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destpet.sharepoint.com/sites/CorporateLegal/Shared Documents/Licenses, Permits &amp; Zoning Memos/"/>
    </mc:Choice>
  </mc:AlternateContent>
  <xr:revisionPtr revIDLastSave="0" documentId="8_{D642E6A9-D3F4-47B7-BF8B-D168B1DEE45B}" xr6:coauthVersionLast="47" xr6:coauthVersionMax="47" xr10:uidLastSave="{00000000-0000-0000-0000-000000000000}"/>
  <bookViews>
    <workbookView xWindow="28680" yWindow="-120" windowWidth="29040" windowHeight="15720" tabRatio="845" firstSheet="1" activeTab="1" xr2:uid="{00000000-000D-0000-FFFF-FFFF00000000}"/>
  </bookViews>
  <sheets>
    <sheet name="Template" sheetId="240" r:id="rId1"/>
    <sheet name="Logins" sheetId="185" r:id="rId2"/>
    <sheet name="Stats" sheetId="230" r:id="rId3"/>
    <sheet name="DVM Licenses" sheetId="227" state="hidden" r:id="rId4"/>
    <sheet name="DP Entities List" sheetId="229" r:id="rId5"/>
    <sheet name="900 Corporate" sheetId="69" r:id="rId6"/>
    <sheet name="Insurance" sheetId="255" r:id="rId7"/>
    <sheet name="LP Opps Gaps" sheetId="259" r:id="rId8"/>
    <sheet name="TX Fire Protection" sheetId="252" r:id="rId9"/>
    <sheet name="False Alarms" sheetId="260" r:id="rId10"/>
    <sheet name="NEW DVM REQD" sheetId="241" r:id="rId11"/>
    <sheet name="Vet Compliance_EPA" sheetId="250" r:id="rId12"/>
    <sheet name="RVT CVT LVT" sheetId="249" r:id="rId13"/>
    <sheet name="New MGRs" sheetId="253" r:id="rId14"/>
    <sheet name="101CFF-CO 021326" sheetId="8" r:id="rId15"/>
    <sheet name="102DCP-CO 010926" sheetId="9" r:id="rId16"/>
    <sheet name="103BDM-TN 12.3.25" sheetId="10" r:id="rId17"/>
    <sheet name="104BDG-TN 12.3.25" sheetId="11" r:id="rId18"/>
    <sheet name="105DDH - CLOSED 070123" sheetId="12" r:id="rId19"/>
    <sheet name="106CAR-TX CLOSED 8.18.25" sheetId="13" r:id="rId20"/>
    <sheet name="109HOU-TX 1.26.26" sheetId="14" r:id="rId21"/>
    <sheet name="110DDB-GA CLOSED 10.27.25" sheetId="15" r:id="rId22"/>
    <sheet name="112DDM-GA CLOSED 121224" sheetId="17" r:id="rId23"/>
    <sheet name="113ALL-NJ 1.15.26" sheetId="22" r:id="rId24"/>
    <sheet name="116PYC-V-TN 021326" sheetId="51" r:id="rId25"/>
    <sheet name="117PPP-LA 1.9.26" sheetId="23" r:id="rId26"/>
    <sheet name="119HBR-V-LA 12.3.25" sheetId="52" r:id="rId27"/>
    <sheet name="120BRK-CO 010926" sheetId="25" r:id="rId28"/>
    <sheet name="121GMT-TN 6.6.25" sheetId="26" r:id="rId29"/>
    <sheet name="122PHV-V-GA CLOSED 10.20.25" sheetId="152" r:id="rId30"/>
    <sheet name="123TPH-CLOSED" sheetId="5" r:id="rId31"/>
    <sheet name="124SIM-TX CLOSED 061625" sheetId="53" r:id="rId32"/>
    <sheet name="125DPL-V-KS CLOSED 6.27.25" sheetId="27" r:id="rId33"/>
    <sheet name="127DPW-CLOSED 083122" sheetId="28" r:id="rId34"/>
    <sheet name="128LSP-TX 021125" sheetId="29" r:id="rId35"/>
    <sheet name="129JAH-GA CLOSED 121224" sheetId="18" r:id="rId36"/>
    <sheet name="130PML-WI 12.16.25" sheetId="30" r:id="rId37"/>
    <sheet name="131PMO-WI 112425" sheetId="31" r:id="rId38"/>
    <sheet name="132ATP-UT 111325" sheetId="32" r:id="rId39"/>
    <sheet name="133PPT-GA 4.15.25" sheetId="33" r:id="rId40"/>
    <sheet name="134RRR-TX COMPLETE" sheetId="34" r:id="rId41"/>
    <sheet name="135WSA-SC 12.11.24" sheetId="35" r:id="rId42"/>
    <sheet name="136HTP-CO 010926" sheetId="38" r:id="rId43"/>
    <sheet name="137LRD-DC CLOSED" sheetId="36" r:id="rId44"/>
    <sheet name="138LRR-MD CLOSED" sheetId="37" r:id="rId45"/>
    <sheet name="140PPR-MN COMPLETED" sheetId="39" r:id="rId46"/>
    <sheet name="141BPR-FL  1.29.26" sheetId="40" r:id="rId47"/>
    <sheet name="142MVP-V-SC 2.11.26" sheetId="61" r:id="rId48"/>
    <sheet name="143APS-TX 4.30.25" sheetId="41" r:id="rId49"/>
    <sheet name="144CBC-NC 050825" sheetId="43" r:id="rId50"/>
    <sheet name="145ELP-GA 012026" sheetId="44" r:id="rId51"/>
    <sheet name="146DGH-IL 070825" sheetId="45" r:id="rId52"/>
    <sheet name="147SPP-TX 2.10.26" sheetId="47" r:id="rId53"/>
    <sheet name="148SBA-V-CA 2.10.26" sheetId="62" r:id="rId54"/>
    <sheet name="149CBF-NC 8.18.25" sheetId="46" r:id="rId55"/>
    <sheet name="150AMH-V-NY 2.13.26" sheetId="57" r:id="rId56"/>
    <sheet name="151WSV-CLOSED 063023" sheetId="59" r:id="rId57"/>
    <sheet name="152SPH-CA CLOSED 080725" sheetId="63" r:id="rId58"/>
    <sheet name="153ECC-CLOSED" sheetId="64" r:id="rId59"/>
    <sheet name="154ECH-CLOSED" sheetId="65" r:id="rId60"/>
    <sheet name="155EGV-CLOSED" sheetId="66" r:id="rId61"/>
    <sheet name="156EMA-AZ CLOSED 011325" sheetId="67" r:id="rId62"/>
    <sheet name="157EME-AZ CLOSED 112024" sheetId="68" r:id="rId63"/>
    <sheet name="158DVH-V-CO 010926" sheetId="60" r:id="rId64"/>
    <sheet name="159PPL-V-NJ 2.11.26" sheetId="54" r:id="rId65"/>
    <sheet name="160PPM-NJ 2.10.26" sheetId="55" r:id="rId66"/>
    <sheet name="161LIC - CLOSED" sheetId="49" r:id="rId67"/>
    <sheet name="162TCC-V-SC 020426" sheetId="56" r:id="rId68"/>
    <sheet name="163SCA-V-FL 2.11.26" sheetId="72" r:id="rId69"/>
    <sheet name="164CFM-TX COMPLETED" sheetId="70" r:id="rId70"/>
    <sheet name="165CLV-TX 2.12.26" sheetId="71" r:id="rId71"/>
    <sheet name="166FFS-TX 1.14.26" sheetId="98" r:id="rId72"/>
    <sheet name="167CCC-TN CLOSED" sheetId="97" r:id="rId73"/>
    <sheet name="168PPG-10.22.25" sheetId="99" r:id="rId74"/>
    <sheet name="169TWR-MN - CLOSED 4.11.25" sheetId="101" r:id="rId75"/>
    <sheet name="170BWL-IL 010626" sheetId="102" r:id="rId76"/>
    <sheet name="171APM-GA 120325" sheetId="103" r:id="rId77"/>
    <sheet name="172BBB-TX  100825" sheetId="104" r:id="rId78"/>
    <sheet name="173TK9-MD CLOSED" sheetId="186" r:id="rId79"/>
    <sheet name="174TPS-CO CLOSED" sheetId="105" r:id="rId80"/>
    <sheet name="175BCA - CLOSED" sheetId="196" r:id="rId81"/>
    <sheet name="176HCD-FL 11.13.25" sheetId="184" r:id="rId82"/>
    <sheet name="177BWB-CA 012226" sheetId="203" r:id="rId83"/>
    <sheet name="178RHW-NC 091125" sheetId="188" r:id="rId84"/>
    <sheet name="179RHC-NC 050825" sheetId="189" r:id="rId85"/>
    <sheet name="180RHC-NC 7.8.25" sheetId="190" r:id="rId86"/>
    <sheet name="181RHG-NC 050825" sheetId="195" r:id="rId87"/>
    <sheet name="182RMP-MD 092925" sheetId="187" r:id="rId88"/>
    <sheet name="183WPR-MA 021026" sheetId="197" r:id="rId89"/>
    <sheet name="184K9C-GA 010226" sheetId="198" r:id="rId90"/>
    <sheet name="185RPR-V-AZ 2.11.26" sheetId="199" r:id="rId91"/>
    <sheet name="186CPR-AZ CLOSED 4.22.25" sheetId="200" r:id="rId92"/>
    <sheet name="187OAC-V-CA 2.11.26" sheetId="202" r:id="rId93"/>
    <sheet name="188PPE-TX 10.14.24" sheetId="201" r:id="rId94"/>
    <sheet name="189APR-CO 010926" sheetId="205" r:id="rId95"/>
    <sheet name="190IDL-GA 2.11.26" sheetId="208" r:id="rId96"/>
    <sheet name="191DCA-V-AZ 10.16.25" sheetId="204" r:id="rId97"/>
    <sheet name="192BPC-FL 11.14.25" sheetId="146" r:id="rId98"/>
    <sheet name="193DDD-TX 061225" sheetId="206" r:id="rId99"/>
    <sheet name="194JPR-NC 050825" sheetId="207" r:id="rId100"/>
    <sheet name="195KCA-SC 012326" sheetId="209" r:id="rId101"/>
    <sheet name="196PSV-CO CLOSED" sheetId="233" r:id="rId102"/>
    <sheet name="197JPP-CA 090525" sheetId="106" r:id="rId103"/>
    <sheet name="1908TPR-GA 021326" sheetId="108" r:id="rId104"/>
    <sheet name="199BFB-NC 050825" sheetId="107" r:id="rId105"/>
    <sheet name="200CKE-NC 050825" sheetId="110" r:id="rId106"/>
    <sheet name="201HPH-CA 9.12.25" sheetId="111" r:id="rId107"/>
    <sheet name="202TYD-TX 2.27.25" sheetId="112" r:id="rId108"/>
    <sheet name="203NY0-NY 11.5.25" sheetId="175" r:id="rId109"/>
    <sheet name="204NY5-NY 11.5.25" sheetId="176" r:id="rId110"/>
    <sheet name="205MMU-CLOSED 080124" sheetId="177" r:id="rId111"/>
    <sheet name="206ZCK-IN COMPLETED" sheetId="116" r:id="rId112"/>
    <sheet name="207ACG-TX 2.11.26" sheetId="114" r:id="rId113"/>
    <sheet name="209ACR-TX 012226" sheetId="113" r:id="rId114"/>
    <sheet name="210CWT-NC 050825" sheetId="115" r:id="rId115"/>
    <sheet name="214GPR -CT 091325" sheetId="117" r:id="rId116"/>
    <sheet name="215KBL-GA CLOSED" sheetId="139" r:id="rId117"/>
    <sheet name="216tpp-tx 012326" sheetId="109" r:id="rId118"/>
    <sheet name="218HAF-TN CLOSED 5.27.25" sheetId="124" r:id="rId119"/>
    <sheet name="219DHR-WA 032725" sheetId="119" r:id="rId120"/>
    <sheet name="220LCA-MA CLOSED 120524" sheetId="120" r:id="rId121"/>
    <sheet name="221BHD-TX 1.24.25" sheetId="121" r:id="rId122"/>
    <sheet name="222CCO-CT 091325" sheetId="127" r:id="rId123"/>
    <sheet name="223PPC-V-CA 121825" sheetId="122" r:id="rId124"/>
    <sheet name="224IDH-SC 1.24.25" sheetId="130" r:id="rId125"/>
    <sheet name="225PPZ-NM 9.8.25" sheetId="125" r:id="rId126"/>
    <sheet name="226WNW-WA 9.15.25" sheetId="123" r:id="rId127"/>
    <sheet name="227WPS-OR CLOSED" sheetId="129" r:id="rId128"/>
    <sheet name="228WPT-OR CLOSED" sheetId="128" r:id="rId129"/>
    <sheet name="229DDC-CA 1.22.26" sheetId="126" r:id="rId130"/>
    <sheet name="230ECB-ID 040325" sheetId="133" r:id="rId131"/>
    <sheet name="231ECG-ID -032725" sheetId="134" r:id="rId132"/>
    <sheet name="233PPI-MI 120325" sheetId="142" r:id="rId133"/>
    <sheet name="234TBL-RI 1.9.26" sheetId="131" r:id="rId134"/>
    <sheet name="235UBD-CT 091325" sheetId="132" r:id="rId135"/>
    <sheet name="236NPR-CT 8.18.25" sheetId="135" r:id="rId136"/>
    <sheet name="237CAB-MN 020226" sheetId="136" r:id="rId137"/>
    <sheet name="238PVB-FL 8.1.25" sheetId="137" r:id="rId138"/>
    <sheet name="240HDE-MN 12.2.25" sheetId="149" r:id="rId139"/>
    <sheet name="241HDC-MN 123025" sheetId="150" r:id="rId140"/>
    <sheet name="242GCH-IN CLOSED 4.23.25" sheetId="138" r:id="rId141"/>
    <sheet name="243LMG- 061625" sheetId="151" r:id="rId142"/>
    <sheet name="245SIV-V-CA 2.9.26" sheetId="140" r:id="rId143"/>
    <sheet name="246PWW - CLOSED" sheetId="148" r:id="rId144"/>
    <sheet name="247TPM-MN 5.28.25" sheetId="145" r:id="rId145"/>
    <sheet name="248DSH-FL 10.9.25" sheetId="141" r:id="rId146"/>
    <sheet name="249PWM-OH CLOSED" sheetId="144" r:id="rId147"/>
    <sheet name="250PWA-OH 5.1.25" sheetId="143" r:id="rId148"/>
    <sheet name="251TCP-WI 12.9.25" sheetId="211" r:id="rId149"/>
    <sheet name="253LDR-IN 2.11.26" sheetId="147" r:id="rId150"/>
    <sheet name="254MPA-ME 12.3.25" sheetId="154" r:id="rId151"/>
    <sheet name="255TDR-IL 1.28.26" sheetId="155" r:id="rId152"/>
    <sheet name="256TWP-CO 012326" sheetId="118" r:id="rId153"/>
    <sheet name="257WHD-VA 021226" sheetId="181" r:id="rId154"/>
    <sheet name="258K9K-NH 11.20.25" sheetId="153" r:id="rId155"/>
    <sheet name="259PNL-OH 040425" sheetId="156" r:id="rId156"/>
    <sheet name="260BCW-RI 1.9.26" sheetId="163" r:id="rId157"/>
    <sheet name="261WPC-NH 10.9.25" sheetId="246" r:id="rId158"/>
    <sheet name="262ALR-VA DEAD" sheetId="247" r:id="rId159"/>
    <sheet name="263CSC-VA 021126" sheetId="157" r:id="rId160"/>
    <sheet name="264NSA-V-MD 020426" sheetId="159" r:id="rId161"/>
    <sheet name="265PDR-TX 103025" sheetId="158" r:id="rId162"/>
    <sheet name="269BRB-SC 021226" sheetId="160" r:id="rId163"/>
    <sheet name="270PMA-DEAD" sheetId="220" r:id="rId164"/>
    <sheet name="271PMG-DEAD" sheetId="221" r:id="rId165"/>
    <sheet name="272PMS-DEAD" sheetId="223" r:id="rId166"/>
    <sheet name="273PMX-DEAD" sheetId="225" r:id="rId167"/>
    <sheet name="274PMN-DEAD" sheetId="224" r:id="rId168"/>
    <sheet name="275PMP-DEAD" sheetId="222" r:id="rId169"/>
    <sheet name="276SAP-NC 2.5.26" sheetId="180" r:id="rId170"/>
    <sheet name="277KK9-FL 012726" sheetId="162" r:id="rId171"/>
    <sheet name="278POP-IN 12.11.25" sheetId="161" r:id="rId172"/>
    <sheet name="279HDN-MN CLOSED" sheetId="178" r:id="rId173"/>
    <sheet name="280RPC-IL 9.15.25" sheetId="235" r:id="rId174"/>
    <sheet name="281TXD-TX 2.7.25" sheetId="179" r:id="rId175"/>
    <sheet name="283GPC-WI 021326" sheetId="234" r:id="rId176"/>
    <sheet name="285HPT-ME 12.3.25" sheetId="212" r:id="rId177"/>
    <sheet name="286BDP-NE 10.23.25" sheetId="210" r:id="rId178"/>
    <sheet name="287HDP-GA 011326" sheetId="191" r:id="rId179"/>
    <sheet name="288GPM-CLOSED 103123" sheetId="231" r:id="rId180"/>
    <sheet name="289GPB-CLOSED 113023" sheetId="232" r:id="rId181"/>
    <sheet name="290K9D-SC 060525" sheetId="215" r:id="rId182"/>
    <sheet name="291DDF-FL 11.7.25" sheetId="213" r:id="rId183"/>
    <sheet name="293SDL-TN 6.3.25" sheetId="214" r:id="rId184"/>
    <sheet name="294AFA-V-CT 11.14.25" sheetId="216" r:id="rId185"/>
    <sheet name="295RKS-CA 091825" sheetId="217" r:id="rId186"/>
    <sheet name="296RKC-CA 021026" sheetId="218" r:id="rId187"/>
    <sheet name="297VIP-FL 10.1.25" sheetId="219" r:id="rId188"/>
    <sheet name="298OPR-FL 12.3.25" sheetId="236" r:id="rId189"/>
    <sheet name="299BNP-NO DEAL 0115" sheetId="238" r:id="rId190"/>
    <sheet name="301AAH-V-TX 12.24.25" sheetId="93" r:id="rId191"/>
    <sheet name="302ACH-V-TX 1.22.26" sheetId="75" r:id="rId192"/>
    <sheet name="303CCS-V-NY CLOSED" sheetId="94" r:id="rId193"/>
    <sheet name="304CRW-V-CO 012026" sheetId="74" r:id="rId194"/>
    <sheet name="305CVH-V-TX 1.28.26" sheetId="76" r:id="rId195"/>
    <sheet name="306CVL-NY CLOSED 121224" sheetId="95" r:id="rId196"/>
    <sheet name="307ELD-V-NM 12.9.25" sheetId="73" r:id="rId197"/>
    <sheet name="308EVC - CLOSED xray Q" sheetId="77" r:id="rId198"/>
    <sheet name="309FPC - CLOSED 022821" sheetId="78" r:id="rId199"/>
    <sheet name="310HAC-V-TX 020426" sheetId="79" r:id="rId200"/>
    <sheet name="311HUB-V-TX 2.11.26" sheetId="80" r:id="rId201"/>
    <sheet name="312KCH-V-TX 12.9.25" sheetId="81" r:id="rId202"/>
    <sheet name="313MHM-V-NY 2.12.26" sheetId="96" r:id="rId203"/>
    <sheet name="314MIL-TX CLOSED" sheetId="82" r:id="rId204"/>
    <sheet name="315MAH-V-LA CLOSED" sheetId="83" r:id="rId205"/>
    <sheet name="316NAH-V-TX CLOSED" sheetId="84" r:id="rId206"/>
    <sheet name="317NSH-V-NY 021226" sheetId="86" r:id="rId207"/>
    <sheet name="318RCV-CLOSED 043021" sheetId="85" r:id="rId208"/>
    <sheet name="319RYE-CLOSED 031524" sheetId="87" r:id="rId209"/>
    <sheet name="320SOV-V-TX 2.12.26" sheetId="88" r:id="rId210"/>
    <sheet name="321SRH-V-TX 12.3.26" sheetId="89" r:id="rId211"/>
    <sheet name="322TCH-V-TX 10.21.25" sheetId="90" r:id="rId212"/>
    <sheet name="323VCU-NY CLOSED 6.17.25" sheetId="91" r:id="rId213"/>
    <sheet name="324WVC-V-TX 020426" sheetId="92" r:id="rId214"/>
    <sheet name="332RBB-ME 12.3.25" sheetId="237" r:id="rId215"/>
    <sheet name="333TTW-TN 6.12.25" sheetId="239" r:id="rId216"/>
    <sheet name="334PDT-MD 121825" sheetId="254" r:id="rId217"/>
    <sheet name="335WMP-PA 012826" sheetId="258" r:id="rId218"/>
    <sheet name="336ONC-NV 012726" sheetId="174" r:id="rId219"/>
    <sheet name="337CZI-PA 021126" sheetId="251" r:id="rId220"/>
    <sheet name="400PP1-OH 10.7.25" sheetId="165" r:id="rId221"/>
    <sheet name="401PP2-OH 10.7.25" sheetId="166" r:id="rId222"/>
    <sheet name="402PP3-OH 10.8.25" sheetId="167" r:id="rId223"/>
    <sheet name="403PP4-OH 10.6.25" sheetId="168" r:id="rId224"/>
    <sheet name="404PP5-IN 10.7.25" sheetId="164" r:id="rId225"/>
    <sheet name="405PP6-IN 041425" sheetId="169" r:id="rId226"/>
    <sheet name="406PP7-NC 9.30.25" sheetId="170" r:id="rId227"/>
    <sheet name="407PP8-NC 9.30.25" sheetId="171" r:id="rId228"/>
    <sheet name="408PP9-NC 9.30.25" sheetId="172" r:id="rId229"/>
    <sheet name="409PP10-PA 12.17.25" sheetId="173" r:id="rId230"/>
    <sheet name="410PP11-OH 10.7.25 (2)" sheetId="257" r:id="rId231"/>
  </sheets>
  <definedNames>
    <definedName name="countsheets">" =GET.WORKBOOK(1)&amp;T(NOW())"</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12" i="230" l="1"/>
  <c r="N12" i="230"/>
  <c r="Q12" i="230"/>
  <c r="T12" i="230"/>
  <c r="W12" i="230"/>
  <c r="Z12" i="230"/>
  <c r="AC12" i="230"/>
  <c r="AF12" i="230"/>
  <c r="AF20" i="230"/>
  <c r="AF11" i="230"/>
  <c r="AC20" i="230"/>
  <c r="AC11" i="230"/>
  <c r="AG8" i="230"/>
  <c r="AD8" i="230"/>
  <c r="AA8" i="230"/>
  <c r="X8" i="230"/>
  <c r="Z20" i="230"/>
  <c r="Z11" i="230"/>
  <c r="B3" i="230"/>
  <c r="U8" i="230" s="1"/>
  <c r="W20" i="230"/>
  <c r="W11" i="230"/>
  <c r="T20" i="230"/>
  <c r="T11" i="230"/>
  <c r="Q20" i="230"/>
  <c r="Q11" i="230"/>
  <c r="N20" i="230"/>
  <c r="N11" i="230"/>
  <c r="K20" i="230"/>
  <c r="K11" i="230"/>
  <c r="K16" i="230" s="1"/>
  <c r="AG20" i="230"/>
  <c r="AD20" i="230"/>
  <c r="AA20" i="230"/>
  <c r="X20" i="230"/>
  <c r="U20" i="230"/>
  <c r="R20" i="230"/>
  <c r="O20" i="230"/>
  <c r="L20" i="230"/>
  <c r="H20" i="230"/>
  <c r="G20" i="230"/>
  <c r="F20" i="230"/>
  <c r="E20" i="230"/>
  <c r="D20" i="230"/>
  <c r="C20" i="230"/>
  <c r="R8" i="230" l="1"/>
  <c r="AF25" i="230"/>
  <c r="AF22" i="230"/>
  <c r="AF26" i="230"/>
  <c r="AF16" i="230"/>
  <c r="AF27" i="230"/>
  <c r="AC25" i="230"/>
  <c r="AC22" i="230"/>
  <c r="AC26" i="230"/>
  <c r="AC16" i="230"/>
  <c r="AC27" i="230"/>
  <c r="Z16" i="230"/>
  <c r="W16" i="230"/>
  <c r="T16" i="230"/>
  <c r="Q16" i="230"/>
  <c r="L8" i="230"/>
  <c r="N25" i="230" s="1"/>
  <c r="O8" i="230"/>
  <c r="I8" i="230"/>
  <c r="K22" i="230" s="1"/>
  <c r="N16" i="230"/>
  <c r="AF28" i="230" l="1"/>
  <c r="AC28" i="230"/>
  <c r="Z25" i="230"/>
  <c r="Z22" i="230"/>
  <c r="Z26" i="230"/>
  <c r="Z27" i="230"/>
  <c r="W25" i="230"/>
  <c r="W22" i="230"/>
  <c r="W26" i="230"/>
  <c r="W27" i="230"/>
  <c r="K27" i="230"/>
  <c r="T25" i="230"/>
  <c r="T22" i="230"/>
  <c r="T26" i="230"/>
  <c r="T27" i="230"/>
  <c r="K26" i="230"/>
  <c r="K25" i="230"/>
  <c r="N26" i="230"/>
  <c r="N27" i="230"/>
  <c r="N22" i="230"/>
  <c r="Q25" i="230"/>
  <c r="Q22" i="230"/>
  <c r="Q26" i="230"/>
  <c r="Q27" i="230"/>
  <c r="K28" i="230" l="1"/>
  <c r="Z28" i="230"/>
  <c r="W28" i="230"/>
  <c r="T28" i="230"/>
  <c r="N28" i="230"/>
  <c r="Q28" i="2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Anastasia O'Brien</author>
  </authors>
  <commentList>
    <comment ref="J7" authorId="0" shapeId="0" xr:uid="{A5294F35-BE56-47D0-BF80-EF7C3CA77D60}">
      <text>
        <r>
          <rPr>
            <sz val="11"/>
            <color theme="1"/>
            <rFont val="Calibri"/>
            <family val="2"/>
            <scheme val="minor"/>
          </rPr>
          <t xml:space="preserve">Anastasia O'Brien:
</t>
        </r>
      </text>
    </comment>
  </commentList>
</comments>
</file>

<file path=xl/sharedStrings.xml><?xml version="1.0" encoding="utf-8"?>
<sst xmlns="http://schemas.openxmlformats.org/spreadsheetml/2006/main" count="18517" uniqueCount="6356">
  <si>
    <t>Center Name</t>
  </si>
  <si>
    <t>Center Address, City, State, Zip</t>
  </si>
  <si>
    <t>Entity (Destination Pet, LLC)</t>
  </si>
  <si>
    <t>dba</t>
  </si>
  <si>
    <t>[Center Name] [(Center #)]</t>
  </si>
  <si>
    <t>CENTER CODE</t>
  </si>
  <si>
    <t>CENTER NAME</t>
  </si>
  <si>
    <t>AGENCY NAME</t>
  </si>
  <si>
    <t>LICENSE/PERMIT TYPE</t>
  </si>
  <si>
    <t>LICENSE NO.</t>
  </si>
  <si>
    <t>EFFECTIVE DATE</t>
  </si>
  <si>
    <t>EXPIRATION DATE</t>
  </si>
  <si>
    <t>RENEWAL FREQUENCY</t>
  </si>
  <si>
    <t>COMMENTS</t>
  </si>
  <si>
    <t xml:space="preserve"> </t>
  </si>
  <si>
    <t> </t>
  </si>
  <si>
    <t>Business License</t>
  </si>
  <si>
    <t>Sales Tax Certificate of Registration</t>
  </si>
  <si>
    <t>Kennel License</t>
  </si>
  <si>
    <t>Close date</t>
  </si>
  <si>
    <t>State</t>
  </si>
  <si>
    <t>Website</t>
  </si>
  <si>
    <t>Website URL</t>
  </si>
  <si>
    <t>Username</t>
  </si>
  <si>
    <t>Password</t>
  </si>
  <si>
    <t>Email</t>
  </si>
  <si>
    <t>Security Questions (if applicable)</t>
  </si>
  <si>
    <t>Answers</t>
  </si>
  <si>
    <t>Notes</t>
  </si>
  <si>
    <t>California</t>
  </si>
  <si>
    <t>County of Orange Health Care Agency</t>
  </si>
  <si>
    <t>https://myhealthdepartment.com/orange-county/</t>
  </si>
  <si>
    <t>licenses-permits@destpet.com</t>
  </si>
  <si>
    <t>DestPet1!</t>
  </si>
  <si>
    <t>Colorado</t>
  </si>
  <si>
    <t>City of Denver</t>
  </si>
  <si>
    <t>https://www.denvergov.org/Home</t>
  </si>
  <si>
    <t>anastasia.obrien@destpet.com</t>
  </si>
  <si>
    <t>PP7cWkTmx#TBJae</t>
  </si>
  <si>
    <t xml:space="preserve">City &amp; County of Denver </t>
  </si>
  <si>
    <t>City and County of Denver | ePermit online (accela.com)</t>
  </si>
  <si>
    <t>legal@destpet.com</t>
  </si>
  <si>
    <t>DPLicenses3!</t>
  </si>
  <si>
    <t>CO PACFA</t>
  </si>
  <si>
    <t>https://socgov29.my.site.com/</t>
  </si>
  <si>
    <t>DestPet26!</t>
  </si>
  <si>
    <t>Utah</t>
  </si>
  <si>
    <t>TAP</t>
  </si>
  <si>
    <t>https://tap.tax.utah.gov/TaxExpress/_/</t>
  </si>
  <si>
    <t>DestPet24</t>
  </si>
  <si>
    <t>Dest1nation</t>
  </si>
  <si>
    <t xml:space="preserve">What City were you botn in? </t>
  </si>
  <si>
    <t>Highlands Ranch</t>
  </si>
  <si>
    <t>New Jersey</t>
  </si>
  <si>
    <t>Premiere Business Services</t>
  </si>
  <si>
    <t>MyNewJerseyLogon</t>
  </si>
  <si>
    <t>How old is DP</t>
  </si>
  <si>
    <t>8 years</t>
  </si>
  <si>
    <t>Georgia</t>
  </si>
  <si>
    <t>Georgia SOS</t>
  </si>
  <si>
    <t>GEORGIA (ga.gov)</t>
  </si>
  <si>
    <t>DestPet260</t>
  </si>
  <si>
    <t>Destination!</t>
  </si>
  <si>
    <t>College applied to but didn't attend</t>
  </si>
  <si>
    <t>Harvard</t>
  </si>
  <si>
    <t>www.crywolfservices.com/dunwoodyga</t>
  </si>
  <si>
    <t>DestinationPet2!</t>
  </si>
  <si>
    <t xml:space="preserve">Kansas </t>
  </si>
  <si>
    <t xml:space="preserve">Dept. of Agriculture </t>
  </si>
  <si>
    <t>https://dah.kda.ks.gov/onlinerenewal</t>
  </si>
  <si>
    <t>DPLicenses</t>
  </si>
  <si>
    <t>TN</t>
  </si>
  <si>
    <t>TNTAP - Tax portal</t>
  </si>
  <si>
    <t>https://tntap.tn.gov/eservices/_/</t>
  </si>
  <si>
    <t>DPLicensing</t>
  </si>
  <si>
    <t>Destpet1!</t>
  </si>
  <si>
    <t>What is your favorite animal?</t>
  </si>
  <si>
    <t>dog</t>
  </si>
  <si>
    <t>TN Planning Accela</t>
  </si>
  <si>
    <t>https://aca-prod.accela.com/SHELBYCO/Default.aspx</t>
  </si>
  <si>
    <t>DPLicenses1</t>
  </si>
  <si>
    <t>Despet1!</t>
  </si>
  <si>
    <t>www.amazon.com</t>
  </si>
  <si>
    <t>https://www.amazon.com/ap/register</t>
  </si>
  <si>
    <t>cristina.nieves@destpet.com</t>
  </si>
  <si>
    <t>2781073Aa!</t>
  </si>
  <si>
    <t>app.asana.com</t>
  </si>
  <si>
    <t>https://app.asana.com/0/account_setup</t>
  </si>
  <si>
    <t>Cristina Nieves</t>
  </si>
  <si>
    <t>199246Aa!</t>
  </si>
  <si>
    <t>https://app.asana.com/-/login</t>
  </si>
  <si>
    <t>www.atl311.com</t>
  </si>
  <si>
    <t>https://www.atl311.com/311</t>
  </si>
  <si>
    <t>i@4Tu7aRU!tq5vV</t>
  </si>
  <si>
    <t>id.atlassian.com</t>
  </si>
  <si>
    <t>https://id.atlassian.com/login/changepassword</t>
  </si>
  <si>
    <t>https://id.atlassian.com/manage-profile/security</t>
  </si>
  <si>
    <t>secmail.bankofamerica.com</t>
  </si>
  <si>
    <t>https://secmail.bankofamerica.com/formpostdir/securereader</t>
  </si>
  <si>
    <t>Nieves</t>
  </si>
  <si>
    <t>!Z=.MK?6weLt-/s</t>
  </si>
  <si>
    <t>https://secmail.bankofamerica.com/securereader/activate</t>
  </si>
  <si>
    <t>DestPet!1</t>
  </si>
  <si>
    <t>energovcss.bouldercolorado.gov</t>
  </si>
  <si>
    <t>https://energovcss.bouldercolorado.gov/EnerGov_Prod/SelfService/</t>
  </si>
  <si>
    <t>Cristina.Nieves</t>
  </si>
  <si>
    <t>5eLQJNDBqrgN6!n</t>
  </si>
  <si>
    <t>cscglobal.account.box.com</t>
  </si>
  <si>
    <t>https://cscglobal.account.box.com/signup/collab/k8blgueydg</t>
  </si>
  <si>
    <t>DestPet12#</t>
  </si>
  <si>
    <t>CA</t>
  </si>
  <si>
    <t>BreEZe Vet Portal</t>
  </si>
  <si>
    <t>https://www.breeze.ca.gov/datamart/loginCADCA.do</t>
  </si>
  <si>
    <t>destinationpet</t>
  </si>
  <si>
    <t>DestinationPet1!</t>
  </si>
  <si>
    <t>Street grew up on</t>
  </si>
  <si>
    <t>Ridgeline</t>
  </si>
  <si>
    <t>Verified 5.1.25 JB</t>
  </si>
  <si>
    <t>id-provider.tco.census.gov</t>
  </si>
  <si>
    <t>https://id-provider.tco.census.gov/nidp/app/login</t>
  </si>
  <si>
    <t>DestPetDest1!</t>
  </si>
  <si>
    <t>registration.tco.census.gov</t>
  </si>
  <si>
    <t>https://registration.tco.census.gov/myreg/register.jsf</t>
  </si>
  <si>
    <t>auth.chandleraz.gov</t>
  </si>
  <si>
    <t>https://auth.chandleraz.gov/register</t>
  </si>
  <si>
    <t>webapps1.chicago.gov</t>
  </si>
  <si>
    <t>https://webapps1.chicago.gov/AccountServices/login.jsp</t>
  </si>
  <si>
    <t>chicago146</t>
  </si>
  <si>
    <t>verified 2.6.25 JB</t>
  </si>
  <si>
    <t>ipi.cityofchicago.org</t>
  </si>
  <si>
    <t>https://ipi.cityofchicago.org/Profile/Account/Register</t>
  </si>
  <si>
    <t>DestPet</t>
  </si>
  <si>
    <t>PzVe@C4hrS6FZ$E</t>
  </si>
  <si>
    <t>verified 3.19.25 JB</t>
  </si>
  <si>
    <t>CO (Boulder PD-Alarm Permit)</t>
  </si>
  <si>
    <t>boulderco.citysupport.org</t>
  </si>
  <si>
    <t>https://boulderco.citysupport.org/</t>
  </si>
  <si>
    <t>22-652796</t>
  </si>
  <si>
    <t>verified 4.9.25 JB</t>
  </si>
  <si>
    <t>selfservice.claytoncountyga.gov</t>
  </si>
  <si>
    <t>https://selfservice.claytoncountyga.gov/EnerGovProd/SelfService</t>
  </si>
  <si>
    <t>crw.colleyville.com</t>
  </si>
  <si>
    <t>https://crw.colleyville.com/etrakit3/publicUserAccount.aspx</t>
  </si>
  <si>
    <t>DestPetLLC</t>
  </si>
  <si>
    <t>DestPet!!1</t>
  </si>
  <si>
    <t>login.cscglobal.com</t>
  </si>
  <si>
    <t>https://login.cscglobal.com/cscglobal-login/public/login</t>
  </si>
  <si>
    <t>blm.ctadvantage.com</t>
  </si>
  <si>
    <t>https://blm.ctadvantage.com/BLMHub/</t>
  </si>
  <si>
    <t>cnieves22</t>
  </si>
  <si>
    <t>destPet5A!@</t>
  </si>
  <si>
    <t>ux-ctadmin.ctadvantage.com</t>
  </si>
  <si>
    <t>https://ux-ctadmin.ctadvantage.com/CTAdminUX/CTWebAdmin/Public/FirstTimeLogin.aspx</t>
  </si>
  <si>
    <t>plansubmittal.dallascityhall.com</t>
  </si>
  <si>
    <t>https://plansubmittal.dallascityhall.com/ProjectDoxPortalWebUI/Profile/Add/DALLAS</t>
  </si>
  <si>
    <t>bgYZH9jDfErG4t5</t>
  </si>
  <si>
    <t>account.docusign.com</t>
  </si>
  <si>
    <t>https://account.docusign.com/username</t>
  </si>
  <si>
    <t>fT?e45#&amp;vYjyKC2</t>
  </si>
  <si>
    <t>na3.docusign.net</t>
  </si>
  <si>
    <t>https://na3.docusign.net/Member/ActivateAboutYou.aspx</t>
  </si>
  <si>
    <t>www.fedex.com</t>
  </si>
  <si>
    <t>https://www.fedex.com/register/</t>
  </si>
  <si>
    <t>quicktax.gentax.net</t>
  </si>
  <si>
    <t>https://quicktax.gentax.net/KCP/TAP/_/</t>
  </si>
  <si>
    <t>Desti8Pet</t>
  </si>
  <si>
    <t>PP@rkWay3</t>
  </si>
  <si>
    <t>dah.kda.ks.gov</t>
  </si>
  <si>
    <t>https://dah.kda.ks.gov/onlinerenewal/Web</t>
  </si>
  <si>
    <t>DestinationPet</t>
  </si>
  <si>
    <t>destinationpet.learnupon.com</t>
  </si>
  <si>
    <t>https://destinationpet.learnupon.com/users/sign_in</t>
  </si>
  <si>
    <t>us.leverton.app</t>
  </si>
  <si>
    <t>https://us.leverton.app/auth/realms/usk/protocol/openid-connect/auth</t>
  </si>
  <si>
    <t>YqzrqjR!E@paT83</t>
  </si>
  <si>
    <t>secure.login.gov</t>
  </si>
  <si>
    <t>https://secure.login.gov/users/password/edit</t>
  </si>
  <si>
    <t>DestPetSams10!</t>
  </si>
  <si>
    <t>elicenses.logis.org</t>
  </si>
  <si>
    <t>https://elicenses.logis.org/accounts/login.aspx</t>
  </si>
  <si>
    <t>DestPet!2</t>
  </si>
  <si>
    <t>bizlicense.longbeach.gov</t>
  </si>
  <si>
    <t>https://bizlicense.longbeach.gov/Views/NonBillingLoginEnrollment.aspx</t>
  </si>
  <si>
    <t>DestPet12!</t>
  </si>
  <si>
    <t>membership.deq.louisiana.gov</t>
  </si>
  <si>
    <t>https://membership.deq.louisiana.gov/Users/Create</t>
  </si>
  <si>
    <t>MD</t>
  </si>
  <si>
    <t>onestop.md.gov</t>
  </si>
  <si>
    <t>https://onestop.md.gov/</t>
  </si>
  <si>
    <t>DestPetDest13!</t>
  </si>
  <si>
    <t>(forced to change PW 5.31.25 JB)</t>
  </si>
  <si>
    <t>licenses-permtis@destpet.com</t>
  </si>
  <si>
    <t>This One Contains 264NSA Vet License</t>
  </si>
  <si>
    <t>login.microsoftonline.com</t>
  </si>
  <si>
    <t>https://login.microsoftonline.com/common/oauth2/v2.0/authorize</t>
  </si>
  <si>
    <t>Gilmz390485</t>
  </si>
  <si>
    <t>ccs.login.microsoftonline.com</t>
  </si>
  <si>
    <t>https://ccs.login.microsoftonline.com/ccs/a51d2d87-ec28-4f03-835d-3475f2c08bd1/oauth2/authorize</t>
  </si>
  <si>
    <t>www.myfloridaehpermit.com</t>
  </si>
  <si>
    <t>https://www.myfloridaehpermit.com/CreateAccount.aspx</t>
  </si>
  <si>
    <t>T772GYBnd9N!pPU</t>
  </si>
  <si>
    <t>changed UN email verified 4.4.25 JB</t>
  </si>
  <si>
    <t>www.myfloridalicense.com</t>
  </si>
  <si>
    <t>https://www.myfloridalicense.com/datamart/mainMenuFLDBPR.do;jsessionid=VnCp-7eb1Q6XTSa2QKojVPD39nSmJAYijxO_LVVM.DBPR-WPAP038:VO-Server-Two</t>
  </si>
  <si>
    <t>DestinationPet!</t>
  </si>
  <si>
    <t>THIS DOES NOT WORK 6.11.25 JB</t>
  </si>
  <si>
    <t>FL</t>
  </si>
  <si>
    <t>https://www.myfloridalicense.com/datamart/loginFLDBPR.do?logout=true</t>
  </si>
  <si>
    <t>Destpet1!  (verified 6.11.25 JB)</t>
  </si>
  <si>
    <t>What state is corporate office?</t>
  </si>
  <si>
    <t>a816-hlst.nyc.gov</t>
  </si>
  <si>
    <t>https://a816-hlst.nyc.gov/CitizenAccess/Account/ChangePassword.aspx</t>
  </si>
  <si>
    <t>CraigRizzo</t>
  </si>
  <si>
    <t>DestPet!1!2</t>
  </si>
  <si>
    <t>https://a816-hlst.nyc.gov/CitizenAccess/Welcome.aspx</t>
  </si>
  <si>
    <t>Samantha.mckay@destpet.com</t>
  </si>
  <si>
    <t>DP2021VCU!</t>
  </si>
  <si>
    <t>https://a816-hlst.nyc.gov/CitizenAccess/Login.aspx</t>
  </si>
  <si>
    <t>craig.rizzo@destpet.com</t>
  </si>
  <si>
    <t>DPCCS2021!</t>
  </si>
  <si>
    <t>DestPetS2</t>
  </si>
  <si>
    <t>www1.nyc.gov</t>
  </si>
  <si>
    <t>https://www1.nyc.gov/account/emailPasswordReset.htm</t>
  </si>
  <si>
    <t>destpet.okta.com</t>
  </si>
  <si>
    <t>https://destpet.okta.com/oauth2/v1/authorize</t>
  </si>
  <si>
    <t>Kbt94827</t>
  </si>
  <si>
    <t>ipn2.paymentus.com</t>
  </si>
  <si>
    <t>https://ipn2.paymentus.com/cp/signup.action</t>
  </si>
  <si>
    <t>DestPet!1!</t>
  </si>
  <si>
    <t>www.paypal.com</t>
  </si>
  <si>
    <t>https://www.paypal.com/welcome/flow/signup</t>
  </si>
  <si>
    <t>https://www.paypal.com/signin</t>
  </si>
  <si>
    <t>egcss.pinellas-park.com</t>
  </si>
  <si>
    <t>https://egcss.pinellas-park.com/EnerGov_Prod/SelfService</t>
  </si>
  <si>
    <t>NRF6J2yT3!hQ6u</t>
  </si>
  <si>
    <t>trakit.plano.gov</t>
  </si>
  <si>
    <t>https://trakit.plano.gov/etrakit_prod/PublicUserAccount.aspx</t>
  </si>
  <si>
    <t>destpetllc</t>
  </si>
  <si>
    <t>Yfm!HW6J3dgHQtC</t>
  </si>
  <si>
    <t>www.proleaseweb.com</t>
  </si>
  <si>
    <t>https://www.proleaseweb.com/</t>
  </si>
  <si>
    <t>DP123456</t>
  </si>
  <si>
    <t>montclairnj.seamlessdocs.com</t>
  </si>
  <si>
    <t>https://montclairnj.seamlessdocs.com/ng/signup</t>
  </si>
  <si>
    <t>www.sketchandcalc.com</t>
  </si>
  <si>
    <t>https://www.sketchandcalc.com/area-calculator-app/register</t>
  </si>
  <si>
    <t>www.ag.state.co.us</t>
  </si>
  <si>
    <t>https://www.ag.state.co.us/eLicense/SecurityLogin.aspx</t>
  </si>
  <si>
    <t>Pet123!</t>
  </si>
  <si>
    <t>my.state.nj.us</t>
  </si>
  <si>
    <t>https://my.state.nj.us/signup/SignupLinked</t>
  </si>
  <si>
    <t>r$L5-S5dBCZ2P@%</t>
  </si>
  <si>
    <t>iapps.courts.state.ny.us</t>
  </si>
  <si>
    <t>https://iapps.courts.state.ny.us/webccos/queenscc/login</t>
  </si>
  <si>
    <t>kathryn.mccallum@destpet.com</t>
  </si>
  <si>
    <t>vo.ras.dshs.state.tx.us</t>
  </si>
  <si>
    <t>https://vo.ras.dshs.state.tx.us/datamart/changePassword.do</t>
  </si>
  <si>
    <t>lars.tn.gov</t>
  </si>
  <si>
    <t>https://lars.tn.gov/datamart/changePassword.do</t>
  </si>
  <si>
    <t>tdec.tn.gov</t>
  </si>
  <si>
    <t>https://tdec.tn.gov/tdec_online/TDECLogin.aspx</t>
  </si>
  <si>
    <t>Destpet1</t>
  </si>
  <si>
    <t>tntap.tn.gov</t>
  </si>
  <si>
    <t>https://tntap.tn.gov/EServices/_/</t>
  </si>
  <si>
    <t>DestPetLegal</t>
  </si>
  <si>
    <t>identity.tylerportico.com</t>
  </si>
  <si>
    <t>https://identity.tylerportico.com/signin/password-reset</t>
  </si>
  <si>
    <t>PetsFirst!1</t>
  </si>
  <si>
    <t>myaccount.uscis.gov</t>
  </si>
  <si>
    <t>https://myaccount.uscis.gov/users/confirmation</t>
  </si>
  <si>
    <t>DestinationPet!1</t>
  </si>
  <si>
    <t>id.utah.gov</t>
  </si>
  <si>
    <t>https://id.utah.gov/login</t>
  </si>
  <si>
    <t>D3estin@tion!</t>
  </si>
  <si>
    <t>CO</t>
  </si>
  <si>
    <t>Denver Permitting Licensing Login</t>
  </si>
  <si>
    <t>https://aca-prod.accela.com/DENVER/Login.aspx</t>
  </si>
  <si>
    <t>Confirmed 3.13.25</t>
  </si>
  <si>
    <t>CIty of Westminster portal</t>
  </si>
  <si>
    <t>https://westminsterco.govqa.us</t>
  </si>
  <si>
    <t>DestPet5!</t>
  </si>
  <si>
    <t>City of St. George Documents portal</t>
  </si>
  <si>
    <t>https://www.nextrequest.civicplus.help/hc/en-us</t>
  </si>
  <si>
    <t>RI</t>
  </si>
  <si>
    <t>Rhode Island DEM Division of Agriculture and Forest Environment (DAFE) for Kennel Licensing</t>
  </si>
  <si>
    <t>https://demri.my.site.com/agr/s/login/</t>
  </si>
  <si>
    <t>DestPet2!</t>
  </si>
  <si>
    <t>(p/w changed 5.29.25 JB)</t>
  </si>
  <si>
    <t>MA</t>
  </si>
  <si>
    <t>Commercial Kennel License Application - Town of Shrewsbury MA</t>
  </si>
  <si>
    <t>https://shrewsburyma.portal.opengov.com/</t>
  </si>
  <si>
    <t>State of MD Business License Portal</t>
  </si>
  <si>
    <t>https://jportal.mdcourts.gov/license/index_disclaimer.jsp</t>
  </si>
  <si>
    <t>What is your pets name</t>
  </si>
  <si>
    <t>Yourgi</t>
  </si>
  <si>
    <t>Prairie Village Admin/Retail License Login</t>
  </si>
  <si>
    <t>https://prairievillage.accessgovernment.net/BusinessLicensing/Account/SignIn</t>
  </si>
  <si>
    <t>Florida (Melbourne)</t>
  </si>
  <si>
    <t>https://www.westmelbourne.gov/MyAccount?validationMessage=1</t>
  </si>
  <si>
    <t>Washington</t>
  </si>
  <si>
    <t>State DOR Business Licenses</t>
  </si>
  <si>
    <t>https://secure.dor.wa.gov/home/mydor/Index</t>
  </si>
  <si>
    <t>DPlicensespermits</t>
  </si>
  <si>
    <t>TX (Georgetown)</t>
  </si>
  <si>
    <t>MyGov Online</t>
  </si>
  <si>
    <t>https://www.mgoconnect.org/cp/login</t>
  </si>
  <si>
    <t>Idaho</t>
  </si>
  <si>
    <t>City of Boise Planning</t>
  </si>
  <si>
    <t>https://permits.cityofboise.org/CitizenAccess/Default.aspx</t>
  </si>
  <si>
    <t>Whats your app?</t>
  </si>
  <si>
    <t>TX (Houston)</t>
  </si>
  <si>
    <t>Houston Permitting Center</t>
  </si>
  <si>
    <t>https://www.houstonpermittingcenter.org/</t>
  </si>
  <si>
    <t>IL</t>
  </si>
  <si>
    <t>Chicago Public Records (request original COOs)</t>
  </si>
  <si>
    <t>https://chicagoil.govqa.us/WEBAPP/_rs/(S(3dbss5qws443kvpafes2vvxb))/SupportHome.aspx?sSessionID=10824370150:61863FEYHZHJYMKSVCRFELBE[UWR</t>
  </si>
  <si>
    <t>NY</t>
  </si>
  <si>
    <t>NYC DOHMH portal</t>
  </si>
  <si>
    <t>Business: NYC</t>
  </si>
  <si>
    <t>DPLicenses25!</t>
  </si>
  <si>
    <t>TX (Montgomery County)</t>
  </si>
  <si>
    <t>Alarm Permit Portal</t>
  </si>
  <si>
    <t>https://www.cityalarmpermit.us/Pages/Home.html?CityId=NgVKI8XsqDY=</t>
  </si>
  <si>
    <t>9911998 (permit#)</t>
  </si>
  <si>
    <t>verified 4.1.25 JB</t>
  </si>
  <si>
    <t>Miami-Dade County 311 Online Services</t>
  </si>
  <si>
    <t>https://accounts.miamidade.gov/uaa/login</t>
  </si>
  <si>
    <t>City of Warwick Online Permitting System</t>
  </si>
  <si>
    <t>http://warwickri.portal.opengov.com/</t>
  </si>
  <si>
    <t>verified 4.10.25</t>
  </si>
  <si>
    <t>Occupier (Leases)</t>
  </si>
  <si>
    <t>https://app.occupier.com/users/sign_in</t>
  </si>
  <si>
    <t>FL (Brevard)</t>
  </si>
  <si>
    <t>Brevard County Business Tax Receipt</t>
  </si>
  <si>
    <t>https://county-taxes.net/brevard</t>
  </si>
  <si>
    <t>Destinationpet1!</t>
  </si>
  <si>
    <t xml:space="preserve">CA </t>
  </si>
  <si>
    <t>San Diego County Citizens Access</t>
  </si>
  <si>
    <t>https://publicservices.sandiegocounty.gov/CitizenAccess/Default.aspx</t>
  </si>
  <si>
    <t>CA Environmental Reporting System</t>
  </si>
  <si>
    <t>https://cersbusiness.calepa.ca.gov/Account/SignIn</t>
  </si>
  <si>
    <t>Secret phrase: All Paws Ahead</t>
  </si>
  <si>
    <t>FL (Orlando)</t>
  </si>
  <si>
    <t>City of Orlando Digital Permitting Portal (Business Tax Receipt)</t>
  </si>
  <si>
    <t>https://orlando.opencounter.com/</t>
  </si>
  <si>
    <t>added 5.7.25 JB</t>
  </si>
  <si>
    <t>City of Orlando Digital City Hall (Certificate of Use)</t>
  </si>
  <si>
    <t>https://digital.cityoforlando.net/</t>
  </si>
  <si>
    <t>What is password?</t>
  </si>
  <si>
    <t>added 6.6.25 JB</t>
  </si>
  <si>
    <t xml:space="preserve">TX </t>
  </si>
  <si>
    <t>Citizens Access for San Antonio</t>
  </si>
  <si>
    <t>https://aca-prod.accela.com/COSA/Login.aspx</t>
  </si>
  <si>
    <t>First TIme Flew Plane</t>
  </si>
  <si>
    <t>Denver</t>
  </si>
  <si>
    <t>Added 5.9.25 JB</t>
  </si>
  <si>
    <t>TX</t>
  </si>
  <si>
    <t>TX DSHS</t>
  </si>
  <si>
    <t>https://dshs.texas.gov/radiation</t>
  </si>
  <si>
    <t>Street: Ridgeline</t>
  </si>
  <si>
    <t>COO permitting for City of Irving TX</t>
  </si>
  <si>
    <t>www.mgoconnect.org</t>
  </si>
  <si>
    <t>DestPet3!</t>
  </si>
  <si>
    <t xml:space="preserve">** site also has, JB &amp; VM email, VM working with tech support to consolidate all items to L&amp;P email only </t>
  </si>
  <si>
    <t xml:space="preserve">Harris County Building ePermits System </t>
  </si>
  <si>
    <t>https://epermits.harriscountytx.gov/Login.aspx</t>
  </si>
  <si>
    <t xml:space="preserve">Montgomery County DPS - ProjectDOX </t>
  </si>
  <si>
    <t>https://montgomeryco-md-us.avolvecloud.com/Login/Index/MontgomeryDPS-Prod</t>
  </si>
  <si>
    <t xml:space="preserve">City of San Antonio Open Records Center  </t>
  </si>
  <si>
    <t>https://sanantonio.govqa.us/WEBAPP/_rs/(S(133d04kbl30s0j31lhsjrn5b))/SupportHome.aspx?sSessionID= (click View My Requests TWICE)</t>
  </si>
  <si>
    <t>Commission on Environmental Quality</t>
  </si>
  <si>
    <t>https://www3.tceq.texas.gov/steers/index.cfm?fuseaction=login.home&amp;loginmessage=logout</t>
  </si>
  <si>
    <t>ER114829</t>
  </si>
  <si>
    <t>DestinationPet1</t>
  </si>
  <si>
    <t>Yourgi, Denver, 80129, all related to S Ridgeline</t>
  </si>
  <si>
    <t>WI</t>
  </si>
  <si>
    <t>City of Oshkosh Civic Access Evolve Portal</t>
  </si>
  <si>
    <t>https://www.oshkoshwi.gov/evolvepublic/</t>
  </si>
  <si>
    <t>PA</t>
  </si>
  <si>
    <t xml:space="preserve">Pittsburgh OneStopPGH Portal for Zoning Plannind Building </t>
  </si>
  <si>
    <t>https://onestoppgh.pittsburghpa.gov/pghprod/pub/lmswebui/#</t>
  </si>
  <si>
    <t>Where born</t>
  </si>
  <si>
    <t>SC</t>
  </si>
  <si>
    <t xml:space="preserve">SC DHEC Dept of Environmental Services Login  </t>
  </si>
  <si>
    <t>https://epermitting.des.sc.gov/ext/ncore/login</t>
  </si>
  <si>
    <t>Where? All Others?</t>
  </si>
  <si>
    <t>Denver: Yourgi</t>
  </si>
  <si>
    <t>Culver City CA Police Dept. - larm Permit</t>
  </si>
  <si>
    <t>https://culvercity.citysupport.org/</t>
  </si>
  <si>
    <t>https;//etaxwestminster.gentaxcpc.net/TAP</t>
  </si>
  <si>
    <t>Street: Ridgelimne</t>
  </si>
  <si>
    <t>eVQ Electronic Verification Questionairre</t>
  </si>
  <si>
    <t>https://evq.dtsc.ca.gov/Account/Login.aspx?ReturnUrl=%2fAccount%2fSetup.aspx</t>
  </si>
  <si>
    <t>DestinationPet2026!</t>
  </si>
  <si>
    <t>CENTER LICENSE/PERMIT AUDIT REPORT</t>
  </si>
  <si>
    <t>Tabs in Sheet</t>
  </si>
  <si>
    <t>Con-Ctr Tabs</t>
  </si>
  <si>
    <t>11/6/2023 to</t>
  </si>
  <si>
    <t>3-day week</t>
  </si>
  <si>
    <t>Week ending on Sunday</t>
  </si>
  <si>
    <t>11/19/2023 **</t>
  </si>
  <si>
    <t>Centers in Workbook</t>
  </si>
  <si>
    <t>Current Week</t>
  </si>
  <si>
    <t>Prior Weeks</t>
  </si>
  <si>
    <t>Total</t>
  </si>
  <si>
    <t>Prior Weeks *</t>
  </si>
  <si>
    <t>Completed</t>
  </si>
  <si>
    <t>Updated</t>
  </si>
  <si>
    <t>Questions in Progress</t>
  </si>
  <si>
    <t>Reviewed, No Action</t>
  </si>
  <si>
    <t>ID'd as a problem</t>
  </si>
  <si>
    <t>Centers with L/P Audit Status</t>
  </si>
  <si>
    <t>Closed Centers</t>
  </si>
  <si>
    <t>Pending Centers</t>
  </si>
  <si>
    <t>Total Closed/Pending</t>
  </si>
  <si>
    <t>Active Centers Not Started</t>
  </si>
  <si>
    <t>STATS</t>
  </si>
  <si>
    <t># active centers</t>
  </si>
  <si>
    <t># active centers completed</t>
  </si>
  <si>
    <t># active centers in progress</t>
  </si>
  <si>
    <t># active centers not started</t>
  </si>
  <si>
    <t>Notes:</t>
  </si>
  <si>
    <t xml:space="preserve">* Correction:  prior completed centers = 14 to prior data </t>
  </si>
  <si>
    <t>New centers</t>
  </si>
  <si>
    <t>298OOR</t>
  </si>
  <si>
    <t>** Two-week period, LCL out 5 days, Vera out two days</t>
  </si>
  <si>
    <t>280RPC</t>
  </si>
  <si>
    <t>DESTINATION PET LICENSED DOCTORS OF VETERINARY MEDICINE (DVM)</t>
  </si>
  <si>
    <t>Date Added</t>
  </si>
  <si>
    <t>DVM Name</t>
  </si>
  <si>
    <t>116PHC</t>
  </si>
  <si>
    <t>Pet Health Center REBRANDED BrownDog Lodge Veterinary</t>
  </si>
  <si>
    <t>State of Tennessee Department of Health</t>
  </si>
  <si>
    <t>Tennessee Veterinary Medicine License</t>
  </si>
  <si>
    <t>Jason Robinson</t>
  </si>
  <si>
    <t>119HBR</t>
  </si>
  <si>
    <t>Animal Health Clinic</t>
  </si>
  <si>
    <t>Louisiana State Board of Veterinary Medicine</t>
  </si>
  <si>
    <t>DVM</t>
  </si>
  <si>
    <t>Annual</t>
  </si>
  <si>
    <t>Timothy James Leonards</t>
  </si>
  <si>
    <t>verified on LA Board of Vet Medicine 09/24/2023</t>
  </si>
  <si>
    <t>Clarence B Hackett</t>
  </si>
  <si>
    <t>Carly Kristin Berggreen</t>
  </si>
  <si>
    <t>LA Board of Veterinary Medicine</t>
  </si>
  <si>
    <t>Brittany McClendon</t>
  </si>
  <si>
    <t>123TPH</t>
  </si>
  <si>
    <t xml:space="preserve">Destination Pet of Woodstock </t>
  </si>
  <si>
    <t>GA State Board of Veterinary Medicine</t>
  </si>
  <si>
    <t>VET007593</t>
  </si>
  <si>
    <t>Bi-Annual</t>
  </si>
  <si>
    <t>Dwight Alleyne</t>
  </si>
  <si>
    <t>124SIM</t>
  </si>
  <si>
    <t>Simonton Veterinary Clinic</t>
  </si>
  <si>
    <t>State Board of Veterinary Medical Examiners</t>
  </si>
  <si>
    <t>illegible</t>
  </si>
  <si>
    <t>Mary (Newelll) Sanders</t>
  </si>
  <si>
    <t>n/a</t>
  </si>
  <si>
    <t>Monica Janacek</t>
  </si>
  <si>
    <t>Gary P. Aber</t>
  </si>
  <si>
    <t>Texas Veterinary Medical Association</t>
  </si>
  <si>
    <t>Certified Veterinary Assistant</t>
  </si>
  <si>
    <t>Teale Cryer</t>
  </si>
  <si>
    <t>Katherine Mendoza</t>
  </si>
  <si>
    <t>Grace Lozano</t>
  </si>
  <si>
    <t>129JAH</t>
  </si>
  <si>
    <t>Jonesboro Animal Hospital</t>
  </si>
  <si>
    <t>Georgia State Board of Veterinary Medicine</t>
  </si>
  <si>
    <t>VET004924</t>
  </si>
  <si>
    <t>4 years</t>
  </si>
  <si>
    <t>Anne Debernia Rudd</t>
  </si>
  <si>
    <t>VET000962</t>
  </si>
  <si>
    <t>Donald Woody McMililan</t>
  </si>
  <si>
    <t>per Closing Binder schedule 3.17</t>
  </si>
  <si>
    <t>VET004099</t>
  </si>
  <si>
    <t>Don W. McMillian Jr</t>
  </si>
  <si>
    <t>DUPLICATE?</t>
  </si>
  <si>
    <t>VET0004982</t>
  </si>
  <si>
    <t>Catherine Bivins</t>
  </si>
  <si>
    <t>VET009922</t>
  </si>
  <si>
    <t>Jamesia Showers</t>
  </si>
  <si>
    <t>148SBA</t>
  </si>
  <si>
    <t>Destination Pet, LLC dba Seal Beach Animal Hospital</t>
  </si>
  <si>
    <t>State of California</t>
  </si>
  <si>
    <t>Every 2 years</t>
  </si>
  <si>
    <t>Anna Bennington</t>
  </si>
  <si>
    <t>LICENSE CONFIRMATION ON FILE
Verified on search.cda.ca.gov on 9/26/2023</t>
  </si>
  <si>
    <t>Vallie J Polk</t>
  </si>
  <si>
    <t>Jeffrey Hookyaas</t>
  </si>
  <si>
    <t>150AMH</t>
  </si>
  <si>
    <t>Destination Pet, LLC dba Animal Medical Hospital</t>
  </si>
  <si>
    <t>NY Education Dept Office of Professions</t>
  </si>
  <si>
    <t>lic# 013991-01
cert# 1749365</t>
  </si>
  <si>
    <t>3 yrs</t>
  </si>
  <si>
    <t>Lauren Jordon</t>
  </si>
  <si>
    <t>CERTIFICATE ON FILE</t>
  </si>
  <si>
    <t>152SPH</t>
  </si>
  <si>
    <t>Southampton Pet Hospital</t>
  </si>
  <si>
    <t>Veterinary Medical Bord</t>
  </si>
  <si>
    <t>DVM License</t>
  </si>
  <si>
    <t>11382</t>
  </si>
  <si>
    <t>Shelby Riddle</t>
  </si>
  <si>
    <t>DVM VERIFIED ON CA VET MEDICAL BOARD WEBSITE 10/17/2023</t>
  </si>
  <si>
    <t>11124</t>
  </si>
  <si>
    <t>Dale Olm</t>
  </si>
  <si>
    <t>DVM VERIFIED ON CA VET MEDICAL BOARD WEBSITE ON 10/17/2023</t>
  </si>
  <si>
    <t>191DCA</t>
  </si>
  <si>
    <t>Deer Creek Animal Hospital</t>
  </si>
  <si>
    <t>AZ State Veterinary Examining Board</t>
  </si>
  <si>
    <t>Joshua Marion</t>
  </si>
  <si>
    <t>CONFIRMATION ON FILE</t>
  </si>
  <si>
    <t>Samantha Lieberman</t>
  </si>
  <si>
    <t>302ACH</t>
  </si>
  <si>
    <t>All Community Animal Hospital</t>
  </si>
  <si>
    <t>Texas Board of Veterinary Medical Examiners</t>
  </si>
  <si>
    <t>Aldra D. Slaughter</t>
  </si>
  <si>
    <t>verified on TX Bd of Vet Med Examiners website 9/14/2023</t>
  </si>
  <si>
    <t>Dr. Andrew Otto</t>
  </si>
  <si>
    <t>305CVH</t>
  </si>
  <si>
    <t>Cluebra Creek Veterinary Hospital</t>
  </si>
  <si>
    <t>Felipe Cuica</t>
  </si>
  <si>
    <t>Deborah Gass</t>
  </si>
  <si>
    <t>315MAH</t>
  </si>
  <si>
    <t>Monroe Animal Health Center</t>
  </si>
  <si>
    <t>Louisiana Board of Veterinary Medicine</t>
  </si>
  <si>
    <t>Holly Lamb Bethea</t>
  </si>
  <si>
    <t>Michael Wade Whitlock</t>
  </si>
  <si>
    <t>Sydney Elise Copeland</t>
  </si>
  <si>
    <t>Destination Pet, LLC</t>
  </si>
  <si>
    <t>Arkansas Veterinary Operating PLLC</t>
  </si>
  <si>
    <t>Destination Pet Veterinary Group of Arkansas, PA</t>
  </si>
  <si>
    <t>Destination Pet Veterinary Group of Kansas, PA</t>
  </si>
  <si>
    <t>Destination Pet Veterinary Group of New Jersey, PC</t>
  </si>
  <si>
    <t>Destination Pet Veterinary Group of North Carolina, PC</t>
  </si>
  <si>
    <t>Destination Pet Veterinary Group of Texas, PC</t>
  </si>
  <si>
    <t>Destination Pet Veterinary Group of the District of Columbia, PC</t>
  </si>
  <si>
    <t>Destination Pet Veterinary of New York, P.C.</t>
  </si>
  <si>
    <t>NY Veterinary Operating P.C.</t>
  </si>
  <si>
    <t>TVET Operating PLLC</t>
  </si>
  <si>
    <t>Whitestone Veterinary Care P.C.</t>
  </si>
  <si>
    <t>DESTINATION PET OF CALIFORNIA, INC</t>
  </si>
  <si>
    <t>8822 S. Ridgeline Blvd, Suite 260, Highlands Ranch, CO 80129</t>
  </si>
  <si>
    <t>Destination Pet</t>
  </si>
  <si>
    <t>US Federal Government</t>
  </si>
  <si>
    <t>SAM Registration</t>
  </si>
  <si>
    <t>www.sam.gov              Username: legal@destpet.com Password: DestinationPet21!  Renewed 3/31/2021 will take about 3 days to process. Paid $500</t>
  </si>
  <si>
    <t>CAGE Code</t>
  </si>
  <si>
    <t>8KD31</t>
  </si>
  <si>
    <t>1-877-353-8098</t>
  </si>
  <si>
    <t>Dun &amp; Bradstreet</t>
  </si>
  <si>
    <t>DUNS Number</t>
  </si>
  <si>
    <t>Worker’s Compensation Insurance Carrier</t>
  </si>
  <si>
    <t>WC Insurance Policy #</t>
  </si>
  <si>
    <t>WC Insurance Expiration Date</t>
  </si>
  <si>
    <t>Disability Insurance Carrier</t>
  </si>
  <si>
    <t>Disability Insurance Policy #</t>
  </si>
  <si>
    <t>Disability Insurance Expiration Date</t>
  </si>
  <si>
    <t>E-verify#</t>
  </si>
  <si>
    <t>E-verify Auth Date</t>
  </si>
  <si>
    <t>Travelers Indemnity Company</t>
  </si>
  <si>
    <t>2025001613439A</t>
  </si>
  <si>
    <t>Mutual of Omaha Insurance Company</t>
  </si>
  <si>
    <t>GMNY6X008R74-0001</t>
  </si>
  <si>
    <t>Alliant Submission Reqs</t>
  </si>
  <si>
    <t>Certificate Holder Information</t>
  </si>
  <si>
    <t>Requested Line of Coverage</t>
  </si>
  <si>
    <t>Requested Description of Operations</t>
  </si>
  <si>
    <t>Certificate Holder Contact Information</t>
  </si>
  <si>
    <t>Destination Pet Location</t>
  </si>
  <si>
    <t>Example COI 
Drag Corner to Grow</t>
  </si>
  <si>
    <t>Example DB120.1
Drag Corner to Grow</t>
  </si>
  <si>
    <r>
      <t>Name:Address:City, State, Zip Code:</t>
    </r>
    <r>
      <rPr>
        <i/>
        <sz val="11"/>
        <color theme="1"/>
        <rFont val="Calibri"/>
        <family val="2"/>
        <scheme val="minor"/>
      </rPr>
      <t>We can do “For Information Only” if you do not have this information.</t>
    </r>
  </si>
  <si>
    <r>
      <t>What lines of coverage need to be evidenced?</t>
    </r>
    <r>
      <rPr>
        <sz val="11"/>
        <color theme="1"/>
        <rFont val="Calibri"/>
        <family val="2"/>
        <scheme val="minor"/>
      </rPr>
      <t xml:space="preserve">Default: </t>
    </r>
    <r>
      <rPr>
        <i/>
        <sz val="11"/>
        <color theme="1"/>
        <rFont val="Calibri"/>
        <family val="2"/>
        <scheme val="minor"/>
      </rPr>
      <t>General Liability, Property, Auto, Workers Comp, etc.</t>
    </r>
  </si>
  <si>
    <t>Ex: Certificate Holder is an additional insured where required by written contract.</t>
  </si>
  <si>
    <t>Email and phone number for the requestor – can be left blank if unknown. This allows automatic renewal delivery next cycle.</t>
  </si>
  <si>
    <r>
      <t>Re:</t>
    </r>
    <r>
      <rPr>
        <sz val="11"/>
        <color theme="1"/>
        <rFont val="Calibri"/>
        <family val="2"/>
        <scheme val="minor"/>
      </rPr>
      <t xml:space="preserve"> </t>
    </r>
    <r>
      <rPr>
        <i/>
        <sz val="11"/>
        <color theme="1"/>
        <rFont val="Calibri"/>
        <family val="2"/>
        <scheme val="minor"/>
      </rPr>
      <t>(Center Name and Code)</t>
    </r>
  </si>
  <si>
    <t>Alliant FAQ &amp; Processes</t>
  </si>
  <si>
    <t>All Under L1 Pet Holdings (USA), LLC</t>
  </si>
  <si>
    <t>Workers Comp Coverage</t>
  </si>
  <si>
    <t>Gap</t>
  </si>
  <si>
    <t>Pre-inspection checklists</t>
  </si>
  <si>
    <t>Project CLEAR</t>
  </si>
  <si>
    <t>JB</t>
  </si>
  <si>
    <r>
      <rPr>
        <sz val="11"/>
        <color rgb="FF00B050"/>
        <rFont val="Calibri"/>
      </rPr>
      <t xml:space="preserve">Submitted; </t>
    </r>
    <r>
      <rPr>
        <sz val="11"/>
        <color rgb="FF000000"/>
        <rFont val="Calibri"/>
      </rPr>
      <t>PAN</t>
    </r>
  </si>
  <si>
    <t>2.11.26</t>
  </si>
  <si>
    <t>2.11.26 JB revised; sent revisions to DS/VM; 2.9.26 JB finished PAM verbiage; sent to DS VM for review; All revisions done; sent to CLEAR; EMily added to SP and AGIL; ADD to PAM/PAN; JB creating verbiage for submission</t>
  </si>
  <si>
    <t>Check issuing/printing/distribution process</t>
  </si>
  <si>
    <t>Policy and Process</t>
  </si>
  <si>
    <t>Re-Escalating</t>
  </si>
  <si>
    <t>2.13.26</t>
  </si>
  <si>
    <t>2.12.26 JB will review w/ Vera 2.13 AM and try to discuss on 1:1 call; Ongoing issues with check reuqest (no communication form Kayse, Angelina of status); discussed via team call</t>
  </si>
  <si>
    <t>DB120.1 Certs in NY Alliant</t>
  </si>
  <si>
    <t>All</t>
  </si>
  <si>
    <t>LP</t>
  </si>
  <si>
    <t>Escalating</t>
  </si>
  <si>
    <t>2.12.26 JB will review w/ Vera 2.13 AM and try to discuss on 1:1 call</t>
  </si>
  <si>
    <t>COI SOP</t>
  </si>
  <si>
    <t>In-progress</t>
  </si>
  <si>
    <t>2.15.26</t>
  </si>
  <si>
    <t xml:space="preserve">1.27.25 draft complete; JB reviewing for team review </t>
  </si>
  <si>
    <t>Agilence EXP &amp; DUE dates</t>
  </si>
  <si>
    <t>ALL</t>
  </si>
  <si>
    <t>In progress</t>
  </si>
  <si>
    <t>ALL Agilence tasks MUST at least have a DUE date to ensure any past items are refreshed and brought to front</t>
  </si>
  <si>
    <t>Risk</t>
  </si>
  <si>
    <t>Occupancy Inspections</t>
  </si>
  <si>
    <t>109HOU</t>
  </si>
  <si>
    <t xml:space="preserve">JB </t>
  </si>
  <si>
    <t>Repairs in progress for re-inspection</t>
  </si>
  <si>
    <t>2.28.26</t>
  </si>
  <si>
    <t>2.9.25 JB repairs in progress; FAC owns this until repairs are completed; Having Teams call w/ GM, DD, FAC, Stakes 1.27.26; Diana rescheduled call to 1.28.26</t>
  </si>
  <si>
    <t>Vet Premises SOP</t>
  </si>
  <si>
    <t>In-progress; awaiting vet leadership approval</t>
  </si>
  <si>
    <t>2.10.26 JB DR. L sent three questions and I lopped in DPVS and answered; DPVS is assisting too; Dr. L should have final updates soon2.9.26 JB re-emailed to Dr. Lubold; Jesse presented SOP to Stakes; Dr. Lubold completing final review; 1.21.25 JB emld Dr. Lubold requesting final review and notes</t>
  </si>
  <si>
    <t>Opp</t>
  </si>
  <si>
    <t>New GM Intro Emails</t>
  </si>
  <si>
    <t>All New Managers</t>
  </si>
  <si>
    <t>Monitoring for New GMs</t>
  </si>
  <si>
    <t>2.9.26</t>
  </si>
  <si>
    <t>2.9.26 JB Monitoring, reviewed Workday reports wk 2.11, no new;Offical launch after All Paws</t>
  </si>
  <si>
    <t>State-by-state Pre-inspection Checklists</t>
  </si>
  <si>
    <t>All centers</t>
  </si>
  <si>
    <t>3.1.26</t>
  </si>
  <si>
    <t>MA Ollies Law, NC, and CO done; working to complete GA, ME, PA, RI, BARC and reserach others</t>
  </si>
  <si>
    <t>Tax and LP Registration Corrections</t>
  </si>
  <si>
    <t>As we go</t>
  </si>
  <si>
    <r>
      <rPr>
        <b/>
        <i/>
        <sz val="11"/>
        <color rgb="FFFF0000"/>
        <rFont val="Calibri"/>
        <scheme val="minor"/>
      </rPr>
      <t xml:space="preserve">Reset Target Date Monthly Until End of 2026
</t>
    </r>
    <r>
      <rPr>
        <sz val="11"/>
        <color rgb="FF000000"/>
        <rFont val="Calibri"/>
        <scheme val="minor"/>
      </rPr>
      <t>Demetre's advise:
*Do flag registrations where the legal entity name is incorrect or ambiguous. Those should be corrected.
*Do flag registrations tied to the wrong state or local jurisdiction.
*Do not slow down or block routine filings solely because of legacy address issues unless they create a real risk of missed notices or misapplied tax authority.
*Track patterns, not one-offs. If we’re seeing the same issues repeatedly from a source, that’s when we escalate for a broader cleanup effort with Tax.</t>
    </r>
  </si>
  <si>
    <t>Jurisdiction-Level Agilence Compliance Audit</t>
  </si>
  <si>
    <t>4.1.26</t>
  </si>
  <si>
    <t>Added research through 109HOU</t>
  </si>
  <si>
    <t>COO and ZV Audit</t>
  </si>
  <si>
    <t>Still missing over 30%</t>
  </si>
  <si>
    <t>RVT / LVT / CVT credentials verify</t>
  </si>
  <si>
    <t>Vet Centers</t>
  </si>
  <si>
    <t>Adding tasks</t>
  </si>
  <si>
    <t>Jesse researched all DP located vet centers/states and added 29 locations in which RVT registration is required and needs verification</t>
  </si>
  <si>
    <t>GA DOA Re-inspection</t>
  </si>
  <si>
    <t>190IDL</t>
  </si>
  <si>
    <t>FAC</t>
  </si>
  <si>
    <t>Awaiting final repairs</t>
  </si>
  <si>
    <t>Firm Deadline
2.27.26
Request EXTENSION if Ndd</t>
  </si>
  <si>
    <t>2.11.25 JB emailed GM reminder to send update on progress; 2.9.26 JB GM Kristen asked for assistance during All Paws to check the status of this since did not hear back from FAC in Flowpath; JB summarized completed items and requested GM and FAC to verify outstanding items and when they will be completed to determine if extension must be request; GM replied that she left center until Wednesday 2.11</t>
  </si>
  <si>
    <t>Category</t>
  </si>
  <si>
    <t>Item or Topic</t>
  </si>
  <si>
    <t>Scope/Centers</t>
  </si>
  <si>
    <t>Owner</t>
  </si>
  <si>
    <t>Status</t>
  </si>
  <si>
    <t>Target Date</t>
  </si>
  <si>
    <t>False Alarms Volume Past Year</t>
  </si>
  <si>
    <t>Done</t>
  </si>
  <si>
    <t>2.11.26 JB included in the deck for 2.11.25; All items JB has are in tracker; see tab below</t>
  </si>
  <si>
    <r>
      <rPr>
        <sz val="11"/>
        <color rgb="FF000000"/>
        <rFont val="Calibri"/>
        <scheme val="minor"/>
      </rPr>
      <t xml:space="preserve">May </t>
    </r>
    <r>
      <rPr>
        <strike/>
        <sz val="11"/>
        <color rgb="FF000000"/>
        <rFont val="Calibri"/>
        <scheme val="minor"/>
      </rPr>
      <t xml:space="preserve">March </t>
    </r>
    <r>
      <rPr>
        <sz val="11"/>
        <color rgb="FF000000"/>
        <rFont val="Calibri"/>
        <scheme val="minor"/>
      </rPr>
      <t>2026 Expiring LPs</t>
    </r>
  </si>
  <si>
    <t>2.10.26 JB starting May and forward after full current audit; All tasks in Agilence through END of APRIL 2026 now have DUE dates assigned</t>
  </si>
  <si>
    <t>Duplication of processes</t>
  </si>
  <si>
    <t>For discussion</t>
  </si>
  <si>
    <t>See slides for example</t>
  </si>
  <si>
    <t>NOV</t>
  </si>
  <si>
    <t>255TDR</t>
  </si>
  <si>
    <t>Resolved</t>
  </si>
  <si>
    <t>Center ID</t>
  </si>
  <si>
    <t>Fire Monitoring Present</t>
  </si>
  <si>
    <t>Fire Monitoring System Details</t>
  </si>
  <si>
    <t>Fire Monitoring Compliance</t>
  </si>
  <si>
    <t>Automatic Fire Prevention (Sprinklers) Present</t>
  </si>
  <si>
    <t>Automatic Fire Prevention System Details</t>
  </si>
  <si>
    <t>Automatic Fire Prevention Compliance</t>
  </si>
  <si>
    <t>Security Monitoring Present</t>
  </si>
  <si>
    <t>Security Monitoring System Details</t>
  </si>
  <si>
    <t>Security Monitoring Compliance</t>
  </si>
  <si>
    <t>Panic Monitoring Present</t>
  </si>
  <si>
    <t>Panic Monitoring System Details</t>
  </si>
  <si>
    <t>Panic Monitoring Compliance</t>
  </si>
  <si>
    <t>License or Permit Required</t>
  </si>
  <si>
    <t>Last Verification Date</t>
  </si>
  <si>
    <t>Verified By</t>
  </si>
  <si>
    <t>Follow Up Needed</t>
  </si>
  <si>
    <t>L&amp;P Notes</t>
  </si>
  <si>
    <t>Compliance Status</t>
  </si>
  <si>
    <t>Meaning</t>
  </si>
  <si>
    <t>Man's Best Friend</t>
  </si>
  <si>
    <t>Y</t>
  </si>
  <si>
    <t>JOHNSON CONTROLS FIRE PROTECTION</t>
  </si>
  <si>
    <r>
      <t xml:space="preserve">✅ </t>
    </r>
    <r>
      <rPr>
        <b/>
        <sz val="11"/>
        <color theme="1"/>
        <rFont val="Calibri"/>
        <family val="2"/>
        <scheme val="minor"/>
      </rPr>
      <t>Compliant</t>
    </r>
  </si>
  <si>
    <t>System is installed and active; billing is confirmed.</t>
  </si>
  <si>
    <t>128LSP</t>
  </si>
  <si>
    <t>Lone Star Pet Lodge</t>
  </si>
  <si>
    <t>U</t>
  </si>
  <si>
    <t>Unsure will need to verify with AP on history of payments</t>
  </si>
  <si>
    <t xml:space="preserve">U </t>
  </si>
  <si>
    <t>Smoke detectors present at facility but unsure if AP has made payments to keep active</t>
  </si>
  <si>
    <r>
      <t xml:space="preserve">⚠️ </t>
    </r>
    <r>
      <rPr>
        <b/>
        <sz val="11"/>
        <color theme="1"/>
        <rFont val="Calibri"/>
        <family val="2"/>
        <scheme val="minor"/>
      </rPr>
      <t>Needs Activation</t>
    </r>
  </si>
  <si>
    <t>System is installed but inactive (e.g., CM change, lapsed payment).</t>
  </si>
  <si>
    <t>134RRR</t>
  </si>
  <si>
    <t>Rover Resort</t>
  </si>
  <si>
    <t>TEL-GUARD ALARM SYSTEMS</t>
  </si>
  <si>
    <r>
      <t xml:space="preserve">❓ </t>
    </r>
    <r>
      <rPr>
        <b/>
        <sz val="11"/>
        <color theme="1"/>
        <rFont val="Calibri"/>
        <family val="2"/>
        <scheme val="minor"/>
      </rPr>
      <t>Unknown</t>
    </r>
  </si>
  <si>
    <t>Unsure if the system is present or active.</t>
  </si>
  <si>
    <t>143APS</t>
  </si>
  <si>
    <t>American Pet Spa</t>
  </si>
  <si>
    <t>SIMPLISAFE</t>
  </si>
  <si>
    <t>CM VERIFIED JUNE 2025</t>
  </si>
  <si>
    <r>
      <t xml:space="preserve">❌ </t>
    </r>
    <r>
      <rPr>
        <b/>
        <sz val="11"/>
        <color theme="1"/>
        <rFont val="Calibri"/>
        <family val="2"/>
        <scheme val="minor"/>
      </rPr>
      <t>Missing</t>
    </r>
  </si>
  <si>
    <t>No system of this type is present at the center.</t>
  </si>
  <si>
    <t>147SPP</t>
  </si>
  <si>
    <t>Sparta Pet Palazzo</t>
  </si>
  <si>
    <t>JOHNSON CONTROLS SECURITY SOLUTIONS</t>
  </si>
  <si>
    <r>
      <t xml:space="preserve">🧾 </t>
    </r>
    <r>
      <rPr>
        <b/>
        <sz val="11"/>
        <color theme="1"/>
        <rFont val="Calibri"/>
        <family val="2"/>
        <scheme val="minor"/>
      </rPr>
      <t>Pending AP Confirmation</t>
    </r>
  </si>
  <si>
    <t>Need confirmation from Accounts Payable (AP) on billing.</t>
  </si>
  <si>
    <t>166FFS</t>
  </si>
  <si>
    <t>Fondren Five Star</t>
  </si>
  <si>
    <t>CENTER MAY NEED TO REACTIVATE ACCOUNT DUE TO CM CHANGE</t>
  </si>
  <si>
    <r>
      <t xml:space="preserve">🔄 </t>
    </r>
    <r>
      <rPr>
        <b/>
        <sz val="11"/>
        <color theme="1"/>
        <rFont val="Calibri"/>
        <family val="2"/>
        <scheme val="minor"/>
      </rPr>
      <t>Vendor Follow-up</t>
    </r>
  </si>
  <si>
    <t>Still waiting for vendor to confirm status.</t>
  </si>
  <si>
    <t>172BBB</t>
  </si>
  <si>
    <t>Bluebonnet BunkNBisciuit</t>
  </si>
  <si>
    <t>ACCU-COM</t>
  </si>
  <si>
    <r>
      <t xml:space="preserve">📝 </t>
    </r>
    <r>
      <rPr>
        <b/>
        <sz val="11"/>
        <color theme="1"/>
        <rFont val="Calibri"/>
        <family val="2"/>
        <scheme val="minor"/>
      </rPr>
      <t>Manual Monitoring Only</t>
    </r>
  </si>
  <si>
    <t>Basic detectors or employee checks, no professional monitoring.</t>
  </si>
  <si>
    <t>177TYD</t>
  </si>
  <si>
    <t>The Yard Dog</t>
  </si>
  <si>
    <t>FIRETRON, INC</t>
  </si>
  <si>
    <t>VENDOR VERIFIED</t>
  </si>
  <si>
    <t>188PPE</t>
  </si>
  <si>
    <t>Posh Paw Resort</t>
  </si>
  <si>
    <t>MITEC CONTROLS, INC</t>
  </si>
  <si>
    <t>NEED TO VERIFY BILLING WITH AP</t>
  </si>
  <si>
    <t>193DDD</t>
  </si>
  <si>
    <t>Dalla Pet Den</t>
  </si>
  <si>
    <t>SCHULER SECURITY</t>
  </si>
  <si>
    <t>207ACG</t>
  </si>
  <si>
    <t>Action Pack Georgetown</t>
  </si>
  <si>
    <t>EVERON</t>
  </si>
  <si>
    <t>209ACR</t>
  </si>
  <si>
    <t>Action Pack Round Rock</t>
  </si>
  <si>
    <t>216TPP</t>
  </si>
  <si>
    <t>The Pet Palace</t>
  </si>
  <si>
    <t>221BHD</t>
  </si>
  <si>
    <t>Bark Hotel for Dogs</t>
  </si>
  <si>
    <t>243LMG</t>
  </si>
  <si>
    <t>At Your Bark and Paw Mobile Grm</t>
  </si>
  <si>
    <t>265PDR</t>
  </si>
  <si>
    <t>Prosper Dog Retreat</t>
  </si>
  <si>
    <t>FRONTLINE FIRE PROTECTION, INC</t>
  </si>
  <si>
    <t>281TXD</t>
  </si>
  <si>
    <t>Texas Dog House</t>
  </si>
  <si>
    <t>All Community AH</t>
  </si>
  <si>
    <t>NEEDS REACTIVATION?</t>
  </si>
  <si>
    <t>301AAH</t>
  </si>
  <si>
    <t>Atasocita AH</t>
  </si>
  <si>
    <t>Culebra Creek VH</t>
  </si>
  <si>
    <t>310HAC</t>
  </si>
  <si>
    <t>Hope Animal Clinic</t>
  </si>
  <si>
    <t>311HUB</t>
  </si>
  <si>
    <t>Huebner Oaks VH</t>
  </si>
  <si>
    <t>CUSTOM SECURITY SYSTEMS</t>
  </si>
  <si>
    <t>312KCH</t>
  </si>
  <si>
    <t>Kings Crossing AH</t>
  </si>
  <si>
    <t>CARAWAY FIRE &amp; SAFETY CORP</t>
  </si>
  <si>
    <t>320SOV</t>
  </si>
  <si>
    <t>Stone Oak VC</t>
  </si>
  <si>
    <t>321SRH</t>
  </si>
  <si>
    <t>Story Road AH</t>
  </si>
  <si>
    <t>322TCH</t>
  </si>
  <si>
    <t>Town &amp; Country VC</t>
  </si>
  <si>
    <t>324WVC</t>
  </si>
  <si>
    <t>Windmill VC</t>
  </si>
  <si>
    <t>Center</t>
  </si>
  <si>
    <t>Date of Invoice</t>
  </si>
  <si>
    <t># Alarms</t>
  </si>
  <si>
    <t>Total $ Fees</t>
  </si>
  <si>
    <t>192BPC</t>
  </si>
  <si>
    <t>System needed repair; center had system repaired and recertified laste August 2025</t>
  </si>
  <si>
    <t>173TK9</t>
  </si>
  <si>
    <t>Third false alarm incurred fee</t>
  </si>
  <si>
    <t>170BWL</t>
  </si>
  <si>
    <t>This location issues summons to appear at hearing always</t>
  </si>
  <si>
    <t>184K9C</t>
  </si>
  <si>
    <t>Call list outdated; invoices are not created until 30+ days after instance therefore no way to know it is happening; JB filed an appeal and was DENIED; paid full total</t>
  </si>
  <si>
    <t xml:space="preserve"> fals alarms</t>
  </si>
  <si>
    <t>1.27.25 JB requested ALL documentation from VM to add here</t>
  </si>
  <si>
    <t>2.9.25 JB emld reminder request to VM</t>
  </si>
  <si>
    <t>CURRENT LICENSES, PERMITS, CERTIFICATES OR REGISTRATIONS ON FILE FOR DVMs NO LONGER WITH DP</t>
  </si>
  <si>
    <t>OLD LICENSE NO.</t>
  </si>
  <si>
    <t>223PPC</t>
  </si>
  <si>
    <t>Purple Paws Pet Clinic</t>
  </si>
  <si>
    <t>CA Dept. of Conusmer Affairs</t>
  </si>
  <si>
    <t>Vet Permise Permit  (Dr Maire Suzanne Paar)</t>
  </si>
  <si>
    <t>HSP37706</t>
  </si>
  <si>
    <t>7/23 sent renewal info to Dr Paar                                       7/24 resent Articles of Inc to Dr Paar                                 8/20 sent follow-up to Dr Paar                                            9/10 emailed CM-status?                                                      9/11 recvd copy of renewed permit with Dr Paar listed; sent email to Kathryn Smith for update of new DVM</t>
  </si>
  <si>
    <t>245SIV</t>
  </si>
  <si>
    <t>Shelter Island</t>
  </si>
  <si>
    <t>Vet Permise Permit  (Dr Barbara Darnell)</t>
  </si>
  <si>
    <t>HSP6630</t>
  </si>
  <si>
    <t>9/9 recvd renewed permit from CM                                       9/11 sent email to K Smith for update of new DVM</t>
  </si>
  <si>
    <t>196PSV</t>
  </si>
  <si>
    <t>The Pet Spot Vet</t>
  </si>
  <si>
    <t>CDPHE</t>
  </si>
  <si>
    <t>XRay Registration</t>
  </si>
  <si>
    <t>9/4 recvd email from Page E, vet clinic is temp. closed- maybe reopen in Nov, no DVM or RSO currently             9/10 sent email to Kathyrn Smith for update of new DVM</t>
  </si>
  <si>
    <t>Center Code</t>
  </si>
  <si>
    <t>EPA ID Issued</t>
  </si>
  <si>
    <t>Date Applied</t>
  </si>
  <si>
    <t>EPA ID #</t>
  </si>
  <si>
    <t>Registered Generator</t>
  </si>
  <si>
    <t>Local Waste Authority</t>
  </si>
  <si>
    <t>Local Waste Permit</t>
  </si>
  <si>
    <t>Pharma Hazardous Waste (with RD)</t>
  </si>
  <si>
    <t>Medical Waste Permit Required even if Reverse Distributor</t>
  </si>
  <si>
    <t>Potetial additions</t>
  </si>
  <si>
    <t xml:space="preserve">116PHC  </t>
  </si>
  <si>
    <t>RD excludes pharma; other haz waste may trigger SQG → EPA ID needed if ≥220 lb/mo.</t>
  </si>
  <si>
    <t>NO</t>
  </si>
  <si>
    <t>If the transporter handles treatment/disposal under permit, no need for your own Special Waste Approval</t>
  </si>
  <si>
    <t>Waste type?</t>
  </si>
  <si>
    <t xml:space="preserve">119HBR  </t>
  </si>
  <si>
    <t>LA</t>
  </si>
  <si>
    <t>IN PROCESS</t>
  </si>
  <si>
    <t>State LDEQ</t>
  </si>
  <si>
    <t>SQG</t>
  </si>
  <si>
    <t>RD excludes pharma; non-pharma haz waste triggers EPA ID if SQG.</t>
  </si>
  <si>
    <t>6.26.25 JB completed application and sent via Docusign for JSFs signature
6.25.25 working on application; awaiting answers from PM</t>
  </si>
  <si>
    <t>Renewal dates?</t>
  </si>
  <si>
    <t xml:space="preserve">142MVP  </t>
  </si>
  <si>
    <t>Similar to TN/LA: RD excludes pharma; EPA ID needed if non-pharma waste triggers SQG.</t>
  </si>
  <si>
    <t>YES/Usually</t>
  </si>
  <si>
    <t xml:space="preserve">148SBA  </t>
  </si>
  <si>
    <t>County of Orange</t>
  </si>
  <si>
    <t>Must register as SQG with DTSC if any hazardous waste generated—even with RD.</t>
  </si>
  <si>
    <t xml:space="preserve">150AMH  </t>
  </si>
  <si>
    <t>RD excludes pharma, but any hazardous waste requires DEC SPDES/EPA ID.</t>
  </si>
  <si>
    <t xml:space="preserve">158DVH  </t>
  </si>
  <si>
    <t>RD excludes pharma; EPA ID needed if non-pharma haz waste triggers SQG.</t>
  </si>
  <si>
    <t xml:space="preserve">159PPL  </t>
  </si>
  <si>
    <t>NJ</t>
  </si>
  <si>
    <t>YES</t>
  </si>
  <si>
    <t>RD excludes pharma; any hazardous waste triggers EPA ID via NJDEP.</t>
  </si>
  <si>
    <t xml:space="preserve">162TCC  </t>
  </si>
  <si>
    <t xml:space="preserve">163SCA  </t>
  </si>
  <si>
    <t>FL DOH via Dade County DOH</t>
  </si>
  <si>
    <t>Biomedical Waste-Veterinarian</t>
  </si>
  <si>
    <t>RD excludes pharma; EPA ID required if non-pharma waste triggers SQG.</t>
  </si>
  <si>
    <t xml:space="preserve">185RPR  </t>
  </si>
  <si>
    <t>AZ</t>
  </si>
  <si>
    <t>RD excludes pharma; EPA ID required if other hazardous waste triggers SQG.</t>
  </si>
  <si>
    <t xml:space="preserve">187OAC  </t>
  </si>
  <si>
    <t>6.26.25 JB working to obtain info via PM Andrea R for LOCAL REG</t>
  </si>
  <si>
    <t xml:space="preserve">191DCA  </t>
  </si>
  <si>
    <t>NM</t>
  </si>
  <si>
    <t xml:space="preserve">223PPC  </t>
  </si>
  <si>
    <t>CAL000494164</t>
  </si>
  <si>
    <t>San Diego County</t>
  </si>
  <si>
    <t>UPFP – DEH2010-HUPFP-211972</t>
  </si>
  <si>
    <t xml:space="preserve">245SIV  </t>
  </si>
  <si>
    <t>CAL000346297</t>
  </si>
  <si>
    <t>UPFP - DEH2009-HUPFP-210952</t>
  </si>
  <si>
    <t>✅ For Medical Waste:</t>
  </si>
  <si>
    <t xml:space="preserve">264NSA  </t>
  </si>
  <si>
    <r>
      <t xml:space="preserve">You’re covered under </t>
    </r>
    <r>
      <rPr>
        <b/>
        <sz val="11"/>
        <color theme="1"/>
        <rFont val="Calibri"/>
        <family val="2"/>
        <scheme val="minor"/>
      </rPr>
      <t>TCEQ’s medical waste rules</t>
    </r>
    <r>
      <rPr>
        <sz val="11"/>
        <color theme="1"/>
        <rFont val="Calibri"/>
        <family val="2"/>
        <scheme val="minor"/>
      </rPr>
      <t xml:space="preserve"> (30 TAC Chapter 326). Here’s what to do:</t>
    </r>
  </si>
  <si>
    <t xml:space="preserve">294AFA  </t>
  </si>
  <si>
    <t>CT</t>
  </si>
  <si>
    <t>If you ship untreated medical waste off-site:</t>
  </si>
  <si>
    <t xml:space="preserve">301AAH  </t>
  </si>
  <si>
    <r>
      <t>No separate generator registration is required</t>
    </r>
    <r>
      <rPr>
        <sz val="11"/>
        <color theme="1"/>
        <rFont val="Calibri"/>
        <family val="2"/>
        <scheme val="minor"/>
      </rPr>
      <t>, but:</t>
    </r>
  </si>
  <si>
    <t xml:space="preserve">302ACH  </t>
  </si>
  <si>
    <r>
      <t xml:space="preserve">You must </t>
    </r>
    <r>
      <rPr>
        <b/>
        <sz val="11"/>
        <color theme="1"/>
        <rFont val="Calibri"/>
        <family val="2"/>
        <scheme val="minor"/>
      </rPr>
      <t>maintain shipping manifests/receipts</t>
    </r>
    <r>
      <rPr>
        <sz val="11"/>
        <color theme="1"/>
        <rFont val="Calibri"/>
        <family val="2"/>
        <scheme val="minor"/>
      </rPr>
      <t xml:space="preserve"> for 3 years.</t>
    </r>
  </si>
  <si>
    <t xml:space="preserve">304CRW  </t>
  </si>
  <si>
    <r>
      <t xml:space="preserve">Use a </t>
    </r>
    <r>
      <rPr>
        <b/>
        <sz val="11"/>
        <color theme="1"/>
        <rFont val="Calibri"/>
        <family val="2"/>
        <scheme val="minor"/>
      </rPr>
      <t>registered medical waste transporter</t>
    </r>
    <r>
      <rPr>
        <sz val="11"/>
        <color theme="1"/>
        <rFont val="Calibri"/>
        <family val="2"/>
        <scheme val="minor"/>
      </rPr>
      <t>.</t>
    </r>
  </si>
  <si>
    <t xml:space="preserve">305CVH  </t>
  </si>
  <si>
    <r>
      <t xml:space="preserve">Confirm waste is </t>
    </r>
    <r>
      <rPr>
        <b/>
        <sz val="11"/>
        <color theme="1"/>
        <rFont val="Calibri"/>
        <family val="2"/>
        <scheme val="minor"/>
      </rPr>
      <t>treated at a registered facility</t>
    </r>
    <r>
      <rPr>
        <sz val="11"/>
        <color theme="1"/>
        <rFont val="Calibri"/>
        <family val="2"/>
        <scheme val="minor"/>
      </rPr>
      <t>, and keep those receipts too.</t>
    </r>
  </si>
  <si>
    <t xml:space="preserve">307ELD  </t>
  </si>
  <si>
    <r>
      <t xml:space="preserve">If </t>
    </r>
    <r>
      <rPr>
        <b/>
        <sz val="11"/>
        <color theme="1"/>
        <rFont val="Calibri"/>
        <family val="2"/>
        <scheme val="minor"/>
      </rPr>
      <t>you treat waste on-site</t>
    </r>
    <r>
      <rPr>
        <sz val="11"/>
        <color theme="1"/>
        <rFont val="Calibri"/>
        <family val="2"/>
        <scheme val="minor"/>
      </rPr>
      <t>, notify TCEQ under 30 TAC §326.39.</t>
    </r>
  </si>
  <si>
    <t xml:space="preserve">310HAC  </t>
  </si>
  <si>
    <t xml:space="preserve">311HUB  </t>
  </si>
  <si>
    <t xml:space="preserve">312KCH  </t>
  </si>
  <si>
    <t xml:space="preserve">313MHM  </t>
  </si>
  <si>
    <t xml:space="preserve">317NSH  </t>
  </si>
  <si>
    <t xml:space="preserve">320SOV  </t>
  </si>
  <si>
    <t xml:space="preserve">321SRH  </t>
  </si>
  <si>
    <t xml:space="preserve">322TCH  </t>
  </si>
  <si>
    <t xml:space="preserve">324WVC  </t>
  </si>
  <si>
    <t>✅ Summary of Adjusted Compliance Plan Based on Meg’s Info:</t>
  </si>
  <si>
    <t>Medical Waste Reg. Req'd?</t>
  </si>
  <si>
    <t>EPA ID Required?</t>
  </si>
  <si>
    <t>❌</t>
  </si>
  <si>
    <t>✅</t>
  </si>
  <si>
    <t>EPA ID needed for hazardous/pharma waste</t>
  </si>
  <si>
    <t>EPA ID needed regardless of volume</t>
  </si>
  <si>
    <t>❗ (Usually Yes)</t>
  </si>
  <si>
    <t>Vet exemptions apply per vendor</t>
  </si>
  <si>
    <t>EPA ID required for even small volumes</t>
  </si>
  <si>
    <t>Depends</t>
  </si>
  <si>
    <t>Check local thresholds; EPA ID best practice</t>
  </si>
  <si>
    <t>EPA ID best practice; confirm by county</t>
  </si>
  <si>
    <t>Both medical waste reg and EPA ID required</t>
  </si>
  <si>
    <t>EPA ID needed for hazardous waste shipments</t>
  </si>
  <si>
    <t>Use standard SQG process</t>
  </si>
  <si>
    <t>Register as part of EPA program</t>
  </si>
  <si>
    <t>Common practice to hold ID for pharmacy waste</t>
  </si>
  <si>
    <t>ID needed to ship to RD under DOT rules</t>
  </si>
  <si>
    <t>Best practice per TCEQ even if VSQG</t>
  </si>
  <si>
    <t>Both are required</t>
  </si>
  <si>
    <t>DE</t>
  </si>
  <si>
    <t>Count</t>
  </si>
  <si>
    <t>Centers</t>
  </si>
  <si>
    <t>Completed?</t>
  </si>
  <si>
    <t>Atascocita (301), All Community (302), Culebra Creek (305), Hope (310), Huebner Oaks (311), Kings Crossing (312), Stone Oak (320), Story Road (321), Town &amp; Country (322), Windmill (324)</t>
  </si>
  <si>
    <t>No</t>
  </si>
  <si>
    <t>Seal Beach (148), Ortega (187), Purple Paws (223), Shelter Island (245)</t>
  </si>
  <si>
    <t>Animal Medical (150), Murray Hill (313), North Shore (317)</t>
  </si>
  <si>
    <t>Raintree (185), Deer Creek (191)</t>
  </si>
  <si>
    <t>Midlands (142), The Cat Clinic (162)</t>
  </si>
  <si>
    <t>Sabal Chase (163)</t>
  </si>
  <si>
    <t>All Friends (294)</t>
  </si>
  <si>
    <t>Church Ranch (304)</t>
  </si>
  <si>
    <t>Animal Health (119)</t>
  </si>
  <si>
    <t>Nebel Street (264)</t>
  </si>
  <si>
    <t>Pups at Play (159)</t>
  </si>
  <si>
    <t>Eldorado (307)</t>
  </si>
  <si>
    <t>Brown Dog Lodge Vet (116)</t>
  </si>
  <si>
    <t>Date</t>
  </si>
  <si>
    <t>NEW Manager</t>
  </si>
  <si>
    <t>CenterID</t>
  </si>
  <si>
    <t>Intro Sent?</t>
  </si>
  <si>
    <t>9.23.25</t>
  </si>
  <si>
    <t>Barbi Gathright</t>
  </si>
  <si>
    <t>Tara Carew</t>
  </si>
  <si>
    <t>251TCP</t>
  </si>
  <si>
    <t>Touch of Class Pet Resort</t>
  </si>
  <si>
    <t>Ty Miller</t>
  </si>
  <si>
    <t>132ATP</t>
  </si>
  <si>
    <t>Animal Tender Pet Resort</t>
  </si>
  <si>
    <t>Jacqueline Rhoades</t>
  </si>
  <si>
    <t>307ELD</t>
  </si>
  <si>
    <t>Eldorado Animal Clinic</t>
  </si>
  <si>
    <t>Avery Barker</t>
  </si>
  <si>
    <t>102DCP</t>
  </si>
  <si>
    <t>Divine Canine Pet Resort</t>
  </si>
  <si>
    <t>Alicia Snow</t>
  </si>
  <si>
    <t>TK9</t>
  </si>
  <si>
    <t>Hallye Jones</t>
  </si>
  <si>
    <t>298OPR</t>
  </si>
  <si>
    <t>Oviedo Pet Resort</t>
  </si>
  <si>
    <t>10.27.25</t>
  </si>
  <si>
    <t>Manda Fletcher-Debo</t>
  </si>
  <si>
    <t>135WSA</t>
  </si>
  <si>
    <t>Westcott Acres</t>
  </si>
  <si>
    <t>10.27.26</t>
  </si>
  <si>
    <t>Adam Cail</t>
  </si>
  <si>
    <t>226WNW</t>
  </si>
  <si>
    <t>Wet Noses 'n Wagging Tails</t>
  </si>
  <si>
    <t>10.27.27</t>
  </si>
  <si>
    <t>Kirsten Reynolds</t>
  </si>
  <si>
    <t>238PVB</t>
  </si>
  <si>
    <t>Pawprints at Vero Beach</t>
  </si>
  <si>
    <t>10.27.28</t>
  </si>
  <si>
    <t>Luke Brown</t>
  </si>
  <si>
    <t>120BRK</t>
  </si>
  <si>
    <t>Bark!</t>
  </si>
  <si>
    <t>11.11.25</t>
  </si>
  <si>
    <t>Douglas Woods</t>
  </si>
  <si>
    <t>210CWT</t>
  </si>
  <si>
    <t>Camp Wagging Tails</t>
  </si>
  <si>
    <t>Shawn Barnett</t>
  </si>
  <si>
    <t>BDL Vet Clinic</t>
  </si>
  <si>
    <t>Emilee Thompson</t>
  </si>
  <si>
    <t>179RHC</t>
  </si>
  <si>
    <t>Ruff Housing CC</t>
  </si>
  <si>
    <t>12.19.25</t>
  </si>
  <si>
    <t>Michelle England</t>
  </si>
  <si>
    <t>113ALL</t>
  </si>
  <si>
    <t>12.19.26</t>
  </si>
  <si>
    <t>Macie Cole</t>
  </si>
  <si>
    <t>209APR</t>
  </si>
  <si>
    <t>12.19.27</t>
  </si>
  <si>
    <t>Emily Keckaver</t>
  </si>
  <si>
    <t>283GPC</t>
  </si>
  <si>
    <t>12.19.28</t>
  </si>
  <si>
    <t>Chuck Covely</t>
  </si>
  <si>
    <t>335WMP</t>
  </si>
  <si>
    <t>Wags</t>
  </si>
  <si>
    <t>Yes</t>
  </si>
  <si>
    <t>12.19.29</t>
  </si>
  <si>
    <t>Lily Angle</t>
  </si>
  <si>
    <t>278POP</t>
  </si>
  <si>
    <t>12.19.30</t>
  </si>
  <si>
    <t>Laney Stanfield</t>
  </si>
  <si>
    <t>269BRB</t>
  </si>
  <si>
    <t>12.19.31</t>
  </si>
  <si>
    <t>Matthew Mann</t>
  </si>
  <si>
    <t>180RHC</t>
  </si>
  <si>
    <t>12.19.32</t>
  </si>
  <si>
    <t>Henry Rogers</t>
  </si>
  <si>
    <t>12.19.33</t>
  </si>
  <si>
    <t>Genevieve Leatham</t>
  </si>
  <si>
    <t>263CSC</t>
  </si>
  <si>
    <t>Canine Fitness and Fun</t>
  </si>
  <si>
    <t>5390 E. Evans Ave, Denver, CO 80222</t>
  </si>
  <si>
    <t>Entity:  Destination Pet, LLC</t>
  </si>
  <si>
    <t>Canine Fitness and Fun (101CFF)</t>
  </si>
  <si>
    <t>C. Nieves prior comments</t>
  </si>
  <si>
    <t>CT REPORT        Y /N</t>
  </si>
  <si>
    <t>Required LP</t>
  </si>
  <si>
    <t>Documented?</t>
  </si>
  <si>
    <t>Status or EXP</t>
  </si>
  <si>
    <t>4/15/2025 - 4/15/2026</t>
  </si>
  <si>
    <t>City Business - Professional License (Kennel &amp; Grooming) 2025-BFN-0004351 on file​</t>
  </si>
  <si>
    <t>101CFF</t>
  </si>
  <si>
    <t>CO Dept. of Revenue</t>
  </si>
  <si>
    <t>Sales &amp; Use Tax License</t>
  </si>
  <si>
    <t>31939563-0001</t>
  </si>
  <si>
    <t>2 yrs</t>
  </si>
  <si>
    <t>CERTIFICATE ON FILE                          12/4/25 em'd copy to CM, DD &amp; AVP; em'd KC to FedX original to CM</t>
  </si>
  <si>
    <t>State Sales Use Tax License</t>
  </si>
  <si>
    <t>11/12/2025 - 12/31/2027</t>
  </si>
  <si>
    <t>CO Dept. of Revenue 31939563-0001 on file​</t>
  </si>
  <si>
    <t>City and County of Denver</t>
  </si>
  <si>
    <t>Retailer's Sales, Use, Lodgers Tax License</t>
  </si>
  <si>
    <t>349815-010040</t>
  </si>
  <si>
    <t xml:space="preserve">3..26.25 JB CERTIFICATE ON FILE;
Mailed to center upon renewal by TaxTeam; can request copy via CORA records request
</t>
  </si>
  <si>
    <t>This initial application required 4 inspections and it took several months; reset renewal for 60 days prior</t>
  </si>
  <si>
    <t>Local Sales Tax Permit</t>
  </si>
  <si>
    <t>1/1/2024 - 12/31/2025</t>
  </si>
  <si>
    <t>City/County of Denver Retailer's Sales, Use, Lodgers Tax 349815-010040 on file​</t>
  </si>
  <si>
    <t>Business - Professional License
(Kennel &amp; Grooming)</t>
  </si>
  <si>
    <t>2025-BFN-0004351</t>
  </si>
  <si>
    <t>2025-2026 CERTIFICATE ON FILE;
1.19.25 rcvd renewal notice via Legal inbox; emld GM to check inspection readiness; this will trigger 4 inspections annually
4.15.25 JB emld license to AGM and DD</t>
  </si>
  <si>
    <t>Occupational Tax License</t>
  </si>
  <si>
    <t>Verify Annually to 12/31/2025</t>
  </si>
  <si>
    <t>City/County of Denver Occ. Tax 349815-030039 verification on file​</t>
  </si>
  <si>
    <t>Occup. Tax</t>
  </si>
  <si>
    <t>349815-030039</t>
  </si>
  <si>
    <t>Verify Annually</t>
  </si>
  <si>
    <t xml:space="preserve">3.18.25 JB VERIFICATION ON FILE;
3.26.25 JB notified NO CERTIFICATES provided; proof added to SP
</t>
  </si>
  <si>
    <t>DBA Assumed Name</t>
  </si>
  <si>
    <t>CO SOS 20181956118 certificate on file​</t>
  </si>
  <si>
    <t>Pet Care Animal and Facilities Act (PACFA)</t>
  </si>
  <si>
    <t>LIC2026000153-3</t>
  </si>
  <si>
    <t xml:space="preserve">CERTIFICATE ON FILE                                     1/9/26 em'd renewed license to CM , DD &amp; AVP  </t>
  </si>
  <si>
    <t>N</t>
  </si>
  <si>
    <t>PACFA Kennel License</t>
  </si>
  <si>
    <t>1/3/2025 - 3/2/2026</t>
  </si>
  <si>
    <t>LIC2024000167-1 certificate on file​</t>
  </si>
  <si>
    <t xml:space="preserve">Alarm User Permit 
</t>
  </si>
  <si>
    <t>CERTIFICATE ON FILE
4/17/25 recvd via email, sent to CM &amp; DD to display                                                           4.14.25 spoke to Denver Excise team and they are working to determin why I cannot locate this permit in Accela portal Case # 10245414
3.7.25 JB paid license renewal fee; sent copy of receipt to GM Shaun Leblanc; awaiting copy of actual license
2.24.25 JB Fire inspection fee $80 paid via online portal; notified CM Shaun Leblanc of impending Fire Dept inspection and provided payment documentation; add to SP</t>
  </si>
  <si>
    <t>Denver Kennel License</t>
  </si>
  <si>
    <t>NA</t>
  </si>
  <si>
    <t>*** POSSIBLE REQUIREMENT - Listed in Universal Tracker as Denver Kennel License but Business License used as proxy; VERIFY if separate req'd&lt;/span&gt;​</t>
  </si>
  <si>
    <t>Denver Fire Dept</t>
  </si>
  <si>
    <t>Fire Occupancy Inspection</t>
  </si>
  <si>
    <r>
      <rPr>
        <sz val="10"/>
        <color rgb="FF000000"/>
        <rFont val="Calibri Light"/>
        <scheme val="major"/>
      </rPr>
      <t xml:space="preserve">ANNUAL INSPECTION REPORT ON FILE;
4.14.25 JB must request annual inspection and pay fee upon completion for Fire Occupancy; </t>
    </r>
    <r>
      <rPr>
        <b/>
        <sz val="10"/>
        <color rgb="FF000000"/>
        <rFont val="Calibri Light"/>
        <scheme val="major"/>
      </rPr>
      <t>this is an element of the City Business License renewal</t>
    </r>
  </si>
  <si>
    <t>Fire Alarm Permit</t>
  </si>
  <si>
    <t>3/7/2025 - 3/6/2026</t>
  </si>
  <si>
    <t>Denver Fire Dept Alarm User Permit 402806 on file​</t>
  </si>
  <si>
    <t>CO SOS</t>
  </si>
  <si>
    <t>Assumed Name</t>
  </si>
  <si>
    <t>20181956118</t>
  </si>
  <si>
    <t>Fire Permit Inspection</t>
  </si>
  <si>
    <t>Partial</t>
  </si>
  <si>
    <t>3/31/2025 - 3/30/2026</t>
  </si>
  <si>
    <t>Denver Fire Occupancy Inspection 2401 report on file; fee process noted​</t>
  </si>
  <si>
    <t>Denver Water</t>
  </si>
  <si>
    <t>Annual Backflow Prevention Assembly Testing</t>
  </si>
  <si>
    <t>LOC: 00D51
Acct#: 46135
CINTAS</t>
  </si>
  <si>
    <t>VERIFICATION ON FILE
12.26.25 JB reviewed Flowpath and located completed backflow testl passed; reset for 2026 annual re-check</t>
  </si>
  <si>
    <t>Backflow Hydrant Test</t>
  </si>
  <si>
    <t>Overdue 5/1/2025</t>
  </si>
  <si>
    <t>*** OUT OF COMPLIANCE - Denver Water Annual Backflow Prevention overdue w/ $250 penalty risk; testing req'd annually&lt;/span&gt;​</t>
  </si>
  <si>
    <t xml:space="preserve">Security/Fire Alarm Permit 
</t>
  </si>
  <si>
    <t>REQUIRED IF LOCATION HAS SECURITY ALARM in addition to FIRE Alarm Permit; researching center status                                                               2/13/26 em'd Julia R: pls advise status &amp;/or who is doing what                                                                       2/11/26 Page E added Julia R to assist-?      2/7/26 per JB: only 1 permit monitored by Pye Barker                                                                                               2/6/26 CM em'd: asked Torrey: DK next stpes   1/29/26 sent em to Vendor Spec. for guidance, reply: recent invoices from ADS, quarterly service (repairs-?) thru 2/2026, no contract on file;                                                                                 1/27/26 called StarTec: they do not service CO!, em'd Vendor Spec. for asst. in identifying vendor to service systems                                                                                               1/16/25 CM has nothing, DPFacilities sent vendor list; em'd Star Security for system info: they have no record, no services provided to CO!                                                                          1/15/26 em'd Diana V: DK, Power BI not current                                                                                           1/8/26 em'd DPFacilities                                                                                                         1/8/26  per CM: dont' know                                                                                               12/29/25 VM sent email to obtain security alarm system info from CM, DD or AVP</t>
  </si>
  <si>
    <t>ADDED BY JB VIA AUDIT 12.26.25</t>
  </si>
  <si>
    <t>Sign Permit</t>
  </si>
  <si>
    <t>Permit#
2010A183756</t>
  </si>
  <si>
    <t>NO RENEWALS;
Installation permit only</t>
  </si>
  <si>
    <t>ADDED BY JB VIA AUDIT 12.26.26</t>
  </si>
  <si>
    <t>COO</t>
  </si>
  <si>
    <t>12.26.25 JB emld GM Nicole requesting copy if available</t>
  </si>
  <si>
    <t>ADDED BY JB VIA AUDIT 12.26.27</t>
  </si>
  <si>
    <t>Zoning Verification</t>
  </si>
  <si>
    <t>Parcel#:
0630122011000
Permit#:
2017-ZONE-0003443</t>
  </si>
  <si>
    <t>VERFICATION &amp; ZONING PERMIT ON FILE</t>
  </si>
  <si>
    <t>Certificate of Occupancy</t>
  </si>
  <si>
    <t>Unknown</t>
  </si>
  <si>
    <t>*** POSSIBLE REQUIREMENT - Mandatory per RACI; no record found, VERIFY w/ Denver Building Dept&lt;/span&gt;​</t>
  </si>
  <si>
    <t>Close date 5/24/2017</t>
  </si>
  <si>
    <t>*** POSSIBLE REQUIREMENT - Mandatory per RACI; no record found, VERIFY w/ City/County Zoning&lt;/span&gt;​</t>
  </si>
  <si>
    <t>*** POSSIBLE REQUIREMENT - Listed in Universal Tracker; no record, VERIFY if exterior signage exists&lt;/span&gt;​</t>
  </si>
  <si>
    <t>Denver Business License Renewas - Username: legal@destpet.com     Password: Destination!</t>
  </si>
  <si>
    <t>Security Alarm Permit</t>
  </si>
  <si>
    <t>*** LIKELY REQUIRED - Denver Burglary Alarm Permit listed in Tracker; no record, VERIFY w/ Denver Police Alarm Division&lt;/span&gt;​</t>
  </si>
  <si>
    <t xml:space="preserve">CO Dept Agriculture: Username: DestPet   Password: Destination1!! </t>
  </si>
  <si>
    <t>Action Items</t>
  </si>
  <si>
    <t>Action Item 1: Schedule overdue Backflow Prevention Assembly Testing immediately to avoid $250 penalty; coordinate w/ FAC team.​</t>
  </si>
  <si>
    <t>City and County of Denver Business License Renewal Site: website: exlsubmit@denvergov.org Username: Legal@destpet.com Password: Destination1!!</t>
  </si>
  <si>
    <t>/</t>
  </si>
  <si>
    <t>Action Item 2: Request Certificate of Occupancy &amp; Zoning Verification from Denver Building/Zoning Depts.​</t>
  </si>
  <si>
    <t>Action Item 3: Confirm/Obtain Denver-specific Kennel License, Sign Permit, &amp; Burglary Alarm Permit status.​</t>
  </si>
  <si>
    <t xml:space="preserve">7/30/24: </t>
  </si>
  <si>
    <t>https://aca-prod.accela.com/DENVER/   login: licenses-permits@destpet.com ; password: Destpet1!</t>
  </si>
  <si>
    <r>
      <rPr>
        <sz val="11"/>
        <color rgb="FF000000"/>
        <rFont val="Calibri"/>
        <scheme val="minor"/>
      </rPr>
      <t xml:space="preserve">City/County Denver Sales Tax &amp; Occup. Privilege Tax Licenses renewed by SalesTax team. Online status verification only available at https://www.denvergov.org/ebiztax/_/ </t>
    </r>
    <r>
      <rPr>
        <sz val="11"/>
        <color rgb="FFFF0000"/>
        <rFont val="Calibri"/>
        <scheme val="minor"/>
      </rPr>
      <t>Actual permit is sent via USPS Mail automatically.</t>
    </r>
  </si>
  <si>
    <t>Divine Canine Pet Hotel</t>
  </si>
  <si>
    <t>2103 Courtesy Rd, Louisville, CO 80027-2505</t>
  </si>
  <si>
    <t>Divine Canine Pet Hotel (102DCP)</t>
  </si>
  <si>
    <t>OLD comments</t>
  </si>
  <si>
    <t>Divine Canine</t>
  </si>
  <si>
    <t>31939563-002</t>
  </si>
  <si>
    <t>CERTIFICATE ON FILE                                          12/4/25 em'd copy to CM, DD &amp; AVP; em'd KC to FedX original to CM</t>
  </si>
  <si>
    <t>*** POSSIBLE REQUIREMENT - Louisville Business License listed in Universal Tracker; no record found, VERIFY w/ City of Louisville Licensing&lt;/span&gt;​</t>
  </si>
  <si>
    <t>City of Louisville</t>
  </si>
  <si>
    <t>Sales/Use Tax License</t>
  </si>
  <si>
    <t>07145.1</t>
  </si>
  <si>
    <t>2026 CERTIFICATE OF FILE 
10.20.25 JB rcvd verification via taxteam this has been paid; requested copy; tax team sent copy; sent to GM, DD, AVP to post
10.17.25 JB rcvd renewal letter via LP inbox from Legal; JB called and City stated that renewal portal email address on file is SalesTax@destpet.com; forwarded to SalesTax team with explanation and request for assistance
11/27 recvd in office, em'd &amp; FedX to CM with DD in copy</t>
  </si>
  <si>
    <t>CO Dept. of Revenue 31939563-002 certificate on file; copy em'd 12/4/25​</t>
  </si>
  <si>
    <t>Colorado Department of Agriculture</t>
  </si>
  <si>
    <t>LIC2026000156-3</t>
  </si>
  <si>
    <t xml:space="preserve">CERTIFICATE ON FILE                                                                               1/9/26 em'd renewed license to CM, DD &amp; AVP </t>
  </si>
  <si>
    <t xml:space="preserve"> 
6.30.25 JB rcvd inspection report w open violations, saved to SP in local and Gov Inspections; emld GM, DD, AVP, FAC, SAF, INSP and Cady Flores to inform; repairs and or response due by 7/21/25
3/4 recvd via email, sent to CM &amp; DD                </t>
  </si>
  <si>
    <t>11/7/2024 - 12/31/2026</t>
  </si>
  <si>
    <t>City of Louisville 07145.1; 2026 cert on file, verified paid 10/20/25, copy sent to GM/DD/AVP​</t>
  </si>
  <si>
    <t>Trade Name</t>
  </si>
  <si>
    <t>CO SOS Trade Name 20171616659 certificate on file​</t>
  </si>
  <si>
    <t>CO Dept. of Agriculture LIC2024000169-1 certificate on file; 6/30/25 inspection violations resolved by 7/21/25​</t>
  </si>
  <si>
    <t>Louisville Kennel License</t>
  </si>
  <si>
    <t>*** POSSIBLE REQUIREMENT - Listed in Universal Tracker as separate from PACFA; VERIFY if City requires distinct local kennel permit&lt;/span&gt;​</t>
  </si>
  <si>
    <t>Close date 5/26/2017</t>
  </si>
  <si>
    <t>*** POSSIBLE REQUIREMENT - Louisville Fire Alarm Permit listed in Tracker; no record, VERIFY w/ Louisville Fire Marshal&lt;/span&gt;​</t>
  </si>
  <si>
    <t>6/30/25 PACFA inspection report on file w/ resolved violations; recent fire inspection not documented​</t>
  </si>
  <si>
    <t>** Business license not required in Louisville, CO only sales/use tax license</t>
  </si>
  <si>
    <t>*** POSSIBLE REQUIREMENT - Louisville Sign Permit listed in Universal Tracker; no record, VERIFY if exterior signage exists&lt;/span&gt;​</t>
  </si>
  <si>
    <t>CO Dept Agriculture Renewal Site:  Username: DestPet   Password: Destination1!!</t>
  </si>
  <si>
    <t>*** LIKELY REQUIRED - Louisville Burglary Alarm Permit listed in Tracker; no record, VERIFY w/ Louisville Police Alarm Division&lt;/span&gt;​</t>
  </si>
  <si>
    <t>*** MANDATORY PER RACI - No record found, VERIFY w/ Louisville Building Dept&lt;/span&gt;​</t>
  </si>
  <si>
    <t xml:space="preserve">**PACFA Inspector inquired about van usage; it is currently inactive, Inpsector cancelled Pet Handler services on application; 4/24/24 em'd DP Vehicles: pls advise if services are re-activated or vehicle moved </t>
  </si>
  <si>
    <t>*** MANDATORY PER RACI - No record found, VERIFY w/ City of Louisville Zoning&lt;/span&gt;​</t>
  </si>
  <si>
    <t>`</t>
  </si>
  <si>
    <t>*** POSSIBLE REQUIREMENT PER RACI - No record; VERIFY annual testing status w/ Louisville Water Authority&lt;/span&gt;​</t>
  </si>
  <si>
    <t>Action Item 1: Contact City of Louisville Licensing/Police/Fire for Business License, Kennel License, Sign Permit, Burglary Alarm Permit, and Fire Alarm Permit status.​</t>
  </si>
  <si>
    <t>Action Item 2: Request Certificate of Occupancy, Zoning Verification, and Backflow Test records from Louisville Building/Water Depts per RACI requirements.​</t>
  </si>
  <si>
    <t>Action Item 3: Monitor PACFA renewal (due ~1/2026) and Local Sales Tax 2026 cert; escalate to SCL team per RACI.​</t>
  </si>
  <si>
    <t>Brown Dog Lodge E. Memphis</t>
  </si>
  <si>
    <t>4953 Black Rd, Memphis, TN 38117</t>
  </si>
  <si>
    <t>Entity Destination Pet, LLC</t>
  </si>
  <si>
    <t>Brown Dog Lodge Memphis (103BDM)</t>
  </si>
  <si>
    <t>C. Nieves Prior Comments</t>
  </si>
  <si>
    <t>CT Report</t>
  </si>
  <si>
    <t>103BDM</t>
  </si>
  <si>
    <t>BrownDog Lodge Memphis</t>
  </si>
  <si>
    <t>Tennessee Dept of Revenue</t>
  </si>
  <si>
    <t>Certificate of Registration Sales and Use Tax</t>
  </si>
  <si>
    <t>1000294460-SLC   1001017128</t>
  </si>
  <si>
    <t>12.6 JB located Cert in SP ACQ files; verified current status is GOOD via TNTAP website https://tntap.tn.gov/eservices/_/#3; verification screenshot loaded to SP; ems CM copy tp post
9.27 searched Sharepoint &amp; agency website; completed Public Records Request Form &amp; sent to  TNRevenue.PublicRecords@tn.gov; 11.25 reached out to agency again</t>
  </si>
  <si>
    <t>Memphis Business License</t>
  </si>
  <si>
    <t>5/15/2025 EXPIRED</t>
  </si>
  <si>
    <r>
      <t>Shelby County Clerk Memphis City/Shelby Business Tax Standard License 200000134 on file but expired; renews 6 mos after F&amp;E tax by 10/15—</t>
    </r>
    <r>
      <rPr>
        <i/>
        <sz val="9.6"/>
        <color theme="1"/>
        <rFont val="Calibri"/>
        <family val="2"/>
        <scheme val="minor"/>
      </rPr>
      <t>VERIFY/RENEW w/ Felicia Robinson per notes</t>
    </r>
    <r>
      <rPr>
        <sz val="9.6"/>
        <color theme="1"/>
        <rFont val="Calibri"/>
        <family val="2"/>
        <scheme val="minor"/>
      </rPr>
      <t> ​</t>
    </r>
  </si>
  <si>
    <t>Business Tax Filing Certificate</t>
  </si>
  <si>
    <t>Acct. ID# 000664054-BUS Locaiton ID # 1001017128</t>
  </si>
  <si>
    <t>2025-2026 CERTIFICATE ON FILE
5.27.25 JB rcvd via TNTAP portal; sent to GM, DD, AVP via mass email to TN GMs</t>
  </si>
  <si>
    <t>Tennessee Sales Use Tax License</t>
  </si>
  <si>
    <t>N/A (GOOD)</t>
  </si>
  <si>
    <t>TN Dept Revenue 1000294460-SLC/1001017128 verified GOOD via TNTAP 12.6; Business Tax Filing valid to 4/15/2026 ​</t>
  </si>
  <si>
    <t>Shelby County Clerk</t>
  </si>
  <si>
    <t>Memphis City and Shelby County Business Tax Standard License</t>
  </si>
  <si>
    <t>6 MOS</t>
  </si>
  <si>
    <t>2025-2026 CERTIFICATE ON FILE 
10.10.25 JB rcvd updated certificate via Felicia Robinson; said they are mailing original; emld copy to GM, DD, AVP</t>
  </si>
  <si>
    <t>This business tax standard license renews twice per year, as opposed to once like all other TN locations. The F&amp;E tax must be paid by 10.15 each year to trigger the renewal of this license for this location, however the license states that it expires 10/15 and the F&amp;E tax is not due until 10/15 so annually we should wait until 10/15 before contact SalesTax team for payment since it is tech not due yet.</t>
  </si>
  <si>
    <t>Memphis Kennel License</t>
  </si>
  <si>
    <r>
      <t>POSSIBLE REQUIREMENT - Listed in Universal Tracker; no record in query data, VERIFY w/ Memphis Animal Services/Shelby County Health</t>
    </r>
    <r>
      <rPr>
        <sz val="9.6"/>
        <color theme="1"/>
        <rFont val="Calibri"/>
        <family val="2"/>
        <scheme val="minor"/>
      </rPr>
      <t> ​</t>
    </r>
  </si>
  <si>
    <t>City of Memphis</t>
  </si>
  <si>
    <t>City Business Tax License</t>
  </si>
  <si>
    <t>DUPLICATE;
Memphis and Shelby County Business Tax License are filed together</t>
  </si>
  <si>
    <t>Memphis Sign Permit</t>
  </si>
  <si>
    <r>
      <t>Memphis &amp; Shelby County SR025179-R24 on file, renew mid-Jan via Accela (no fee/penalty)—</t>
    </r>
    <r>
      <rPr>
        <i/>
        <sz val="9.6"/>
        <color theme="1"/>
        <rFont val="Calibri"/>
        <family val="2"/>
        <scheme val="minor"/>
      </rPr>
      <t>IMMINENT, RENEW 1/2026</t>
    </r>
    <r>
      <rPr>
        <sz val="9.6"/>
        <color theme="1"/>
        <rFont val="Calibri"/>
        <family val="2"/>
        <scheme val="minor"/>
      </rPr>
      <t> ​</t>
    </r>
  </si>
  <si>
    <t>Memphis and Shelby County Office of Construction Code Enforcement</t>
  </si>
  <si>
    <t>B0997659</t>
  </si>
  <si>
    <t>Issued 11-9-2007</t>
  </si>
  <si>
    <t>Memphis Fire Alarm Permit</t>
  </si>
  <si>
    <r>
      <t>POSSIBLE REQUIREMENT - Listed in Tracker; Certificate of Occupancy B0997659 (2007) exists but no fire alarm record, VERIFY w/ Memphis Fire Marshal</t>
    </r>
    <r>
      <rPr>
        <sz val="9.6"/>
        <color theme="1"/>
        <rFont val="Calibri"/>
        <family val="2"/>
        <scheme val="minor"/>
      </rPr>
      <t> ​</t>
    </r>
  </si>
  <si>
    <t>OFFICE OF HEALTH RELATED BOARDS</t>
  </si>
  <si>
    <t>Small Animal Premises Permit</t>
  </si>
  <si>
    <t>VMF 1996</t>
  </si>
  <si>
    <t>1.16.25 JB the only permit related to this task is the Vet Premises License and is NOT REQUIRED at a pet center that does not offer veterinary services</t>
  </si>
  <si>
    <t>AO to handle</t>
  </si>
  <si>
    <t>Memphis Burglary Alarm Permit</t>
  </si>
  <si>
    <r>
      <t>LIKELY REQUIRED - Listed in Tracker; no record found, VERIFY w/ Memphis Police Alarm Division</t>
    </r>
    <r>
      <rPr>
        <sz val="9.6"/>
        <color theme="1"/>
        <rFont val="Calibri"/>
        <family val="2"/>
        <scheme val="minor"/>
      </rPr>
      <t> ​</t>
    </r>
  </si>
  <si>
    <t>Memphis &amp; Shelby County</t>
  </si>
  <si>
    <t>County Sign Operating Permit</t>
  </si>
  <si>
    <t>SR025179-R24</t>
  </si>
  <si>
    <t>CERTIFICATE ON FILE;
Permit = Receipt per County
4.4.25 JB paid 2025 renewal via accela portal; emld receipt to GM Jess Jones and DD</t>
  </si>
  <si>
    <t>EXP December 31st Annually BUT cannot be renewed until mid-January via the portal; there is not fee or penalty as this is the only way to renew</t>
  </si>
  <si>
    <t>TN SOS</t>
  </si>
  <si>
    <t>DBA</t>
  </si>
  <si>
    <t>007687157</t>
  </si>
  <si>
    <t>5 yrs</t>
  </si>
  <si>
    <t>9.12 registered assumed name online - CERTIFICATE ON FILE</t>
  </si>
  <si>
    <t>Action Item 1: Renew expired Business Tax (200000134) via Shelby County Clerk/Felicia Robinson; confirm F&amp;E tax paid post-10/15/2025.​</t>
  </si>
  <si>
    <t>TN Board of Vet Med Examiners</t>
  </si>
  <si>
    <t>Vet Facility Premises Permit</t>
  </si>
  <si>
    <t>10.2 agency confirmed that is not needed if no vet med services.</t>
  </si>
  <si>
    <t>Action Item 2: Renew Sign Permit SR025179-R24 mid-Jan 2026 via Accela; email receipt to GM Jess Jones/DD.​</t>
  </si>
  <si>
    <t>Action Item 3: VERIFY Memphis Kennel, Fire Alarm, Burglary Alarm Permits w/ City Animal Services/Fire Marshal/Police—escalate to SCL per RACI if required.​</t>
  </si>
  <si>
    <t>TN Dept of Health: https://tnhlr.zendesk.com/hc/en-us     User: licenses-permits@destpet.com  Password: D@st1nation!</t>
  </si>
  <si>
    <t>Memphis &amp; Shelby County Div. of Planning &amp; Development - issues sign permits</t>
  </si>
  <si>
    <r>
      <rPr>
        <sz val="11"/>
        <color rgb="FF000000"/>
        <rFont val="Calibri"/>
        <scheme val="minor"/>
      </rPr>
      <t xml:space="preserve">  Nidia Logan-Robinson, Deputy Div. Director, 901-636-7196, </t>
    </r>
    <r>
      <rPr>
        <u/>
        <sz val="11"/>
        <color rgb="FF000000"/>
        <rFont val="Calibri"/>
        <scheme val="minor"/>
      </rPr>
      <t>nidia.logan@memphistn.gov</t>
    </r>
  </si>
  <si>
    <t xml:space="preserve">  renewal invoices sent to center, VM requested add licenses-permits@destpet.com email please for notification</t>
  </si>
  <si>
    <t>Close date 6/1/2017</t>
  </si>
  <si>
    <t>Obtain copies of City/County Business Tax Licenses and Business Tax Filing Certificates via</t>
  </si>
  <si>
    <t>TN DOR TNTAP Online Portal: https://tntap.tn.gov/eservices/_/# UN: DPLicensing PW: Destpet1! (confirmed 3.19.25)</t>
  </si>
  <si>
    <t>Email City/County directly if not available in TNTAP by 5/15 annually</t>
  </si>
  <si>
    <t>Brown Dog Lodge Germantown</t>
  </si>
  <si>
    <t>426 S. Germantown Pkwy, Cordova, TN 38018</t>
  </si>
  <si>
    <t>Brown Dog Lodge Germantown (104BDG)</t>
  </si>
  <si>
    <t>104BDG</t>
  </si>
  <si>
    <t>BrownDog Lodge Germantown</t>
  </si>
  <si>
    <t>Business Tax Filng Certificaet</t>
  </si>
  <si>
    <t>Acct. ID #1000664054-BUS  Locaiton ID # 1001017129</t>
  </si>
  <si>
    <t>Germantown Business License</t>
  </si>
  <si>
    <t>5/15/2025 - 5/15/2026</t>
  </si>
  <si>
    <t>Shelby County Business License Tax Standard License 200000132; 2025-2026 cert on file, sent to GM/DD/AVP 6/12/25 ​</t>
  </si>
  <si>
    <t>SUT Certificate</t>
  </si>
  <si>
    <t>N/A</t>
  </si>
  <si>
    <t>TN Dept Revenue SUT 1001017129 cert on file; Business Tax Filing Acct 1000664054-BUS valid to 4/15/2026 ​</t>
  </si>
  <si>
    <t>City of Cordova</t>
  </si>
  <si>
    <t>Business Tax License</t>
  </si>
  <si>
    <t>Shelby County collects ALL tax for City of Cordova</t>
  </si>
  <si>
    <t>Germantown Kennel License</t>
  </si>
  <si>
    <t>POSSIBLE REQUIREMENT - Listed in Universal Tracker; no record in query data, VERIFY w/ City of Germantown Animal Services/Shelby County Health ​</t>
  </si>
  <si>
    <t>Shelby County</t>
  </si>
  <si>
    <t>Business License Tax Standard License</t>
  </si>
  <si>
    <t>2025-2026 CERTIFICATE ON FILE 
6.12.25 JB sent electronic copy to GM, DD, AVP
this automatically renews when TN business tax is paid (due 4/15) and local gets message of good standing; new license may be available to print via TNTAP, if not contact municipality for copy, may send via USPS   6/19 recvd in office, FedX'd to CM with JB email with DD &amp; AVP in  copy</t>
  </si>
  <si>
    <t>Germantown Sign Permit</t>
  </si>
  <si>
    <t>Memphis &amp; Shelby County SR020402-R25 confirmation on file; renew mid-Jan via portal (no penalty)—IMMINENT, RENEW 1/2026 ​</t>
  </si>
  <si>
    <t>B1057037</t>
  </si>
  <si>
    <t>Issued 7/30/2014</t>
  </si>
  <si>
    <t>Germantown Fire Alarm Permit</t>
  </si>
  <si>
    <t>POSSIBLE REQUIREMENT - Listed in Tracker; CO B1057037 (2014) exists but no fire alarm record, VERIFY w/ Germantown Fire Marshal ​</t>
  </si>
  <si>
    <t>Tennessee Dep of Health</t>
  </si>
  <si>
    <t>Small Animal Premises Permit (Veterinary)</t>
  </si>
  <si>
    <t>8.9 AO confirmed with Lyndsey at State of TN that this is not req'd if no veterinary medical services.</t>
  </si>
  <si>
    <t>6/21/21 CLM Lyndsey with Dept. of Health 615-532-5090 she sent renewal notice, sent to KM for Dr. Robinson signature. 6/25/21 CLM sent signed renewal form and check request to AP. 10/1/21 and 10/11/21 called for status left voice message for call back CLM</t>
  </si>
  <si>
    <t>Germantown Burglary Alarm Permit</t>
  </si>
  <si>
    <t>LIKELY REQUIRED - Listed in Tracker; no record found, VERIFY w/ Germantown Police Alarm Division ​</t>
  </si>
  <si>
    <t>SR020402-R25</t>
  </si>
  <si>
    <t>CONFIRMATION ON FILE
12.3.25 JB rcvd email response that invoices for payment are NOT created until mid-Jaunary; can pay through portal at that time; no penalty as it is not considered late renewal
11.25.25 JB emld develop901@ requesting invoice or payment options via CSS portal
No actual permit</t>
  </si>
  <si>
    <t>007687159</t>
  </si>
  <si>
    <t>Action Item 1: Renew Sign Permit SR020402-R25 mid-Jan 2026 via CSS portal; email receipt to GM/DD/AVP per process.​</t>
  </si>
  <si>
    <t>Action Item 2: VERIFY Germantown Kennel, Fire Alarm, Burglary Alarm Permits w/ City Animal Services/Fire Marshal/Police—escalate to SCL per RACI if required.​</t>
  </si>
  <si>
    <t>Action Item 3: Confirm Business License auto-renewal tied to TN Business Tax (4/15/2026); print new via TNTAP if available.​</t>
  </si>
  <si>
    <t>Dugan's Dog House</t>
  </si>
  <si>
    <t>CLOSED 7/1/23</t>
  </si>
  <si>
    <t>6830 S. Liverpool St., Aurora, CO 80016</t>
  </si>
  <si>
    <t>Dugan's Dog House (105DDH)</t>
  </si>
  <si>
    <t>LOCATION CLOSED 07/01/2023</t>
  </si>
  <si>
    <t>105DDH</t>
  </si>
  <si>
    <t>City of Aurora</t>
  </si>
  <si>
    <t>General Business License</t>
  </si>
  <si>
    <t>S20080017-001</t>
  </si>
  <si>
    <t>Department of Revenue</t>
  </si>
  <si>
    <t>Sales Tax License</t>
  </si>
  <si>
    <t>319395603-0000</t>
  </si>
  <si>
    <t>Per Sales Tax Dept 11/22/2023, permit is being renewed</t>
  </si>
  <si>
    <t>Colorado Dept of Agriculture</t>
  </si>
  <si>
    <t>Pet Animal Care and Facilities (PACFA)</t>
  </si>
  <si>
    <t>LIC2023000529-1</t>
  </si>
  <si>
    <t>KM renewed 1/26/21</t>
  </si>
  <si>
    <t>RELATED PERMITS</t>
  </si>
  <si>
    <t>Colorado Dept of Revenue</t>
  </si>
  <si>
    <t>Wage Withholding License</t>
  </si>
  <si>
    <t>Issued 5-17-2017</t>
  </si>
  <si>
    <t xml:space="preserve">CO Dept Agriculture Renewal Site:  Username: DestPet   Password: Destination1!! </t>
  </si>
  <si>
    <t>Man's Best Friend Carrollton</t>
  </si>
  <si>
    <t>CENTER  CLOSED 8/8/25</t>
  </si>
  <si>
    <t>2641 Westgrove Dr., Carrollton, TX 75006</t>
  </si>
  <si>
    <t>Entity: Destination Pet, LLC</t>
  </si>
  <si>
    <t>Man's Best Friend Carrollton 106CAR</t>
  </si>
  <si>
    <t>106CAR</t>
  </si>
  <si>
    <t>Comptroller of Public Accounts</t>
  </si>
  <si>
    <t>Texas Sales and Use Tax Permit</t>
  </si>
  <si>
    <t>3-20639-1366-3 Location 00003</t>
  </si>
  <si>
    <t>CERTIFICATE ON FILE (2017)</t>
  </si>
  <si>
    <t>City of Carrollton</t>
  </si>
  <si>
    <t>PROA202001917</t>
  </si>
  <si>
    <t xml:space="preserve">CERTIFICATE ON FILE (2020)
</t>
  </si>
  <si>
    <t>y</t>
  </si>
  <si>
    <t>City of Carrollton Police Dept.</t>
  </si>
  <si>
    <t>City Alarm Permit</t>
  </si>
  <si>
    <t>Status 8/18/25</t>
  </si>
  <si>
    <t>CLOSED</t>
  </si>
  <si>
    <t xml:space="preserve">8.18.25 JB emld request to close out this permit to alarmpermituser@cityofcarrollton.com; account closed; verification message added to SP
CERTIFICATE ON FILE                                                 11/5 recvd via email from CM                                  11/6 em'd permit # to customerservice@proctectionone.com </t>
  </si>
  <si>
    <t>TX SOS</t>
  </si>
  <si>
    <t>10 yrs</t>
  </si>
  <si>
    <t>Close: June 30, 2017</t>
  </si>
  <si>
    <t>City of Carrollton Police Alarm Permit (recvd in email from AP)</t>
  </si>
  <si>
    <t xml:space="preserve">  https://cityofcarrollton.com/alarmpermit </t>
  </si>
  <si>
    <t xml:space="preserve">  email: alarmpermituser@cityofcarrollton.com</t>
  </si>
  <si>
    <t xml:space="preserve">  (972) 466-3525</t>
  </si>
  <si>
    <t>Man's Best Friend Houston</t>
  </si>
  <si>
    <t>2331-2335 Bingle Rd, Houston, TX 77055</t>
  </si>
  <si>
    <t>Man's Best Friend Houston (109HOU)</t>
  </si>
  <si>
    <t>C.Nieves Prior Comments</t>
  </si>
  <si>
    <t>3-20639-1366-2
loc 1</t>
  </si>
  <si>
    <t>Effective date 7-25-2017</t>
  </si>
  <si>
    <t>Houston Business License</t>
  </si>
  <si>
    <t>Texas Sales and Use Tax Permit 3-20639-1366-2 on file since 2017 ​</t>
  </si>
  <si>
    <t xml:space="preserve"> Houston</t>
  </si>
  <si>
    <t>City of Houston</t>
  </si>
  <si>
    <t>Commercial Pet Service Facility</t>
  </si>
  <si>
    <t>K25-028514</t>
  </si>
  <si>
    <t xml:space="preserve">CERTIFICATE ON FILE
1.14.25 JB rcvd confirmation via Samual Ramirez @ BARC via JB inbox that all HOU (3) licenses have been approved, issued and mailed; emld GM, DD, AVP of each to notify and request scan and send copy upon arrival
11.3.25 JB confirmed delivery on 10.30.25
10.15.25 JB rcvd and entered all updates from GM; submitted 1 of 3 BARC applications to OM Kayse for JSF signature and notary; submitted check requests to DS for approval
10.13.25 JB started application; emld GM Jerry W to request verification of contact details and capacity numbers
</t>
  </si>
  <si>
    <t>Begin renewal 60 days in advance dur to wet ink signature requirement for CEO.</t>
  </si>
  <si>
    <t>Houston Kennel License</t>
  </si>
  <si>
    <t>City of Houston Commercial Pet Service Facility K25-028514 on file; renew 60 days early w/ wet signature—IMMINENT, START 10/2025 ​</t>
  </si>
  <si>
    <t>Sign Operating Permit</t>
  </si>
  <si>
    <t>Project#
18143507</t>
  </si>
  <si>
    <t>2025 CERTIFICATE ON FILE
1.5.26 JB paid renewal via ipermits portal; emld receipt to GM, DD, AVP
5/1/25 recvd new permit in office, FedX'd &amp; em'd to CM with DD in copy</t>
  </si>
  <si>
    <t>Houston Sign Permit</t>
  </si>
  <si>
    <t>City of Houston 18143507 on file ​</t>
  </si>
  <si>
    <t>City of Houston Fire Dept Office</t>
  </si>
  <si>
    <t>HFD24023695</t>
  </si>
  <si>
    <t>CERTIFICATE ON FILE
5.23.25 JB rcvd permit certificate from GM</t>
  </si>
  <si>
    <t>Houston Fire Alarm Permit</t>
  </si>
  <si>
    <t>City of Houston Fire Dept HFD24023695 on file ​</t>
  </si>
  <si>
    <t>City of Houston Burglar Alarm Administration</t>
  </si>
  <si>
    <t>Burglar Alarm Permit</t>
  </si>
  <si>
    <t>25/26 CERTIFICATE ON FILE
3.25.25 JB emld cert to GM
3.24.25 JB requested invoice via https://www.houstonburglaralarmpermits.org/ via the Chat feature</t>
  </si>
  <si>
    <t>Houston Burglary Alarm Permit</t>
  </si>
  <si>
    <t>City of Houston 100095710 25/26 cert on file ​</t>
  </si>
  <si>
    <t>1.26.25 JB rcvd inspection notice from GM; passed plumbing, structural, failed electrical; JB organized facilities work order checklist and sent all info to GM and STAKES; requested GM fill out EXT INSP form; awaiting facilities; Diana V requested inspection report; JB sent screenshots of each page within portal as there is no report; notified ALL that an HVAC report and needed repairs is also attached to follow up
11.18.25 JB rcvd confirmation that new COO application is OPEN; inspection scheduled for 1.22.25; emld GM, DD, AVP to notify and sent receipt for permit payment
11.18.25 JB rcvd confirmation original COO application and project is CLOSED; completed application form CE-1045A; emld Brenda Hernandez and Occupancy email to inform them and sent new application; notified GM, DD, AVP
9.3.25 JB emailed Diana V. for assistance with outstanding items and request phone meeting
7.16.25 JB finalized full list of requirements and requested assistance from alex N and FAC
6.9.25 JB rcvd email stating each arch drawing page must be uploaded to ProjectDox separately; uploaded drawings each as separate file per page and submitted and commented via ProjectDox
6.6.25 JB rcvd signed ENDORSEMENTS and uploaded to BOTH COO applicaitons; finalized applications and made payment; notified Philip S and Star Service that COO applicaiton has been submitted; uploaded Site Plan and Arch Drawings to ProjectDox
6.5.25 JB replied to the copied email from Alex N to Mike Nilsen at tarantino org in hopes they get the declarations authorized
5.28.25 JB completed declarations; sent to Alex N for LL authorization; notified Philip S and Star Servicing of status update
5.27.25 JB completed BOTH COO apps for 2331 and 2335 in iPermits portal; awaiting verification of signer for DECLARATION; emld DS to check who should be signer; emld Philip S update
5.19.25 JB emld GM, DD, AVP, Facilities to inform that COO application needs to start from scratch and to check status of previously required repairs; once verified will need to re-apply for COO
3.25.25 JB emld "cocc.print@houstontx.gov" for copy of COO; iPermits shows final inspection approved 2/3/25; advise to email occupancyinspectionsco@houstontx.gov; sent email
3.24.25 JB emld GM Jerry Wolf for status update; GM says all repairs completed, had reinspection follow up; inspector stated they should have gotten "yellow tickets", GM says they got 1 from HVAC company; following up with City for more details
7.29 AO called to schedule inspection-left; left voicemail for Brenda Hernandez to do an Occupancy Inspection  8.8 AO spoke with Brenda Hernandez who is emailing date of inspection; inspection is scheduled for August 20th; CM and DD are aware and were forwarded email with instructions/information.                                          8.23 AO emailed Jerry/CM to ask how inspection went and if he was given the new COO;                8.26 AO rec'd reply from CM/Jerry stating they did not pass the inspection-I req'd copy of the inspection report and asked him if they told him what next steps are; 8.27 AO rec'd copy of inspection report - Jerry is working on all items necessary for passing;                                                    8.28 spoke with Jerry/CM regarding what is needed and offered assistance with items if I can be of help;                                                                              8.29 reached out to Jerry/CM to schedule call to go over items needed to pass inspection and see how I can help;                                                                           8.30 Jerry is off Friday so we are going to have a call on Tuesday next week; 9.3 reached out to Jerry-did not have call today-scheduling for this week;         9.9 asked Jerry to send me an update;                  9.10 Jerry sent me updates on the progress of the items that needed to be fixed-I reviewed  and checked against the inspection report and will schedule our call this week to discuss;                             9.27 Jerry is sending me a list of (1) who is hadnling each item and (2) the latest updates; 10.1 no updates per Jerry " because they are working out the logistics of who has to fix what." He will update me as soon as they have updates again; 10.7 Jerry said they came out on Tuesday and inspected the lighting and fire extinguishers, and it appears we have some issues that need to be addressed; 11.25 emailed Jerry to check in on progress of repairs</t>
  </si>
  <si>
    <t>OPEN/Pending</t>
  </si>
  <si>
    <t>Houston Permitting Center application OPEN, inspection 1/22/26 scheduled—VERIFY PASS/ISSUE post-inspection ​</t>
  </si>
  <si>
    <t>14044874300002</t>
  </si>
  <si>
    <t>TX SOS 14044874300002 on file ​</t>
  </si>
  <si>
    <t>Action Item 1: Begin Commercial Pet Service Facility K25-028514 renewal by 10/31/2025 (60 days prior); submit BARC app w/ CEO wet signature/notary to OM Kayse.​</t>
  </si>
  <si>
    <t>Action Item 2: Monitor COO inspection 1/22/26; follow up w/ GM Jerry Wolf post-inspection for issuance/repairs if failed.​</t>
  </si>
  <si>
    <t>Action Item 3: Verify all LPs per RACI; escalate any gaps to SCL (no kennel gaps noted but confirm if additional DOA required).​</t>
  </si>
  <si>
    <t>Houston Permitting Center: https://www.houstonpermittingcenter.org/  User: DestPet   Password: DestinationPet1! (validated 3.24.25 JB)</t>
  </si>
  <si>
    <t>Houston PD Burglar Alarm renewals: https://www.houstonburglaralarmpermits.org/Citizen/ATB_CreditCardPayment.aspx ; can request invoice be sent via email via chat feature on site</t>
  </si>
  <si>
    <t>Dog Days Buckhead</t>
  </si>
  <si>
    <t>CLOSED 12/12/24</t>
  </si>
  <si>
    <t>3225 Cains Hills Pl NW, Atlanta, GA 30305</t>
  </si>
  <si>
    <t>Dog Days Buckhead (110DDB)</t>
  </si>
  <si>
    <t>110DDB</t>
  </si>
  <si>
    <t>City of Atlanta</t>
  </si>
  <si>
    <t xml:space="preserve">180115LGB   PIN: 199242 </t>
  </si>
  <si>
    <t>9.27 searched Sharepoint &amp; agency website; attempted to renew online but had issues so I emailed atl311@atlantaga.gov to ask how to renew online or if I need to re-apply since it is expired; 10.2 rec'd reply-I have to re-apply-began working on appl</t>
  </si>
  <si>
    <t>Georgia Department of Agriculture</t>
  </si>
  <si>
    <t xml:space="preserve">34-34112075
</t>
  </si>
  <si>
    <t>CERTIFICATE ON FILE                                              9/24 recvd in email, em'd to CM &amp; DD</t>
  </si>
  <si>
    <t>Georgia Department of Revenue</t>
  </si>
  <si>
    <t xml:space="preserve">Is this the same as "Sales/Withholding Tax" noted on CT Report? </t>
  </si>
  <si>
    <t xml:space="preserve">7.26 AO emailed records request form to obtain the current copy of the COO; 7.31 rec'd email with link but link did not provide the COO - it only connected to zoning information. Emailed back;                                                         8.8 AO f/u                                                                              8.12 AO attempted to obtain COO on website but there are no documents I can access. Emailed back;                                                                                  8.14 AO f/u and asked again how to access form on website-also researched the website myself to see if I could locate the form myself-unsuccessful; 9.25 emailed cchika@atlantaga.gov and gpace@atlantaga.gov to ask if there is an existing copy;                                                                                 9.26 rec'd reply with link to complete info req form which I did; </t>
  </si>
  <si>
    <t>GA SOS</t>
  </si>
  <si>
    <t>2024-0277679</t>
  </si>
  <si>
    <t>CIty of Atlanta</t>
  </si>
  <si>
    <t>Fire/Police Alarm permit</t>
  </si>
  <si>
    <t>PERMIT CLOSED; VERIFIED 10.27.25 JB</t>
  </si>
  <si>
    <t>Verification of Zoning Classification</t>
  </si>
  <si>
    <t>Zoning 1: SPI-9 SA3</t>
  </si>
  <si>
    <t>Close date 10/16/2017</t>
  </si>
  <si>
    <t>Dog Days Midtown</t>
  </si>
  <si>
    <t>CLOSED 12/12/2024</t>
  </si>
  <si>
    <t>441 Armour Dr NE, Atlanta, GA, 30324</t>
  </si>
  <si>
    <t>Dog Days Midtown (112DDM)</t>
  </si>
  <si>
    <t>112DDM</t>
  </si>
  <si>
    <t>Business/Occup. License</t>
  </si>
  <si>
    <t>LGB-180116/2020</t>
  </si>
  <si>
    <t>CERTIFICATE ON FILE                                                                 107/24 recvd email from Atlant Dept. of Fiannce: we have credit of $832.03 on our acct. to be applied towards 2025 bill                                                                                                                                                                                                1/9 em'd Occup Tax Registration to all                          em'd Chris M for tax returns, income stmt for bus license renewal, he sent ALL DP income stmt               7/9 em'd Amanda B-pls assist!                                        7/17 to DS for assistance                                                7/18 per JJ &amp; DS: sent to Justin He &amp; Sarah Stafford (Strat. Fin) for assistance pls                                            7/19 recvd report from Justin H, uploaded to Atlanta portal; recvd notificaiton-need different format for report!</t>
  </si>
  <si>
    <t>Online portal MUST USE GOOGLE CHROME: for renewal of license: https://atlantaga-energov.tylerhost.net/Apps/SelfService#/home Username: licenese-permits@destpet.com Password: DPLegal2!</t>
  </si>
  <si>
    <t>Verified that sales tax # is active on 9/12/2023, but no other info provided, site https://gtc.dor.ga.gov/_/#. Is the same as the "Sales/Withholding Tax" on the CT Report?</t>
  </si>
  <si>
    <t>Effective date 10-17-2017</t>
  </si>
  <si>
    <t>34-34112879</t>
  </si>
  <si>
    <t xml:space="preserve">CERTIFICATE ON FILE                                                                     10/8  recvd via email, sent to CM &amp; DD </t>
  </si>
  <si>
    <t>Zoning I-1</t>
  </si>
  <si>
    <t>This is combined with the Business License above however, it is noted separately on the CT Report.</t>
  </si>
  <si>
    <t>City of Atlanta Police Dept. &amp; Fire</t>
  </si>
  <si>
    <t>Alarm Permit/Registation Form</t>
  </si>
  <si>
    <t xml:space="preserve">REGISTRATION ON FILE                                                    10/23/25 reqstd &amp; recvd acount clsure letter        9/17/25 em'd City to close permit &amp; confirm                 9/11 re cvd notice of registration via email, sent to Richard Holley (no CM at this time)           </t>
  </si>
  <si>
    <t>County</t>
  </si>
  <si>
    <t>11.5 searched Sharepoint; completed form &amp; sent for sig; needs notary - re-send to Julia</t>
  </si>
  <si>
    <t>City of Atlanta False Alarm Reduction Program</t>
  </si>
  <si>
    <t xml:space="preserve">  City sends annual "registration" renewal letter, no fee, logon &amp; update info, sign &amp; submit, will received renewed "Notice of Registration"</t>
  </si>
  <si>
    <t xml:space="preserve">  www.crywolfservices.com/atlantaga</t>
  </si>
  <si>
    <r>
      <t xml:space="preserve">  Email: </t>
    </r>
    <r>
      <rPr>
        <u/>
        <sz val="11"/>
        <color theme="1"/>
        <rFont val="Calibri"/>
        <family val="2"/>
        <scheme val="minor"/>
      </rPr>
      <t xml:space="preserve">atlantaga@alarm-billing.com </t>
    </r>
  </si>
  <si>
    <t>All Star Pet Resort aka All Star Kennels</t>
  </si>
  <si>
    <t>169 S. Cologne Ave, Egg Harbor, NJ 08215</t>
  </si>
  <si>
    <t>All Star Pet Resort (113ALL)</t>
  </si>
  <si>
    <t>C0MMENTS</t>
  </si>
  <si>
    <t>All Star Pet Resort</t>
  </si>
  <si>
    <t>State of New Jersey</t>
  </si>
  <si>
    <t>Business Registration Certificate</t>
  </si>
  <si>
    <t>Taxpayer ID# 821-552-011/000
2183790</t>
  </si>
  <si>
    <t>Update if DPLLC business contacts change</t>
  </si>
  <si>
    <t>CERTIFICATE ON FILE
11/11 recvd renewed bus reg cert., em'd to CM with DD in copy            11/19 recvd orig. em'd &amp; FedX'd to CM with DD in copy</t>
  </si>
  <si>
    <t>Effective date 11-11-2017</t>
  </si>
  <si>
    <t>Township of Galloway County of Atlantic</t>
  </si>
  <si>
    <t>Galloway Township Mercantile License</t>
  </si>
  <si>
    <t>BUS-2025-00096</t>
  </si>
  <si>
    <t>2026 CERTIFICATE ON FILE
10.20.25 JB rcvd email invoice notification via LP inbox; called and left VM to make payment; Kelli Danielli returned my call; made payment via phone; rcvd receipt and license via email; sent to GM, DD, AVP
10.3.25 JB rcvd COI; completed online renewal and uploaded COI; receipt mentions there is $115 fee and maybe additional fee if fire prevention needs to inspect; notified GM, DD, AVP
10.2.25 located online renewal form and associated correct business registration; awaiting COI to finalize submission; rcvd response from Alliant with request for more info; sent additional details
11/11 recvd in office mail, emailed to CM, DD &amp; AVP                                    11/12 sent original via FedX to CM</t>
  </si>
  <si>
    <t>Renewable ONLINE
Requirements:
COI Needed
License Fee
Fire Prevention Fee (no inspection 2025)
Can pay Kelli Danielli via Phone for Fee call (609) 652-3700 exts (Kelli 229) (Clerk 237) (Business Licenses 292***most success)</t>
  </si>
  <si>
    <t>Certificate of Authority - Sales and Use Tax</t>
  </si>
  <si>
    <t>N0000150192</t>
  </si>
  <si>
    <t>CERTIFICATE ON FILE                                    11.1 sent to CM &amp; DD</t>
  </si>
  <si>
    <t xml:space="preserve">                      </t>
  </si>
  <si>
    <t>3-2025</t>
  </si>
  <si>
    <t>Annual by Jan 31</t>
  </si>
  <si>
    <t>CERTIFICATE ON FILE     
1.15.25 JB emld new GM Michelle and DD, AVP, FAC for an update on repairs for reinspection
12.9.25 all repairs still in progress; water test is complete; emld NEW DD Jackson update and check in msg
11.14.25 JB rcvd email from DD Richard stating the WATER TEST is DONE and has PASSED; they are working on deficiencie in preparation for fire inspeciton and will send an update on progress asap
11.11.25 JB emld DD, New DD Incoming, AVP (No GM Here) to inform them of the renewal process for the township kennel license and broke down the requirements; sent docs from last years successful renewal
6.11.25 emld to GM, DD, AVP</t>
  </si>
  <si>
    <t>In order to get Sanitary Inspection, must pass a Water Test and a Fire Inspection.
1. Water Testing Completed By: (ask GM Andrew Hanna)
2. Fire Inspection By: Sean Knight sknight@gtnj.org (609) 652-3700 EXT. 240
3. call this number to schedule Sanitary inspection
Environmental Health Services - Dan Crum
Phone: (609) 645-5971
4. Township Kennel License Coordinator: Kelli Danieli kdanieli@gtnj.org
Send license fee w/ Satisfactory ATL County Sanitary Inspection Certificate via Mail/FedEx to complete admin renewal; final inspection will be done by Township unscheduled</t>
  </si>
  <si>
    <t>Galloway Township Municipal Government</t>
  </si>
  <si>
    <t>20170018</t>
  </si>
  <si>
    <t>NJ DORES</t>
  </si>
  <si>
    <t>Alternate Name (DBA)</t>
  </si>
  <si>
    <t>4255614108</t>
  </si>
  <si>
    <t>NJ Dept of Health</t>
  </si>
  <si>
    <t>Certification of Vet Supervision of Disease Control at a Licensed Animal Facility</t>
  </si>
  <si>
    <t>Supervising Vet:
Dr. Stephen Weiner
DVM Lic#: 29VI00150900</t>
  </si>
  <si>
    <t>2.28.25 CERTIFICATE ON FILE</t>
  </si>
  <si>
    <t>Close date 10/17/2017</t>
  </si>
  <si>
    <t>Township of Galloway:  (609) 652-3700 x 292 for business registration, clerk general ext 237</t>
  </si>
  <si>
    <t xml:space="preserve">  renewal notice mailed to corp., must submit current bus. reg. &amp; COI to Township, they reivew &amp; accept payment over-the-phone</t>
  </si>
  <si>
    <t xml:space="preserve">  Atlantic County Health Dept. inspection req'd; 609.645.5935 call to schedule</t>
  </si>
  <si>
    <t xml:space="preserve">   current fire inspection &amp; well water testing req'd</t>
  </si>
  <si>
    <t>Kennel License:  kdanieli@gtnj.org helps renew</t>
  </si>
  <si>
    <t>State of NJ Business Registration Cert.: does not expire, "renewal " is paid annually when notification is received</t>
  </si>
  <si>
    <t>BrownDog Lodge Veterinary Clinic (formerly Pet Health Center)</t>
  </si>
  <si>
    <t>9765 US-64, Suite 101, Arlington, TN 38002</t>
  </si>
  <si>
    <t>BrownDog Lodge Veterinary Center (116PHC)</t>
  </si>
  <si>
    <t>BrownDog Lodge Veterinary</t>
  </si>
  <si>
    <t>TN Dept of Revenue</t>
  </si>
  <si>
    <t>Sales/Use Tax Certificate of Resale</t>
  </si>
  <si>
    <t xml:space="preserve">2018 CERTIFICATE ON FILE.  </t>
  </si>
  <si>
    <t>Town of Arlington</t>
  </si>
  <si>
    <t>Shelby County collects ALL tax for Town of Arlington</t>
  </si>
  <si>
    <t>Y?</t>
  </si>
  <si>
    <t>Shelby County (and For Town)</t>
  </si>
  <si>
    <t>2025-2026 CERTIFICATE ON FILE 
6.12.25 JB sent electronic copy to GM, DD, AVP
this automatically renews when TN business tax is paid (due 4/15) and local gets message of good standing; new license may be available to print via TNTAP, if not contact municipality for copy, may send via USPS</t>
  </si>
  <si>
    <t>State of TN Dept of Health</t>
  </si>
  <si>
    <t>Veterinary Premise Permit</t>
  </si>
  <si>
    <t>RECEIPT &amp; SCREENSHOT ON FILE                                         2/13/26 per Shawn: mail has been down for about 1 wk due to storms, called &amp; left v-mail at TN BOVM office, will call again wk of 2/16                                                                                                    1/16/26 clinic has not yet recvd; called TN BOVM: pls wait till early Feb, they were behind around holidays, could take another 3-4 weeks                                            12/1 no license at clinic, called TN BOVM, left v-mail for callback, no option to download or reprint request online; recvd callback: TN will request reprint, it takes 3-4 weeks &amp; they will regular mail to center, em'd team to PLS WATCH, scan to L&amp;P inbox, &amp; display                                          11/27 sent follow-up to PM: recvd license? 10/1/25 recvd new link &amp; DOH confirmed that permit is current til 10/31/27, will be mailed out within next 7-10 business days, sent update to PM, DD, AVP &amp; Meg D                         9/30/25 em'd TN DOH for renewal confirmation/link pls,  previous one no longer active</t>
  </si>
  <si>
    <t>Memphis and Shelby County
Office of Construction Code Enforcement</t>
  </si>
  <si>
    <t>B0975390</t>
  </si>
  <si>
    <t>9.27 searched Sharepoint;                                     CERTIFICATE ON FILE; sent to CM &amp; DD</t>
  </si>
  <si>
    <t>US DEA DOJ</t>
  </si>
  <si>
    <t>DEA Controlled Substance Registration Certificate</t>
  </si>
  <si>
    <t>FB9867980</t>
  </si>
  <si>
    <t>Dr. Lisa Beck</t>
  </si>
  <si>
    <t>FN3004594</t>
  </si>
  <si>
    <t>Dr. Nicole Nanof</t>
  </si>
  <si>
    <t>4924
Renewal#:
32273</t>
  </si>
  <si>
    <t>7874
Renewal#:
430961</t>
  </si>
  <si>
    <t>4311
Renewal # 
431990</t>
  </si>
  <si>
    <t>Dr. Jason Robinson
CERTIFICATE ON FILE</t>
  </si>
  <si>
    <t>07/29/2023`</t>
  </si>
  <si>
    <t>Dr. Jason Robinson</t>
  </si>
  <si>
    <t>State of Tennessee Department of Environment and Conservation</t>
  </si>
  <si>
    <t>Registration of X-Ray Producing Equipment</t>
  </si>
  <si>
    <t xml:space="preserve">179-2040 </t>
  </si>
  <si>
    <t>CERTIFICATE ON FILE                          6/24/25 recvd invoice for renewal fee due, pd fee online, sent receipt to PM, DD &amp; AVP for reference &amp; watch for registration                       1.27.25 JB CERTIFICATE ON FILE-THIS IS A COMPLIANCE CONFIRMATION, NOT THE ACTUAL REGISTRATION</t>
  </si>
  <si>
    <t>Analog xray machine</t>
  </si>
  <si>
    <t>SR014209              (for 3 signs)</t>
  </si>
  <si>
    <t>CERTIFICATE ON FILE;
Permit = Receipt per County
4.4.25 JB renewed via accela portal; sent receipt to GM Char Lesslie</t>
  </si>
  <si>
    <t>TN DOR</t>
  </si>
  <si>
    <t xml:space="preserve">Business Tax Filing Certificate </t>
  </si>
  <si>
    <t>Acct. ID# 1000664054-BUS  Location ID # 1001024199</t>
  </si>
  <si>
    <t>007687254</t>
  </si>
  <si>
    <t>State of Tennessee Department of Environment &amp; Conservation</t>
  </si>
  <si>
    <t>Hazardous Waste Registration</t>
  </si>
  <si>
    <t>EPA ID#
TNR000053611</t>
  </si>
  <si>
    <t>Annual Report Due By 3/1 Annually</t>
  </si>
  <si>
    <t>2026 ANNUAL REPORT FILING NOT REQUIRED DUE TO VSQG STATUS; EPA ID VERIFICATION LETTER ON FILE
1.13.25 JB rcvd annual haz waste reporting guidelines and requirements for submissions; see attached in AGIL; in progress; emld PM, DPVS, DD, AVP request for info; rcvd DPVS response stating no HW activity to report
8.19.25 rcvd EPA ID approval letter; this registration requires submission of an ANNUAL REPORT plus payment of any applicable fees due for activity</t>
  </si>
  <si>
    <t>This center has never generated hazardous waste or shipped it out; they DO have an assigned HW pickup vendor and EPA Registration for RCRA filing if required; check annually with DPVS and loop in PM, DD</t>
  </si>
  <si>
    <t>Close date 10/18/2017</t>
  </si>
  <si>
    <t>Acquired as Pet Health Center</t>
  </si>
  <si>
    <t>TN Board pf Veterinary Medical Examiners:  https://www.tn.gov/health/health-program-areas/health-professional-boards/veterinary-board/vet-board/about.html</t>
  </si>
  <si>
    <t>TN License Renewal Portal (LARS):  https://lars.tn.gov</t>
  </si>
  <si>
    <t>Username licenses-permits@destpet.com, password DestPet2!</t>
  </si>
  <si>
    <t>Secret question:  Whatis your favorite pet?  Answer: destpet</t>
  </si>
  <si>
    <t>TN Online Portal tech support 629-888-5871 x 3</t>
  </si>
  <si>
    <t>TN Xray registration portal to pay renewal invoice (no login required):</t>
  </si>
  <si>
    <t>https://tdec.tn.gov</t>
  </si>
  <si>
    <t>enter customer # &amp; invoice # received; sent email to update records for L&amp;P inbox to receive any notifications</t>
  </si>
  <si>
    <t>Petz Plaza Perkins</t>
  </si>
  <si>
    <t>4763 Perkins Rd, Baton Rouge, LA 70808</t>
  </si>
  <si>
    <t>Petz Plaza Perkins (117PPP)</t>
  </si>
  <si>
    <t>117PPP</t>
  </si>
  <si>
    <t>State of Louisiana Dept of Revenue</t>
  </si>
  <si>
    <t>Sales Tax Registration Certificate</t>
  </si>
  <si>
    <t>2153288-001</t>
  </si>
  <si>
    <t>City of Baton Rouge - Parish of East Baton Rouge</t>
  </si>
  <si>
    <t>Occupational License Tax</t>
  </si>
  <si>
    <t>2024 CERTIFICATE ON FILE 
1.9.25 JB completed renewal application; submitted check request; created cover letter and sent with signed application to kayse for fedex
1.9.25 rcvd renewal form via LP inbox via scanned mail; in progress
12.3.25 JB emld RevenueEgovEmail@brla.gov for renewal info and PIN for both BR locations
1/25 recvd in office, em'd to CM &amp; DD, FedX'd to center</t>
  </si>
  <si>
    <t>East Baton Rouge</t>
  </si>
  <si>
    <t>Animal Control of East Baton Rouge Parish</t>
  </si>
  <si>
    <t>Animal Control Authority Permit</t>
  </si>
  <si>
    <t>2.4.25 JB CERTIFICATE ON FILE
12.4.25 rcvd email vi GM w/ copy of completed renewal app and verification of check request to ensure they have it on hand for the inspector
12.3.25 JB emld GM, DD, AP, FAC notice of impending INSP and offered assstance</t>
  </si>
  <si>
    <t xml:space="preserve">The inspection is NOT announced. The inspector expects the $100 payment and application to be complete and ready for the inspection. </t>
  </si>
  <si>
    <t>Animal Control &amp; Rescue Center</t>
  </si>
  <si>
    <t>1.16.25 jb This is DUPLICATE 
The Animal Control Authority permit supersedes any requirement for kennel licenses, which is reserved for non-commercial kennels.</t>
  </si>
  <si>
    <t>AO to handle this one</t>
  </si>
  <si>
    <t>City of Baton Rouge</t>
  </si>
  <si>
    <t>7.23 AO reached out to Baton Rouge to ask for a current copy;                                            7.31 AO f/u with Baton Rouge;                                                                                           8.8 AO f/u;                                                           10.2 completed rec req on website; 10.7 rec'd reply asking what I was looking for exactly-I replied stating the business lic for the business.                                                 11.11 called to check status, office closed, research shows Occupational License required, can renew online with account # and PIN# or call 225-389-3084
11.12 JB called to learn there is no active business license. Started application. Sent to AO for review &amp; Qs. Sent to AO for review &amp; Qs. AO reviewed and answered most questions, awaiting answers from VM for completion/submit.
11.21 JB confirmed occupation license tax permit satisfies; loaded email confirmation to SP; on file</t>
  </si>
  <si>
    <t>Renewal application https://www.brla.gov/DocumentCenter/View/2361</t>
  </si>
  <si>
    <t>LA SOS</t>
  </si>
  <si>
    <t>9.27 searched Sharepoint &amp; agency website-we have "The Petz Plaza" registered; will research website to see how I can file "Petz Plaza Perkins" online; 10.2 emailed CT to rectify this so we can get "Petz Plaza Perkins" as Trade Name; 11.5 f/u with CT</t>
  </si>
  <si>
    <t>Close date 11/30/2017</t>
  </si>
  <si>
    <t>East Baton Rouge Parish Animal Control:  2680 Progress Road, Baton Rouge, LA 70807 Phone: 225-774-7700</t>
  </si>
  <si>
    <t>Occupational tax license renewals: https://www.brla.gov/942/Occupational-License-Tax-Renewals</t>
  </si>
  <si>
    <t>login requires account # and PIN sent in hardcopy renewal letter</t>
  </si>
  <si>
    <t>Animal Health Clinic of Baton Rouge</t>
  </si>
  <si>
    <t>4803 Perkins Rd, Baton Rouge, LA 70808</t>
  </si>
  <si>
    <t>Animal Health Clinic of Baton Rouge (119HBR)</t>
  </si>
  <si>
    <t>Louisiana Department of Revenue</t>
  </si>
  <si>
    <t>Louisiana Resale Certificaate</t>
  </si>
  <si>
    <t>2153288-003-400</t>
  </si>
  <si>
    <t>Paid</t>
  </si>
  <si>
    <t>City of Baton Rouge, Dept. of Finance</t>
  </si>
  <si>
    <t xml:space="preserve">Occupational (Business) Tax License </t>
  </si>
  <si>
    <t xml:space="preserve">CERTIFICATE ON FILE  
12.3.25 JB emld RevenueEgovEmail@brla.gov for renewal info and PIN for both BR locations
</t>
  </si>
  <si>
    <t>Timothy James Leonards
VERIFICATION ON FILE</t>
  </si>
  <si>
    <t>Sarah Hendry
VERIFICATION ON FILE</t>
  </si>
  <si>
    <t>Brittany McClendon
VERIFICATION ON FILE</t>
  </si>
  <si>
    <t>Controlled Substance Registration Certificate</t>
  </si>
  <si>
    <t>DEA License</t>
  </si>
  <si>
    <t>FL3906457 CDS.043088-DVM</t>
  </si>
  <si>
    <t>Every 3 years</t>
  </si>
  <si>
    <t>Timothy Leonards
CERTIFICATE ON FILE</t>
  </si>
  <si>
    <t>FM0381739</t>
  </si>
  <si>
    <t xml:space="preserve">Brittany McClendon
</t>
  </si>
  <si>
    <t>FH9746112</t>
  </si>
  <si>
    <t>Louisiana Controlled Substance Act</t>
  </si>
  <si>
    <t>State Controlled Substance Registration</t>
  </si>
  <si>
    <t>CDS.043088-DVM</t>
  </si>
  <si>
    <t xml:space="preserve">Timothy Leonards
CERTIFICATE ON FILE </t>
  </si>
  <si>
    <t>CDS.059901-DVM</t>
  </si>
  <si>
    <t xml:space="preserve">Brittany McClendon
VERIFICATION ON FILE
</t>
  </si>
  <si>
    <t>CDS.063103.DVM</t>
  </si>
  <si>
    <t>Louisiana Dept of Environmental Quality</t>
  </si>
  <si>
    <t>Registration Certificate for Non-Licensed Sources of Radiation</t>
  </si>
  <si>
    <t>11336-EQT2</t>
  </si>
  <si>
    <t>na</t>
  </si>
  <si>
    <t>CERTIFICATE ON FILE                                            8.29 rec'd zip file with all documentation req'd including certificate; 8.30 saved all, sent to CM &amp; DD</t>
  </si>
  <si>
    <t>Pretreatment Permit</t>
  </si>
  <si>
    <t>20-4892-12</t>
  </si>
  <si>
    <t xml:space="preserve">Small Waste Generator Registration
(No Permit Reqd)                 </t>
  </si>
  <si>
    <t>EPA ID# LAD985193259</t>
  </si>
  <si>
    <t>9.23.25 JB - Kathryn Cooper stated that EPA ID registration is only item required for haz waste activity; added this verification message to SP</t>
  </si>
  <si>
    <t>** ON HOLD TILL 2027 &amp; for availability to refile **                                                                  1/20 sent urgent follow-up to Omar &amp; sent copy of business registration: pls advise!  1/23/25 Omar called, I sent email to Rafael for guidance on options                                   2/23/25 sent follow-up to RM-thoughts?                 2/24 per RM: he will reach out to seller &amp; acct. requesting release of name, will advise; I em'd Omar to hold request; per RM: hold till able to refile in 2027</t>
  </si>
  <si>
    <t>Town of Prosper</t>
  </si>
  <si>
    <t>CO-25-0093</t>
  </si>
  <si>
    <t>CERTIFICATE ON FILE                                       8/12/25 VM recvd via email, sent to CM, DD &amp; AVP</t>
  </si>
  <si>
    <t>County East Baton Rouge</t>
  </si>
  <si>
    <t>Close date 11/6/2017</t>
  </si>
  <si>
    <t>2024 Occupational Tax Renewals open on 1/1/2024</t>
  </si>
  <si>
    <t>Previous DVM Credentials</t>
  </si>
  <si>
    <t>Clarence B Hackett
verified on LA Board of Vet Medicine 09/24/2023</t>
  </si>
  <si>
    <t>Carly Kristin Berggreen
verified on LA Board of Vet Medicine 9/24/2023</t>
  </si>
  <si>
    <t>DEA License (LA)</t>
  </si>
  <si>
    <t>AH4275017</t>
  </si>
  <si>
    <t>Clarence Byron Hackett</t>
  </si>
  <si>
    <t>DEA License (TX)</t>
  </si>
  <si>
    <t>FH8129163</t>
  </si>
  <si>
    <t>FB8457031</t>
  </si>
  <si>
    <t>Carly Berggreen</t>
  </si>
  <si>
    <t>CDS.014032-DVM</t>
  </si>
  <si>
    <t>Clarence Hackett</t>
  </si>
  <si>
    <t>** 1/13/26 PER NEW PM BARBI GATHRIGHT: she is starting from scratch &amp; updating controlled substance records as they have much staff turnover</t>
  </si>
  <si>
    <t>BARK! aka BARK! Doggie Daycare+Hotel+Spa</t>
  </si>
  <si>
    <t>425 N Lincoln St, Denver, CO 80203</t>
  </si>
  <si>
    <t>BARK! (120BRK)</t>
  </si>
  <si>
    <t xml:space="preserve">                                                   </t>
  </si>
  <si>
    <t>BARK!</t>
  </si>
  <si>
    <t>CO Dept of Revenue</t>
  </si>
  <si>
    <t>31939563-0003</t>
  </si>
  <si>
    <t>CERTIFICATE ON FILE                                  12/4/2025 em'd copy to CM, DD &amp; AVP; em'd KC to FedX original to CM</t>
  </si>
  <si>
    <t>BARK</t>
  </si>
  <si>
    <t xml:space="preserve">VERIFICATION ON FILE; no certificate, verify via portal
12.11.25 JB cannot obtain until 2025 year end taxes filed by SalesTax team; awaiting verification via portal once paid
3.26.25 JB notified NO CERTIFICATES provided; proof added to SP
</t>
  </si>
  <si>
    <t>Business - Professional License
Kennel and Grooming</t>
  </si>
  <si>
    <t>2017-BFN-0008299</t>
  </si>
  <si>
    <t xml:space="preserve">                                                                                                                                                                                                                                                                                                                                                                                    </t>
  </si>
  <si>
    <r>
      <rPr>
        <sz val="10"/>
        <color rgb="FFFF0000"/>
        <rFont val="Calibri Light"/>
      </rPr>
      <t xml:space="preserve">4/8 VM emailed City for copy of zonig permit required                                                                 7/16 VM: submitted renewal online, awaiting payment link                                                       7/26 recvd notification, new application required                                                                 7/29 completed online application, awaiting payment link                                                       7/30 pd online, awaiitng receipt                       7/31 sent receipt to CM &amp; DD, inspection forthcoming; em'd City with contact info &amp; pls schedule inspection                                                 8/1 recvd em to schedule inspection, NEED TO FIX FIRE EXT's 1st, em'd DD &amp; AVP PLS HANDLE! &amp; CONFIRM; Diana V sent to Emily C  </t>
    </r>
    <r>
      <rPr>
        <b/>
        <sz val="10"/>
        <color rgb="FFFF0000"/>
        <rFont val="Calibri Light"/>
      </rPr>
      <t xml:space="preserve">                                                                                                </t>
    </r>
    <r>
      <rPr>
        <sz val="10"/>
        <color rgb="FFFF0000"/>
        <rFont val="Calibri Light"/>
      </rPr>
      <t xml:space="preserve"> 8/6 sent follow-up email to</t>
    </r>
    <r>
      <rPr>
        <b/>
        <u/>
        <sz val="10"/>
        <color rgb="FFFF0000"/>
        <rFont val="Calibri Light"/>
      </rPr>
      <t xml:space="preserve">  </t>
    </r>
    <r>
      <rPr>
        <sz val="10"/>
        <color rgb="FFFF0000"/>
        <rFont val="Calibri Light"/>
      </rPr>
      <t xml:space="preserve">Emily C, she em'd CM   8/8 Demetre sent follow-up to CM &amp; Emily C, status pls!                                                               8/9 per Emily, extinguishers to be replaced Mon 8/12; I em'd CM-pls confirm when complete so I can  schedule inspection       8/13 recvd email form CM, recvd extinguishers                               8/19 em'd CM to confirm inspection  forthcoming,: bldg, zoning &amp; animal/kennel, left v-mail to schedule fire inspection               8/21 inspector left message, coming 11-12pm today, alerted CM ; inspector said sign permit required 1st, em'd applic to facilities &amp; marketing for assistance                                                                 </t>
    </r>
    <r>
      <rPr>
        <b/>
        <u/>
        <sz val="10"/>
        <color rgb="FFFF0000"/>
        <rFont val="Calibri Light"/>
      </rPr>
      <t>8/22 recvd add'l info from CM, resent to marktg &amp; Diana V for facilities guidance; CM emailed lift inspector to schedule appt.   8/23 Diana V em'd again: need anything else?-YES, pls read my email &amp; advise!                                                       8/26 VM recvd email for Diana V: no site plans on file; ok-I still need the answers on application pls</t>
    </r>
    <r>
      <rPr>
        <sz val="10"/>
        <color rgb="FFFF0000"/>
        <rFont val="Calibri Light"/>
      </rPr>
      <t xml:space="preserve"> ; Robert em'd facilities for maint. plan for lift inspector                                                                    9/5 per Robert, inspector compltd &amp; passed, added flooring issue, to DP teams for input; Demetre em'd Alex N for site plans  9/6 recvd floor plans, I replied NO &amp; sent example, pls advise; per DS to Alex work with LL to have survey done      9/9 Alex N em'd LL for site plan pls, recvd floor plan  10/7 per Robert: he will follow-up with contractors for floor repairs quote/ETA completion; recvd site plan &amp; elev. info from city   10/14 em'd Robert, status of inspections?; per Robert facilities is working on getting final quote now  10/23 sent follow-up to Robert: all items stil in process, no ETAs given; 10/31 em'd Robert-any updates to backflow testing approvals; per Robert test cmpltd, I sent follow-up em to facilities for copy of report pls!  12/18 sent urgent follow-up to DP Facilities, cc'd all  1/24 sent urgent follow-up to facilities</t>
    </r>
  </si>
  <si>
    <t>Done
website: exlsubmit@denvergov.org Username: Legal@destpet.com Password: Destination1!!</t>
  </si>
  <si>
    <t>City and County of Denver Department of Excise and Licenses</t>
  </si>
  <si>
    <t>Conveyance Permit</t>
  </si>
  <si>
    <t>CP20-000059</t>
  </si>
  <si>
    <t>?</t>
  </si>
  <si>
    <t>unknown</t>
  </si>
  <si>
    <t>Listed separately on CT Report                   6/20/25 sent email to Denver Fire Dept. as this permit is owned by seller/LL, for update of requirements &amp; if "passed" inspection report was received from AEI  7/2 em'd AEI for req's to obtain dormancy permit, sent update to team 7/11 sent follow-up to AEI for req's; o-o-o will send requird info/next steps wk of 7/14; sent follow-up 7/29 , AEI called said in next few days; 8/8 sent urgent follow-up</t>
  </si>
  <si>
    <t>Police Alarm Permit</t>
  </si>
  <si>
    <t xml:space="preserve">RECEIPT ON FILE                                                     VM confirmed with City does NOT require display                                                                   7/16 VM: pd renewal online, em'd receipt to CM &amp; DD </t>
  </si>
  <si>
    <t>4/1/2025-?</t>
  </si>
  <si>
    <t>4/1/2026-?</t>
  </si>
  <si>
    <t>INSPECTION RECEIPT ON FILE, PERMIT NOT ISSUED                                                                5/2/25 VM sent to CM &amp; DD                               5/5 em'd Denver Fire for req's &amp; copy of permit if issued (record not found online)                      6/19 recvd verbal confirmation that  permit is active, certifcate not issued, updated account em: licenses-permits@destpet.com for future reports &amp; invoices</t>
  </si>
  <si>
    <t>2014Z01115</t>
  </si>
  <si>
    <t>CO Dept. of Agriculture</t>
  </si>
  <si>
    <t>LIC2026000157-3</t>
  </si>
  <si>
    <t xml:space="preserve">CERTIFICATE ON FILE                                                                   1/9/26 emd' renewed license to CM, DD &amp; AVP </t>
  </si>
  <si>
    <t>City and County of Denver Community Planning and Development</t>
  </si>
  <si>
    <t>2013X01702</t>
  </si>
  <si>
    <t>12.10 Located Online @ website referenced in notes below; sent to CM</t>
  </si>
  <si>
    <t>CO Secretary of State</t>
  </si>
  <si>
    <t>Close date 10/27/2023</t>
  </si>
  <si>
    <t>https://aca-prod.accela.com/DENVER/   login: legal@destpet.com ; password: DPLicense24! search by Parcel # 0510107016000</t>
  </si>
  <si>
    <t>3.13.25</t>
  </si>
  <si>
    <t>City &amp; County of Denver sends renewal email to Alarm Permit Holder: CLEO LLC, Melissa Babich - landlord, she will forward to L&amp;P email for payment</t>
  </si>
  <si>
    <t xml:space="preserve">CO Dept Agriculture Renewals:  Username: DestPet   Password: Destination1!! </t>
  </si>
  <si>
    <t>City &amp; County of Denver Fire Permit</t>
  </si>
  <si>
    <t xml:space="preserve">  (720) 913-3474</t>
  </si>
  <si>
    <t xml:space="preserve">  NO PERMIT Issued, NO DISPLAY REQUIRED; </t>
  </si>
  <si>
    <t xml:space="preserve">  inspection report &amp; invoice will be emailed to: license-permits@destpet.com</t>
  </si>
  <si>
    <t>Denver Water requires annual Backflow Prevention Test around September each year</t>
  </si>
  <si>
    <t xml:space="preserve"> www.denverwater.org/backflow</t>
  </si>
  <si>
    <t xml:space="preserve">  303.893.2444</t>
  </si>
  <si>
    <t xml:space="preserve">                                                                                                                                                                                                                     </t>
  </si>
  <si>
    <r>
      <rPr>
        <sz val="11"/>
        <color rgb="FF000000"/>
        <rFont val="Calibri"/>
      </rPr>
      <t xml:space="preserve"> </t>
    </r>
    <r>
      <rPr>
        <b/>
        <i/>
        <sz val="11"/>
        <color rgb="FF000000"/>
        <rFont val="Calibri"/>
      </rPr>
      <t xml:space="preserve">**  NOTICES ONLY MAILED TO PROPERTY OWNER: CLEO LLC, forward to DPFacilities to schedule &amp; request return test results report to L&amp;P email </t>
    </r>
  </si>
  <si>
    <t xml:space="preserve">                                                                                                                                                  </t>
  </si>
  <si>
    <r>
      <rPr>
        <b/>
        <sz val="11"/>
        <color rgb="FF000000"/>
        <rFont val="Calibri"/>
        <scheme val="minor"/>
      </rPr>
      <t>AEI Assocation of Elevator Inspectors, LL</t>
    </r>
    <r>
      <rPr>
        <sz val="11"/>
        <color rgb="FF000000"/>
        <rFont val="Calibri"/>
        <scheme val="minor"/>
      </rPr>
      <t>C</t>
    </r>
  </si>
  <si>
    <t xml:space="preserve">  David Brantley, CEO &amp; Inspector  303.437.0979</t>
  </si>
  <si>
    <t xml:space="preserve">  Lift inspections for business licnese</t>
  </si>
  <si>
    <t>Many permits can be dowloaded onlin publicly without logging in here https://aca-prod.accela.com/DENVER/Welcome.aspx?TabName=Home&amp;TabList=Home%7C0%7CDevelopment%7C1%7CLicenses%7C2%7CContractors%7C3%7CROW%7C4%7CConveyance%7C5%7CFire%7C6%7CParksRecreation%7C7%7CCurrentTabIndex%7C0</t>
  </si>
  <si>
    <t>Greymont Kennels</t>
  </si>
  <si>
    <t>7122 Loblolly Pine Blvd, Fairview, TN 37062</t>
  </si>
  <si>
    <t>Greymont Kennels (121GMT)</t>
  </si>
  <si>
    <t>121GMT</t>
  </si>
  <si>
    <t>Greymont Kennel</t>
  </si>
  <si>
    <t>Williamson County Clerk's Office</t>
  </si>
  <si>
    <t>County Business Tax License</t>
  </si>
  <si>
    <t>2025-2026 CERTIFICATE ON FILE; Populates in TNTAP after emailing norma.castro@williamsontn.onmicrosoft.com; 6.6.25 sent to GM, DD, AVP
this automatically renews when TN business tax is paid (due 4/15) and local gets message of good standing; new license should be available to print via TNTAP, if not contact municipality for copy, may send via USPS mail</t>
  </si>
  <si>
    <t>5/6/21 CLM go to https://tntap.tn.gov/eservices to renew license, Logon: legaldestpet  Password: Destpet1!
Doesn't work...</t>
  </si>
  <si>
    <t>Ciy of Fairview</t>
  </si>
  <si>
    <t>Business Tax Standard License</t>
  </si>
  <si>
    <t>2025-2026 CERTIFICATE ON FILE; Populates in TNTAP; 6.2.25 sent to GM, DD, AVP
this automatically renews when TN business tax is paid (due 4/15) and local gets message of good standing; new license should be available to print via TNTAP, if not contact municipality for copy, may send via USPS mail</t>
  </si>
  <si>
    <t>City of Fairview Dept. of Building Inspection</t>
  </si>
  <si>
    <t>BP2007-126</t>
  </si>
  <si>
    <t xml:space="preserve">CERTIFICATE ON FILE </t>
  </si>
  <si>
    <t>Effective 11-1-2017</t>
  </si>
  <si>
    <t>Certificate of Tax Clearance</t>
  </si>
  <si>
    <t>501510243 &amp; 167224482</t>
  </si>
  <si>
    <t xml:space="preserve">12.6 JB on file in SP; sent to CM
</t>
  </si>
  <si>
    <t>Received 11-3-2017</t>
  </si>
  <si>
    <t>Business Tax Filing Certficate</t>
  </si>
  <si>
    <t>Acct. ID# 1000664054-BUS  Loction ID# 1001006281</t>
  </si>
  <si>
    <t>5 YRS</t>
  </si>
  <si>
    <t>City of Fairview Building Inspection: https://tntap.tn.gov/eservices to renew license, Logon: legaldestpet  Password: Destpet1!</t>
  </si>
  <si>
    <t>2/29/24 from Chris M:initial registration with state, pay fee to state, city &amp; county annually; he files business tax return &amp; franchise tax return-once paid licenses are issued</t>
  </si>
  <si>
    <t>Williamson County Clerk (tax registration)</t>
  </si>
  <si>
    <t xml:space="preserve">  1320 W. Main Street, Ste 135A</t>
  </si>
  <si>
    <t xml:space="preserve">  Franklin, TN  37064</t>
  </si>
  <si>
    <t xml:space="preserve">  (615) 790-5610</t>
  </si>
  <si>
    <t>Destination Pet of Woodstock (Veterinary Hospital)</t>
  </si>
  <si>
    <t>CLOSED 3/31/25</t>
  </si>
  <si>
    <t>2897 Eagle Dr, Woodstock, GA 30189</t>
  </si>
  <si>
    <t>Destination Pet of Woodstock (122PHV)</t>
  </si>
  <si>
    <t>122PHV</t>
  </si>
  <si>
    <t>Destination Pet of Woodstock Veterinary Hospital</t>
  </si>
  <si>
    <t>City of Woodstock Development Services</t>
  </si>
  <si>
    <t>Occup. Tax/Business License</t>
  </si>
  <si>
    <t>OCCTX25-121239</t>
  </si>
  <si>
    <r>
      <rPr>
        <b/>
        <u/>
        <sz val="10"/>
        <color rgb="FF000000"/>
        <rFont val="Calibri Light"/>
      </rPr>
      <t xml:space="preserve">CLOSED
</t>
    </r>
    <r>
      <rPr>
        <sz val="10"/>
        <color rgb="FF000000"/>
        <rFont val="Calibri Light"/>
      </rPr>
      <t>10.20.25 jb rcvd email that this is CLOSED; added to SP
10.17.25 JB RCVD tax license renewal application via LP inbox; JB forwarded email with renewal application to businesslicense@woodstockga.gov requesting instructions to close it out
CERTIFICATE ON FILE                                                 11/4 recvd in email, sent to CM &amp; DD</t>
    </r>
  </si>
  <si>
    <t>Georgia Department of Revenue Registration &amp; Licensing Unit</t>
  </si>
  <si>
    <t>State Tax ID:
20250773428
SalesTax#:
309620034</t>
  </si>
  <si>
    <t>34-102677</t>
  </si>
  <si>
    <t>CERTIFICATE ON FILE                                    9/24 recvd in email, sent to CM &amp; DD</t>
  </si>
  <si>
    <t>Veterinary Medical Licensing (Individual)</t>
  </si>
  <si>
    <t>VET007540</t>
  </si>
  <si>
    <t>1.17.25 JB CERTIFICATE ON FILE
Dr. David Dulaney</t>
  </si>
  <si>
    <t>Georgia Dept of Community Health HFED/XRay Program</t>
  </si>
  <si>
    <t>XRay Permit</t>
  </si>
  <si>
    <t>030-7006A XRAY11895</t>
  </si>
  <si>
    <t xml:space="preserve"> Georgia State Board of Veterinary Medicine</t>
  </si>
  <si>
    <t>Controlled Substance Registration</t>
  </si>
  <si>
    <t>1.16.25 JB this is NOT required for a facility in GA. As long as the practicing DVM is licensed in the state and DEA registered.</t>
  </si>
  <si>
    <t xml:space="preserve">City of Woodstock </t>
  </si>
  <si>
    <t>12.9 JB City admin Delana Price&lt;dprice@woodstockga.gov&gt; confirmed the COO = Certificate of Completion; renamed in SP and added screenshot of email confirming no EXP</t>
  </si>
  <si>
    <t>City of Woodstock - Fire Marshalls Office</t>
  </si>
  <si>
    <t>Occupancy Fire Permit</t>
  </si>
  <si>
    <t>Destination pet-2897 Eagle Dr</t>
  </si>
  <si>
    <t>11.14.2024</t>
  </si>
  <si>
    <t>This is on CT Report but not here - AO added
11.12.2024 JB emailed for a copy of cert of occupancy
11.12.2024 JB emailed PM Aimee WIlson for a copy
11.20 JB rcvd copy of COO
CERTIFICATE ON FILE</t>
  </si>
  <si>
    <t>Certificate of Completion</t>
  </si>
  <si>
    <t>COMM-014359-2015</t>
  </si>
  <si>
    <t>6.10.2016</t>
  </si>
  <si>
    <t>This is on CT Report but not here - AO added
11.12.2024 JB emailed for a copy of cert of occupancy
11.12.2024 JB emailed PM Aimee WIlson for a copy
11.12.2024 JB rcvd copy of COO
CERTIFICATE ON FILE</t>
  </si>
  <si>
    <t>County of Cherokee</t>
  </si>
  <si>
    <t>Trade Name Filing</t>
  </si>
  <si>
    <t>CFN #28-2023-000133</t>
  </si>
  <si>
    <t>122 &amp; 123 BEING SORTED OUT - TWO LOCATIONS AT ONE ADDRESS, PER VERA 9/18/2023</t>
  </si>
  <si>
    <t>Strategic finance confirmed, closed books for 123TPH</t>
  </si>
  <si>
    <t>Destination Pet of Woodstock (formerly The Pet Hotel)</t>
  </si>
  <si>
    <t>Destination Pet of Woodstock (123TPH)</t>
  </si>
  <si>
    <t>City of Woodstock</t>
  </si>
  <si>
    <t>Business License
(aka Occupational Tax Registration Certificate)</t>
  </si>
  <si>
    <t>OCCTX21-06561</t>
  </si>
  <si>
    <t>12/20 VM: em'd MP for # of employees for renewal</t>
  </si>
  <si>
    <t>KM requested renewal 11/4/2020. Fees waived due to COVID</t>
  </si>
  <si>
    <t>OCCTX22-07881</t>
  </si>
  <si>
    <t>VM working - also email 11/10 to CT requesting that they not renew any sales tax or occupational tax permits</t>
  </si>
  <si>
    <t>Current certificate's effective date is December 1, 2017</t>
  </si>
  <si>
    <t>CLM paid for new 2021 license renewal on 3/24/2021</t>
  </si>
  <si>
    <t>State of Georgia</t>
  </si>
  <si>
    <t>Controlled Substance Certificate</t>
  </si>
  <si>
    <t>FA0818205</t>
  </si>
  <si>
    <t>State of GA Dept of Community Health</t>
  </si>
  <si>
    <t>Radiation Registration</t>
  </si>
  <si>
    <t>030-7006A</t>
  </si>
  <si>
    <t>n//a</t>
  </si>
  <si>
    <t>prior Agency Name was AG Medical Equipment</t>
  </si>
  <si>
    <t>5/6/21 Received X-ray unit approval form</t>
  </si>
  <si>
    <t>E Verify</t>
  </si>
  <si>
    <t>Company ID 1299880</t>
  </si>
  <si>
    <t>Close date:  11/3/2017</t>
  </si>
  <si>
    <t>Simonton Veterinary Clinic aka Simonton Pets</t>
  </si>
  <si>
    <t>CLOSED 12/13/24</t>
  </si>
  <si>
    <t>35119 Farm to Market 1093, Simonton, TX 77476</t>
  </si>
  <si>
    <t>Simonton Veterinary Clinic (124SIM)</t>
  </si>
  <si>
    <t>Texas Comptroller</t>
  </si>
  <si>
    <t>1-76-0511018-2</t>
  </si>
  <si>
    <t>City of Siminton</t>
  </si>
  <si>
    <t>Commercial Kennel II</t>
  </si>
  <si>
    <t>24-00068-01</t>
  </si>
  <si>
    <r>
      <rPr>
        <sz val="10"/>
        <color rgb="FF000000"/>
        <rFont val="Calibri Light"/>
        <scheme val="major"/>
      </rPr>
      <t xml:space="preserve">CERTIFICATE ON FILE        </t>
    </r>
    <r>
      <rPr>
        <b/>
        <u/>
        <sz val="10"/>
        <color rgb="FF000000"/>
        <rFont val="Calibri Light"/>
        <scheme val="major"/>
      </rPr>
      <t xml:space="preserve">                                                                    </t>
    </r>
    <r>
      <rPr>
        <sz val="10"/>
        <color rgb="FF000000"/>
        <rFont val="Calibri Light"/>
        <scheme val="major"/>
      </rPr>
      <t xml:space="preserve"> 9/17 recvd in email, sent to CM &amp; DD for display</t>
    </r>
  </si>
  <si>
    <t>City of Simonton</t>
  </si>
  <si>
    <t xml:space="preserve">7.25 AO reached out to City of Simonton for copy; 7.30 Jamie at City of Simonton will look for current copy.              8.2 AO spoke to Janie at City of Simonton - no copy on file with city;                                                                                              8.6 AO to re-apply;                                                                     8.13 AO began process to apply for COO;                                     8.14 AO began completing forms obtained from website to re-apply for COO per Janie's email;                                                8.15 finished completing forms to re-apply for COO;                        9.5 sent forms for signature; </t>
  </si>
  <si>
    <t>AO will handle this one</t>
  </si>
  <si>
    <t>24-00066-01</t>
  </si>
  <si>
    <t>CERTIFICATE ON FILE                                                                 9/12 VM paid renewal online, sent receipt to CM &amp; DD, recvd permit, em'd to CM &amp; DD: pls display;                         10/3 debris removal completed, emailed landscaper receipt &amp; pic of completion to Nanci Mohr, City Secretary</t>
  </si>
  <si>
    <t>1147010480002</t>
  </si>
  <si>
    <t>10 YRS</t>
  </si>
  <si>
    <t>Close date 12/12/2017</t>
  </si>
  <si>
    <t>PREVIOUS INFO (with vet services):</t>
  </si>
  <si>
    <t>US DOJ DEA</t>
  </si>
  <si>
    <t>FS5696452</t>
  </si>
  <si>
    <t>Mary Sanders</t>
  </si>
  <si>
    <t>FK0877463</t>
  </si>
  <si>
    <t>Kristen Kastner</t>
  </si>
  <si>
    <t>BJ8834904</t>
  </si>
  <si>
    <t>BS4521325</t>
  </si>
  <si>
    <t>R44931</t>
  </si>
  <si>
    <t>Fort Bend Subsidence District</t>
  </si>
  <si>
    <t>Well Permit</t>
  </si>
  <si>
    <t>10/18 VM created account to renew, em'd GM for water usage for application                                                              12/28 VM rcvd renewal notice, P Sherriff obtaining info       1/8 VM sent follow up to Greg H for contact name &amp; annual usage report completion                                                          1/9 VM: recvd cmpltd annual report , tried to upload, website frozen, em'd fbinfo@subsidence.org follow-up for address &amp; for cnfrmtn of status</t>
  </si>
  <si>
    <t>Texas Dept of State Health Services Radiation Section - Registration Unit</t>
  </si>
  <si>
    <t>CERTIFICATE ON FILE-?                                                      6/16/25 registration not found online, called as past due notification received; no inventory info in SharePoint Project Silver, emailed Emily C for info</t>
  </si>
  <si>
    <t>CIty of Simonton Secretary: Nanci Mohr; nmohr@simontontexas.gov; 281-533-9809</t>
  </si>
  <si>
    <r>
      <rPr>
        <sz val="11"/>
        <color rgb="FF000000"/>
        <rFont val="Calibri"/>
        <scheme val="minor"/>
      </rPr>
      <t xml:space="preserve"> </t>
    </r>
    <r>
      <rPr>
        <b/>
        <u/>
        <sz val="11"/>
        <color rgb="FF000000"/>
        <rFont val="Calibri"/>
        <scheme val="minor"/>
      </rPr>
      <t xml:space="preserve">Commercial Kennel renewal </t>
    </r>
    <r>
      <rPr>
        <sz val="11"/>
        <color rgb="FF000000"/>
        <rFont val="Calibri"/>
        <scheme val="minor"/>
      </rPr>
      <t>with CITY ONLY&lt; NO STATE REQUIREMENT</t>
    </r>
  </si>
  <si>
    <t>Dog Pawz - Leawood</t>
  </si>
  <si>
    <t>**CENTER CLOSED June 27, 2025</t>
  </si>
  <si>
    <t>7600 State Line Road, Prairie Village, KS 66208</t>
  </si>
  <si>
    <t>dba Dog Pawz - Leawood (125DPL)</t>
  </si>
  <si>
    <t>125DPL</t>
  </si>
  <si>
    <t>Dog Pawz Leawood</t>
  </si>
  <si>
    <t>City of Leawood</t>
  </si>
  <si>
    <t>Business/ Occupational License</t>
  </si>
  <si>
    <t>BL21-000288</t>
  </si>
  <si>
    <t>11.13 rcvd; loaded to SP
7.26 AO began completing renewal online; 7.31 application completed and submitted; awaiting acceptance;                                    8.1 AO rec'd email appl accespted - instructions for payment-paid online;       8.15 AO f/u to see if this was processed and sent out yet;                                                 10.2 filled out req form to licensing specialist to ask why I have not yet rec'd the license I renewed.
11.12 JB called C/O Leawood. They stated that all active licenses are available for download in the web portal only.</t>
  </si>
  <si>
    <r>
      <t xml:space="preserve">5/19/21 Renewals to https://www.leawood.org/licenses-permits/business-occupation-licenses/ and https://www.leawood.org/licenses-permits/animal-licenses Logon: legal@destpet.com Password: Destpet1!.
</t>
    </r>
    <r>
      <rPr>
        <b/>
        <sz val="10"/>
        <color rgb="FF000000"/>
        <rFont val="Calibri Light"/>
        <scheme val="major"/>
      </rPr>
      <t>ABOVE IS OUTDATED</t>
    </r>
    <r>
      <rPr>
        <sz val="10"/>
        <color rgb="FF000000"/>
        <rFont val="Calibri Light"/>
        <scheme val="major"/>
      </rPr>
      <t xml:space="preserve"> - does not work
New portal link is https://www4.citizenserve.com/Portal/Login</t>
    </r>
  </si>
  <si>
    <t>City of Prairie Village Clerk's Office</t>
  </si>
  <si>
    <t>Admin/Retail LIcense</t>
  </si>
  <si>
    <t>DUPLICATE SEE BELOW</t>
  </si>
  <si>
    <t>Kansas Dept of Revenue</t>
  </si>
  <si>
    <t>Retailers' Sales Tax Registration Certificate</t>
  </si>
  <si>
    <t>004-XXXXX2911F-01</t>
  </si>
  <si>
    <t>Monthly</t>
  </si>
  <si>
    <t xml:space="preserve">CERTIFICATE ON FILE                                  12/12 recvd in office, em'd &amp; FedX'd to CM with DD in copy  </t>
  </si>
  <si>
    <t>Issued 12-6-2017</t>
  </si>
  <si>
    <t>Kansas Dept of Agriculture</t>
  </si>
  <si>
    <t>Boarding or Training Kennel License, Small Animal License</t>
  </si>
  <si>
    <t>CB0023ZF</t>
  </si>
  <si>
    <r>
      <rPr>
        <b/>
        <sz val="10"/>
        <color rgb="FF000000"/>
        <rFont val="Calibri Light"/>
      </rPr>
      <t xml:space="preserve">6.27.25 rcvd passing closing inspection report; sent to GM and STAKES; added to all SP folders
</t>
    </r>
    <r>
      <rPr>
        <sz val="10"/>
        <color rgb="FF000000"/>
        <rFont val="Calibri Light"/>
      </rPr>
      <t>6.20.25 JB emld DOA regarding upcoming closure and they stated that we need a closing inspection; replied to request more info on timing; NEED to update STAKES once I hear back
CERTIFICATE ON FILE                                 9/24 recvd via email, sent to CM &amp; DD    2/7/24 VM: confirmed that NO CHANGE OF VET  filing is required</t>
    </r>
  </si>
  <si>
    <t>License# CB001T7C Password: 667882, 9/10/2021 https://dah.kda.ks.gov/OnlineRenewal/Web logon: DestinationPet Password: Destpet1! Application completed and payment made of $200 CLM. 9/16/2021 Vet Care Form for 2021 filled out and sent to Kathryn for signatures. 10/1/21 Erin Singleton will be handling Vet Care Form signature with Dr. Schrock on 10/13/21 clm</t>
  </si>
  <si>
    <t>Kansas Veterinary Care Form</t>
  </si>
  <si>
    <t>6.20.25 JB emld DOA regarding upcoming closure and they stated that we need a closing inspection; replied to request more info on timing; NEED to update STAKES once I hear back
KS DOA CONFIRMED FORM ON FILE IN THEIR SYSTEM, no cert. issued                                12/19/24 sent completed renewed form to KS DOA</t>
  </si>
  <si>
    <t>Ron Bachman, DVM  9/16/2021 Vet Care Form for 2021 filled out and sent to Kathryn for signatures clm; Erin Singleton will be handling signature from Dr. Schrock on 10/13/21 clm</t>
  </si>
  <si>
    <t>Kansas Board of Vet Examiners</t>
  </si>
  <si>
    <t>Vet Premise license</t>
  </si>
  <si>
    <t>7/16/25 VM em'd KS Vet Board confirming center close, please close record        3/21/25 em'd CM for copy, not received
must obtain license copy via center; 
can verify via https://kbve.kansas.gov/licensee-information</t>
  </si>
  <si>
    <t>State of Kansas</t>
  </si>
  <si>
    <t>Dept of Labor Registration</t>
  </si>
  <si>
    <t>CERTIFICATE ON FILE; sent to GM 12.27 JB</t>
  </si>
  <si>
    <t>Issued 1-3-2018</t>
  </si>
  <si>
    <t>Fire Inspection</t>
  </si>
  <si>
    <t>Occupancy ID 211292.7960</t>
  </si>
  <si>
    <t>3.10.25 JB emld inspector Taylor Kettler for a copy of the Occupancy Permit
1.14.25 JB rcvd inspection report with NO violations via email; forwarded email to inspector Taylor taylor.kettler@cfd2.org and CC'd Brittani Mendez asking how to obtain the Occupancy Permit
12.2 contact local fire department for requirements and a copy if avail; reinspection scheduled for 12.4.24 by Taylor Kettler from Fire Dept; emailed Brittani Mendez to inform of reinspection and as general inquiry since no prior documentation of this
7.25 AO reached to CM to obtain copy;    8.1 AO f/u with Leawood;   8.6 AO f/u with Leawood</t>
  </si>
  <si>
    <t>KM left message for Gene Hunter 913-266-0607 on 8/25/20. This is NOT required by the state - this was only provided due to change of ownership</t>
  </si>
  <si>
    <t>City of Prairie Village</t>
  </si>
  <si>
    <t>7.25.25 JB Jennifer Vermillion emailed confirmation that this center has a new owner; JB verified and they CLOSED out the Admin Retail license on 7.25.25; proof email added to SP
2.17.25 JB CERTIFICATE ON FILE</t>
  </si>
  <si>
    <t>Ordinance 2449 Special Use Permit - Animal Boarding</t>
  </si>
  <si>
    <t>None</t>
  </si>
  <si>
    <t>JB obtained from clerk - not in CT
CERTIFICATE ON FILE
sent to CM</t>
  </si>
  <si>
    <t>KS Dept. of Health &amp;  Environment</t>
  </si>
  <si>
    <t xml:space="preserve">Cert. of Registration Radiation </t>
  </si>
  <si>
    <t>6.24.25 JB rcvd verification of acceptance of xray registration closure via Regina Cortez
6.23.25 rcvd DE-registration and RE-registration forms for xray machines; completed 95% of this deregistration form and awaiting answers from Emily C and GM to complete and submit to regina.cortez@ks.gov; once completed must send GM/Emily the RE-registration form for the new owners to complete; submitted de-registration form to Regina Cortez via email; sent NEW facilitiy registration form to GM and Emily C to ensure new owners have it for reregistering
6.20.25 JB advise by KS DOA to contact KDHE to close out this xray registration due to center closure on 6/27/25; sent them email for more info on process and reqs
2024 CERTIFICATE ON FILE                                       2/27 VM recvd renewal in office                   3/3 em'd PM to confirm current info; ck rqst to AP                                                           3/4 recvd signed form                                  3/13 FeX'd ck #17867 to KS DOHE</t>
  </si>
  <si>
    <t>KS Veterminary Baord</t>
  </si>
  <si>
    <t>Lauren Poulignot
CERTIFICATE ON FILE</t>
  </si>
  <si>
    <t>DEA registration</t>
  </si>
  <si>
    <t>FO3251244</t>
  </si>
  <si>
    <t>Board of Pharmacy</t>
  </si>
  <si>
    <t>2.28.25 JB NOT REQUIRED</t>
  </si>
  <si>
    <t>2022-0002</t>
  </si>
  <si>
    <t>7.25 AO reached out to City of Prairie Village to obtain;    8.1 AO f/u with Prairie Village                                       8.6 AO f/u with Prairie Village
11.12 JB emailed city clerks office for copy
11.13 JB submitted online request; rcvd; on file
11.14 JB sent to CM</t>
  </si>
  <si>
    <t>Records requests to the City of PV must be done here online https://www.pvkansas.com/governing-body/transparent-pv/request-for-records
Fee schedule can be found here https://www.pvkansas.com/home/showpublisheddocument/10774/636848933287430000</t>
  </si>
  <si>
    <t>KS SOS</t>
  </si>
  <si>
    <t>10.7 The State of Kansas does not recognize Assumed Names so no need to file one</t>
  </si>
  <si>
    <t>Close date 12/6/2017</t>
  </si>
  <si>
    <t>???: City of Leawood Business License online renewal: https://www.leawood.org/licenses-permits/business-occupation-licenses/ and https://www.leawood.org/licenses-permits/animal-licenses Logon: legal@destpet.com Password: Destpet1!</t>
  </si>
  <si>
    <t>City of Leawood Contact:  (913)663-9123 or email Licensing@Leawood.org</t>
  </si>
  <si>
    <t>This center is not in the City of Leawood and has no jurisdictional authority over it.</t>
  </si>
  <si>
    <t xml:space="preserve">1/16/24 VM: new account: </t>
  </si>
  <si>
    <t>City of Prairie Village Admin/Retail license:  https://www.pvkansas.org</t>
  </si>
  <si>
    <t>City of Prairie Village | Home (pvkansas.com)</t>
  </si>
  <si>
    <t>login: licenses-permits@destpet.com  paswword: DestPet1!</t>
  </si>
  <si>
    <r>
      <rPr>
        <b/>
        <u/>
        <sz val="11"/>
        <color rgb="FF000000"/>
        <rFont val="Calibri"/>
      </rPr>
      <t>KS Dept. of Health &amp; Environment Xray</t>
    </r>
    <r>
      <rPr>
        <sz val="11"/>
        <color rgb="FF000000"/>
        <rFont val="Calibri"/>
      </rPr>
      <t>: www.kdheks.gov/radiation; contact: Nicole Isherwood, Health Physicist Lead nicole.isherwood@ks.gov;</t>
    </r>
  </si>
  <si>
    <t xml:space="preserve">  KS Radiaiton Cert. of Registration DOES NOT require RSO at facility (only if radioactive material is use)</t>
  </si>
  <si>
    <t xml:space="preserve"> 7/17/24 per B Mendez (cm), Dr Lauren Poulignot is serving as RSO </t>
  </si>
  <si>
    <t>County: Johnson County</t>
  </si>
  <si>
    <r>
      <rPr>
        <b/>
        <sz val="11"/>
        <color rgb="FF000000"/>
        <rFont val="Calibri"/>
        <scheme val="minor"/>
      </rPr>
      <t>KS Board of Vet Examiners</t>
    </r>
    <r>
      <rPr>
        <sz val="11"/>
        <color rgb="FF000000"/>
        <rFont val="Calibri"/>
        <scheme val="minor"/>
      </rPr>
      <t>: www.kbve.kansas.gov/resources</t>
    </r>
  </si>
  <si>
    <t xml:space="preserve">   submit Change of Operating Manageing Vet form (no fee req'd-?)</t>
  </si>
  <si>
    <t xml:space="preserve">   renewal: https://appengine.egov.com/apps/ks/kbve/renewals</t>
  </si>
  <si>
    <t xml:space="preserve">KS Dept. of Agriculture contacts:  https://www.agriculture.ks.gov/licenses/animal-health-forms-and-applications/small-animal-forms-and-applications </t>
  </si>
  <si>
    <t xml:space="preserve">  Mandy Kelly: mandy.kelly@ks.gov OR michelle.o.florence@ks.gov</t>
  </si>
  <si>
    <t xml:space="preserve">  user name: DPLicenses; p-word: DestPet1!; email: license-permits@destpet.com</t>
  </si>
  <si>
    <t>Dog Pawz Westport - CLOSED 8/31/22</t>
  </si>
  <si>
    <t>1711 Westport Rd, Kansas City, MO 84111</t>
  </si>
  <si>
    <t>EFFECTICE DATE</t>
  </si>
  <si>
    <t>127DPW</t>
  </si>
  <si>
    <t>Dog Pawz Westport</t>
  </si>
  <si>
    <t>City of Kansas City, MO</t>
  </si>
  <si>
    <t>L1433355520</t>
  </si>
  <si>
    <t>https://quicktax.gentax.net/KCP/TAP/_/#4   Username: Desti8Pet  Password: PP@rkWay3 KM applied 9/2020. Emailed renewal to business.license@kcmo.org 3/24/2021 CLM; 4/14/21 resent application email Quetira.Wright@kcmo.org for processing</t>
  </si>
  <si>
    <t>State of Missouri</t>
  </si>
  <si>
    <t>Missouri Retail Sales License</t>
  </si>
  <si>
    <t>Issued 1-18-2018</t>
  </si>
  <si>
    <t>State of Missouri Dept of Agriculture</t>
  </si>
  <si>
    <t>Animal Care Facility License Commerical Kennel</t>
  </si>
  <si>
    <t>AC002HKV</t>
  </si>
  <si>
    <t>permits@kcpetproject.org</t>
  </si>
  <si>
    <t>5/19/21 Renewals to https://www.leawood.org/licenses-permits/business-occupation-licenses/ and https://www.leawood.org/licenses-permits/animal-licenses Logon: legal@destpet.com Password: Destpet1!.</t>
  </si>
  <si>
    <t>Missouri Animal Health and Public Safety Division</t>
  </si>
  <si>
    <t>Commercial Animal Establishment Permit</t>
  </si>
  <si>
    <t>3207 Williamsburg Ln, Missouri City, TX 77489</t>
  </si>
  <si>
    <t>Entity Destination PEt, LLLC</t>
  </si>
  <si>
    <t>Lone Star Pet Lodge (128LSP)</t>
  </si>
  <si>
    <t>Development Services</t>
  </si>
  <si>
    <t>COM1800022</t>
  </si>
  <si>
    <t xml:space="preserve">SELLER'S CERTIFICATE ON FILE                                             1/21/26 inspector sent "passed" report with OPEN ITEMS (same as completed WO #25355) em'd team for clarification &amp; inspector for follow-up inspection req'd?                                                                                                 1/2/26 per GM: a few more items in process (lock for gate, fire tags) in process, will advise                                                  12/30 Flowpath states work complete, em'd CM, DD &amp; AVp to confirm inspection for 1/21 ok                          12/9/25 em'd CM, DD &amp; AVP to submit work orders, provide updated ETA for work completion        12/5/25 recvd fire re-inspection: FAILED, sent report to CM, DD &amp; AVP - PLS ADVISE status of open items; returned call to  inspector  &amp; left v-mail                                                 11/5 called City, reviewing applicaiton &amp; inspection will occur 11/10, notificattion email will be sent when COO is issued, then scheudle Fire inpsection for permit                                                                     11/4 recvd WO complete notification                   10/14 sent folow-up to BW: pls provide ETA for completion                                                                  10/3 sent message to BW: please confirm status as ordinance requires change; he sent urgent follow-up to lock vendor                                                          10/2 checked Flowpath: see comment new lock NOT installed-?, sent inquiry to B Williams-pls explain!                                                                             9/16 per Flowpath: work scheduled for 9/19/25 9/3/25 em'd Emily M: pls confirm Knox caps, em'd City with a few questions                                       9/2/25 sent follow-up to Emily M for checklist status                                                                                 8 /28/25 per Emily M-she will be at center 8/29 to rvw checklist &amp; advise                                          8/27/25 City confirmed checklist must be met before inspection, em'd team for guidance                8/26/25  em'd City Permit Rep wtih speciifc questions: ok to proceed with open work order? 8/22 left v-mail for City Permit Services Rep to cancel appt. &amp; assist with rescheudling, em'd update to AM &amp; Emily Martinez (interim GM)         8/21 per GM has electrical panel issue, em'd City to reschedule inspection for 9/5-?                       8/19/25 recvd invoice, pd online, sent receipt to CM, DD &amp; AVP                                                      8/14/25 reuploaded applic &amp; em'd to P Breda 7/29/25 sent follow-up to facilities , submitted application online &amp; awaiting invoice for payment, em'd inspection checklist to CM, DD &amp; AVP 7/25/25 City confirmed new COO required for new tenant, awaiting details for application from accounting &amp; facilities                                                 </t>
  </si>
  <si>
    <t>Issued 3-22-2018</t>
  </si>
  <si>
    <t>Comprtoller of Public Accounts</t>
  </si>
  <si>
    <t>32063913662
loc 6</t>
  </si>
  <si>
    <t>Effective 2-1-2018</t>
  </si>
  <si>
    <t>Development Services Department</t>
  </si>
  <si>
    <t>Zoning Verification Letter</t>
  </si>
  <si>
    <t>Zoning LC-2</t>
  </si>
  <si>
    <t>Issued 1-30-2018</t>
  </si>
  <si>
    <t>Missouri City</t>
  </si>
  <si>
    <t>Alarm Registration</t>
  </si>
  <si>
    <t>CONFIRMATION SCREENSHOT ON FILE
2/11/26 recvd scan from KC however old contact info listed; em'd City Asst. Dir Financial Servcies to clarify em'd CM for confirmaiton of open WO 25355 items completed?                                                                                                                1/30/26 recvd screenshot from City via email &amp; em'd o CM, DD &amp; AVP, pls watch for orignal to be mailed to center &amp; scan to L&amp;P</t>
  </si>
  <si>
    <t>Fire &amp; Life Safety Permit</t>
  </si>
  <si>
    <t>FOP-003382-2025</t>
  </si>
  <si>
    <t>CERTIFICATE ON FILE                                       11/7/25 em'd to CM, DD &amp; AVP; inspection scheduled for 12/5/25 1pm-5pm             11/4/25 complted online application with 11/10 inspection date request</t>
  </si>
  <si>
    <t>80336450003</t>
  </si>
  <si>
    <t>Missouri City Alarm Permit:</t>
  </si>
  <si>
    <t>False Alarm Reduction Website (missouricitytx.gov)</t>
  </si>
  <si>
    <t xml:space="preserve">  Account # 15576</t>
  </si>
  <si>
    <t xml:space="preserve">  Invoice #458597</t>
  </si>
  <si>
    <t>Invoice #478887 (3.19.25)</t>
  </si>
  <si>
    <t>Missouri City COO: https://permits.missouricitytx.gov/energovprod/selfservice#/home</t>
  </si>
  <si>
    <t xml:space="preserve">  Uname: licenses-permits@destpet.com</t>
  </si>
  <si>
    <t xml:space="preserve">  PWord: DestPet2!</t>
  </si>
  <si>
    <t>2832 Hwy 138 E, Jonesboro, GA, 30236</t>
  </si>
  <si>
    <t>Jonesboro Animal Hospital (129JAH)</t>
  </si>
  <si>
    <t>2832 HIghway 138 E</t>
  </si>
  <si>
    <t>Clayton County Community Development</t>
  </si>
  <si>
    <t>Business License / Occupational Tax Registration</t>
  </si>
  <si>
    <t>BL-45004-2018-160558</t>
  </si>
  <si>
    <t xml:space="preserve">2024 CERTIFICATE ON FILE                                                      4/29/25 recvd "closed account" screenshot from County, em'd to CM &amp; DD                                                       </t>
  </si>
  <si>
    <t>State Taxpayer ID: 20250773428</t>
  </si>
  <si>
    <t>Donald Woody McMililan
per Closing Binder schedule 3.17</t>
  </si>
  <si>
    <t>BR3480922</t>
  </si>
  <si>
    <t>Anne D. Rudd</t>
  </si>
  <si>
    <t>FB2309602</t>
  </si>
  <si>
    <t>BM1021625</t>
  </si>
  <si>
    <t>Donald. W. McMillian Jr</t>
  </si>
  <si>
    <t>AM1135462</t>
  </si>
  <si>
    <t>Donald W. McMillian</t>
  </si>
  <si>
    <t>GA Dept of Community Health</t>
  </si>
  <si>
    <t>7.25 AO reached out to CM/Justin Amerson to obtain; 7.30 AO sent f/u email to CM/Justin Amerson;                    8.7 Justin still looking for radiation registration;            8.15 AO completed renewal application</t>
  </si>
  <si>
    <t>Clayton County Planning and Zoning</t>
  </si>
  <si>
    <t>UNKNOWN</t>
  </si>
  <si>
    <t>COUNTY NON-RETENTION LETTER ON FILE
11.21 JB requested from County via online submission 
11.22 JB the above process resulted in a copy of the business license; emailed "gwarren@jonesboroga.com" to verify the process to obtain; Mr. Warren called me and told me that the City Hall staff can provide; City Hall staff said this location is outside city limits and falls under the County; called and spoke to Renee Heath who verified that the County no longer retains this record due to it's age and provided a letter stating such; uploaded letter to SP</t>
  </si>
  <si>
    <t>Clayton County</t>
  </si>
  <si>
    <t>SF to research if name was ever filed                   10.2 searched Sharepoint &amp; agency website; completed form; 11.5 sent for sig; 11.27 needs notary - send to Julia</t>
  </si>
  <si>
    <t>Close date 8/9/2023</t>
  </si>
  <si>
    <t>Clayton County Business License renewal:  https://selfservice.claytoncountyga.gov/EnerGovProd/SelfService#/home</t>
  </si>
  <si>
    <t>Email licenses-permits@destpet.com, request email for one-time signin code</t>
  </si>
  <si>
    <t>Veterinary Hospital Managers Assoc., Inc. membership: Stephanie Upchurch</t>
  </si>
  <si>
    <t>Memebership ID# 37702569 for 2025 confirmed cancelled 5/26/25, invoice voided</t>
  </si>
  <si>
    <t>Pet Me Scratch Me La Crosse</t>
  </si>
  <si>
    <t>4222 Mormon Coulee Rd, La Crosse, WI 54601</t>
  </si>
  <si>
    <t>Entity: Destinaton Pet, LLC</t>
  </si>
  <si>
    <t>Pet Me Scratch Me (130PML)</t>
  </si>
  <si>
    <t>130PML</t>
  </si>
  <si>
    <t>Wisconsin Business Tax Registration Certificate</t>
  </si>
  <si>
    <t>Sales &amp; Use Tax</t>
  </si>
  <si>
    <t>456-1029708542-02</t>
  </si>
  <si>
    <t>CERTIFICATE ON FILE                                 8/30 recvd in office, em'd copy to CM &amp; DD for their records                                  (VM conifrmed with WI DOR: this is a corporate account/certificate, not specific to center)</t>
  </si>
  <si>
    <t>Effective 9-1-2018</t>
  </si>
  <si>
    <t>Withholding Tax</t>
  </si>
  <si>
    <t>036-1029708542-04</t>
  </si>
  <si>
    <t>Seller's Permit</t>
  </si>
  <si>
    <t>456-1029708542-02  (same acct. # as S&amp;U Tax, acct. type is Seller's Permit)</t>
  </si>
  <si>
    <t xml:space="preserve">CERTIFICATE OF FILE                                9/27 recvd from, Chris M in email, sent to CM &amp; DD </t>
  </si>
  <si>
    <t>La Crosse County Health Department</t>
  </si>
  <si>
    <t>Animal Day Care Facility License</t>
  </si>
  <si>
    <t>MWAS-B4KM7N</t>
  </si>
  <si>
    <t>CERTIFICATE ON FILE 
12.16.25 JB rcvd renewed via email; retained; sent to GM, DD, AVP for posting</t>
  </si>
  <si>
    <t>PS left VM for renewal process on 4-20-2020 608-785-9771</t>
  </si>
  <si>
    <t>MWAS-B4KLDN</t>
  </si>
  <si>
    <t>11.4.25 JB LICENSE NO LONGER EXISTS; MERGED WITH DAYCARE LICENSE PER LACROSSE COUNTY
Notified GM, DD, AVP</t>
  </si>
  <si>
    <t>Grooming Shop License</t>
  </si>
  <si>
    <t>MWAS-B4KM4T</t>
  </si>
  <si>
    <t>Permits &amp; Licenses</t>
  </si>
  <si>
    <t>12.27 JB rcvd email with instructions to apply for a permit and inspection to receive a COO and Occupancy Card to display within the Center; notified GM and DD and asked them to verify the floor plan that i created; once confirmed I will submit this application 
12.12 contacted CM; does not have; emailed "licenses@cityoflacrosse.org" &lt;licenses@cityoflacrosse.org&gt;
11.21 JB emailed building@cityoflacrosse.org for a copy</t>
  </si>
  <si>
    <t>WI Dept of Financial Services</t>
  </si>
  <si>
    <t>Fictitious Name</t>
  </si>
  <si>
    <t>11.27 downloaded form from agency website, completed &amp; sent for sig</t>
  </si>
  <si>
    <t>Pet Me Scratch Me Onalaska</t>
  </si>
  <si>
    <t>2551 E Main St, Onalaska, WI 54650</t>
  </si>
  <si>
    <t>Pet Me Scratch Me (131PMO)</t>
  </si>
  <si>
    <t>131PMO</t>
  </si>
  <si>
    <t xml:space="preserve">WI DOR </t>
  </si>
  <si>
    <t xml:space="preserve">CERTIFICATE ON FILE                        9/27 recvd from Chris M in email, sent to CM &amp; DD </t>
  </si>
  <si>
    <t>Day Care/Kennel License</t>
  </si>
  <si>
    <t>MWAS-B4KMDR</t>
  </si>
  <si>
    <t xml:space="preserve">CERTIFICATE ON FILE                      11/24 recvd &amp; em'd to CM, DD &amp; AVP           ** 2026 COUNTY REGULATION CHANGE: DAY CARE &amp; KENNEL LICENSE COMBINED INTO 1 **       </t>
  </si>
  <si>
    <t>MWAS-B4KMAA</t>
  </si>
  <si>
    <t>CERTIFICATE ON FILE                      11/24/25 recvd &amp; em'd to CM, DD &amp; AVP</t>
  </si>
  <si>
    <t>City Hall</t>
  </si>
  <si>
    <t>20144000680</t>
  </si>
  <si>
    <t>CERTIFICATE ON FILE                                 9.20 sent to cm &amp; dd</t>
  </si>
  <si>
    <t>** 2026 County regulatory changes: day care &amp; kennel license combined into 1 going forward</t>
  </si>
  <si>
    <t>2025 CERTIFICATE ON FILE                       11/18/25 recvd ck # from KC, em'd cover letter, applic's &amp; instructions to FedX to County, cc'd CM, DD &amp; AVP                           11/7/25 ck reqst to AP                     11/6/25 recvd renewal notification                           12/11 emailed to CM &amp; DD</t>
  </si>
  <si>
    <t>Animal Tender Pet Resort aka The Animal Tender</t>
  </si>
  <si>
    <t>588 N Dixie Dr, St. George, UT 84770</t>
  </si>
  <si>
    <t>Animal Tender Pet Resert (132ATP)</t>
  </si>
  <si>
    <t>RENEWAL DATE</t>
  </si>
  <si>
    <t>c. Nieves prior comments</t>
  </si>
  <si>
    <t>City of St. George</t>
  </si>
  <si>
    <t>BL-00044002</t>
  </si>
  <si>
    <t xml:space="preserve">CERTIFICATE ON FILE                               11/13/25 downloaded &amp; em'd to CM, DD &amp; AVP
 </t>
  </si>
  <si>
    <t>Phone: 435-627-4740</t>
  </si>
  <si>
    <t>Utah State Tax Commission</t>
  </si>
  <si>
    <t>Sales Tax License and Use Tax Certificate</t>
  </si>
  <si>
    <t>14699913-004-STC</t>
  </si>
  <si>
    <t>12.10 JB Located in SP and loaded to L&amp;P files; sent to GM</t>
  </si>
  <si>
    <t>Issued 11-1-2018</t>
  </si>
  <si>
    <t>State of Utah Dept of Commerce</t>
  </si>
  <si>
    <t>Authority to Transact Business</t>
  </si>
  <si>
    <t>Perpetual</t>
  </si>
  <si>
    <t>Issued 5-12-2017</t>
  </si>
  <si>
    <t>City of Saint George</t>
  </si>
  <si>
    <t>12.19 rcvd from City
CERTIFICATE ON FILE</t>
  </si>
  <si>
    <t>UT SOS</t>
  </si>
  <si>
    <t>10.2 searched Sharepoint &amp; agency website; completed form;                                           10.9 rev'd form &amp; sent for signature; sent to CT;                                                                             12.10 form returned - corrected form completed and re-sent for sig</t>
  </si>
  <si>
    <t>City of St. George Fire Dept</t>
  </si>
  <si>
    <t>Inspection Report</t>
  </si>
  <si>
    <t>Passed</t>
  </si>
  <si>
    <t>Does not expire unless change of ownership</t>
  </si>
  <si>
    <t>Passed 11-30-2018. Confirmed with 435-627-4150 call on 8/25/20</t>
  </si>
  <si>
    <t xml:space="preserve">Close date </t>
  </si>
  <si>
    <t>City of St. George UT business portal:  https://www.citizenserve.com/stgeorge - 2/12/24 INVALID!</t>
  </si>
  <si>
    <t>Login with your Username: 412200044002.399.dmla.bl and Password Destination1!</t>
  </si>
  <si>
    <t>2/13 Logiin: licenses-permits@destpet.com; p-word: Destination1!</t>
  </si>
  <si>
    <t>https://www.nextrequest.civicplus.help/hc/en-us UN: licenses-permits@destpet.com PW: Destpet1!</t>
  </si>
  <si>
    <t>State Tax Filings and Documentation</t>
  </si>
  <si>
    <t>https://tap.tax.utah.gov/TaxExpress/_/         UN: DestPet24 (L&amp;P email) Password: unknown and not able to recover due to security questions</t>
  </si>
  <si>
    <t>Peachtree Pets (originally Puppy Tubs)</t>
  </si>
  <si>
    <t>No longer offering Vet Services 3.13.25 (no FINAL approval)</t>
  </si>
  <si>
    <t>245 Clover Reach, Peachtree City, GA 30269</t>
  </si>
  <si>
    <t xml:space="preserve">dba </t>
  </si>
  <si>
    <t>Peachtree Pets (133PPT)</t>
  </si>
  <si>
    <t>133PPT</t>
  </si>
  <si>
    <t>Peachtree Pets</t>
  </si>
  <si>
    <t>City of Peachtree City, GA</t>
  </si>
  <si>
    <t>Occupational Tax Certificate</t>
  </si>
  <si>
    <t>OT215-020183</t>
  </si>
  <si>
    <t>CERTIFICATE ON FILE                                          3/21/25 recvd in office, FedX'd &amp; em'd to CM with DD in copy</t>
  </si>
  <si>
    <t>State of GA</t>
  </si>
  <si>
    <t>OT25-020183</t>
  </si>
  <si>
    <t>CERTIFICATE ON FILE                                        3/21 /25 recvd in office, FEdX'd &amp; em'd to CM with DD in copy</t>
  </si>
  <si>
    <t>Dept of Revenue</t>
  </si>
  <si>
    <t>Sales and Use Tax</t>
  </si>
  <si>
    <t>309-460809</t>
  </si>
  <si>
    <t>GA Dept of Agriculture</t>
  </si>
  <si>
    <t xml:space="preserve">Kennel License </t>
  </si>
  <si>
    <t>34-34114943</t>
  </si>
  <si>
    <t>2025-2026 CERTIFICATE ON FILE;
4.15.25 JB new license rcvd; sent to GM and DD</t>
  </si>
  <si>
    <t>http://www.kellysolutions.com/GA</t>
  </si>
  <si>
    <t>Medical Licensing</t>
  </si>
  <si>
    <t>VET006917</t>
  </si>
  <si>
    <t>3.13.25 JB NO LONGER OFFERING VET SERVICES; NOT REQUIRED</t>
  </si>
  <si>
    <t>GA Dept of Community Health HFED / XRay Program</t>
  </si>
  <si>
    <t>FS0352978</t>
  </si>
  <si>
    <t>City of Peachtree City</t>
  </si>
  <si>
    <t>3.28.25 DUPLICATE; this is Occupational Tax License</t>
  </si>
  <si>
    <t>Peachtree City Fire Marshall</t>
  </si>
  <si>
    <t>OCO210366</t>
  </si>
  <si>
    <t>Fayette County</t>
  </si>
  <si>
    <t xml:space="preserve">10.2 searched Sharepoint &amp; agency website; completed form; 10.8 rev'd form &amp; sent for signature; </t>
  </si>
  <si>
    <t>Close date 6/17/2019</t>
  </si>
  <si>
    <t>GA Dept Agriculture Renewal site:  https://www.kellysolutions.com/GA/index.asp</t>
  </si>
  <si>
    <t>GA DOA email: gdalicensing@agr.georgia.gov</t>
  </si>
  <si>
    <t>GA DOA phone: 404-586-1411</t>
  </si>
  <si>
    <t xml:space="preserve">  *GA DOA emails notifications with link to renew &amp; pay</t>
  </si>
  <si>
    <t>City of Peachtree Occup. Tax</t>
  </si>
  <si>
    <t xml:space="preserve">  www.peachtree-city.org</t>
  </si>
  <si>
    <t xml:space="preserve">  phn: 770.487.7657</t>
  </si>
  <si>
    <t xml:space="preserve">  ** city emails renewal notice, complete &amp; email to: csr@peachtree-city.org, they review &amp; will send link to pay</t>
  </si>
  <si>
    <t>34-3498488</t>
  </si>
  <si>
    <t>4141 FM 1461, McKinney, TX 75071</t>
  </si>
  <si>
    <t>Rover Resort (134RRR)</t>
  </si>
  <si>
    <t>32063913662
loc 7</t>
  </si>
  <si>
    <t>Issued 6-10-2019</t>
  </si>
  <si>
    <t>Collin County Fire Marshal</t>
  </si>
  <si>
    <t>05-2541</t>
  </si>
  <si>
    <t>CERTIFICATE ON FILE
Email also on file from Collin County Fire Marshall Admin Asst Brandi Bullard dated 10/10/2023 stating that Occupancy Certs do not expire, though annual fire inspections are required</t>
  </si>
  <si>
    <t>Close date 6/20/2019</t>
  </si>
  <si>
    <t>Per L/P audit report email rec'd 9/7/2023 from GM Debra Friesenhahn, City of McKiney does not require permits for dog boarding, daycare, or grooming</t>
  </si>
  <si>
    <t>Wescott Acres Pet Resort</t>
  </si>
  <si>
    <t>6005 Wescot Rd # 1408, Columbia, SC 29212</t>
  </si>
  <si>
    <t>Wescott Acres Pet Resort (135WSA)</t>
  </si>
  <si>
    <t>Verified as valid as of 9/13/2023</t>
  </si>
  <si>
    <t>Attn: Dog Registration</t>
  </si>
  <si>
    <t>12.19 JB Not required; documentation added to SP</t>
  </si>
  <si>
    <t>County of Lexington</t>
  </si>
  <si>
    <t>12.11 rcvd from County Lexington; sent to CM</t>
  </si>
  <si>
    <t>SC SOS</t>
  </si>
  <si>
    <t>12.10 filed online-waiting for confirmation / final document;                12.11 unable to file online - I contacted Richland County</t>
  </si>
  <si>
    <t>Lexington County DBA</t>
  </si>
  <si>
    <t>Assumed Name Registration</t>
  </si>
  <si>
    <t>1/9/26 created task in Agilence fro SF: regist. rq'd with $10 fee</t>
  </si>
  <si>
    <t>Heritage Pet Parker aka Heritage Pet</t>
  </si>
  <si>
    <t>18648 Longs Way Suite #101, Parker, CO 80134</t>
  </si>
  <si>
    <t>Heritage Pet Parker (136HTP)</t>
  </si>
  <si>
    <t>136HTP</t>
  </si>
  <si>
    <t>Heritage Pet Parker</t>
  </si>
  <si>
    <t>Town of Parker</t>
  </si>
  <si>
    <t>Business &amp; Tax  License</t>
  </si>
  <si>
    <t>25/26 CERTIFICATE ON FILE
3.25.25 Renewed by the SalesTax team annually in December. License mailed to Home Office once renewed.</t>
  </si>
  <si>
    <t>31939563-0004</t>
  </si>
  <si>
    <t>CERTIFICATE ON FILE                                12/4/25 em'd copy to CM, DD &amp; AVP; em'd KC to FedX original to CM</t>
  </si>
  <si>
    <t>CO Dept of Agriculture</t>
  </si>
  <si>
    <t>PACFA</t>
  </si>
  <si>
    <t>LIC2026000158-3</t>
  </si>
  <si>
    <t>CERTIFICATE ON FILE                                                               1/9/26 emd' renewed license to DD &amp; AVP (no GM listed)</t>
  </si>
  <si>
    <t>Building permit# 50286
Original permit# 35974</t>
  </si>
  <si>
    <t>8.15 Town of Parker replied stating that a COO is not req'd and included inspection report which I saved in SharePoint.</t>
  </si>
  <si>
    <t>Trade Name Registration</t>
  </si>
  <si>
    <t>City of Parker</t>
  </si>
  <si>
    <t>Water Testing Report</t>
  </si>
  <si>
    <t>CITY SENDS REMINDER TO LL; VAKANTIE, LLC, Vickie Zwart &amp; delivers notice to center; LL schedules &amp; report is submitted to City</t>
  </si>
  <si>
    <t>Close date 10/11/2019</t>
  </si>
  <si>
    <t>To access Parker Permits onlin
https://prkc-trk.aspgov.com/eTRAKiT/
UN: DPLicensing
PW: Destpet1!
Security question answer = Parker</t>
  </si>
  <si>
    <t>** 9/30/25 - we have received email notifications from "Federal Licensing Inc."  re: FCC 2-way radio license-this is not applicable, per CM they do not have any radios in use</t>
  </si>
  <si>
    <t xml:space="preserve">Life of Riley DC aka Life of Riley Washington - (ADMO) </t>
  </si>
  <si>
    <t>2222 18th St NW, Washington, DC 20009</t>
  </si>
  <si>
    <t>Life of Riley DC (137LRD)</t>
  </si>
  <si>
    <t>137LRD</t>
  </si>
  <si>
    <t>Life of Riley DC</t>
  </si>
  <si>
    <t>Dept of Consumer and Regulatory Affairs</t>
  </si>
  <si>
    <t>Basic Business License</t>
  </si>
  <si>
    <t>Every 4 years</t>
  </si>
  <si>
    <t>10/31 Chris Milne is correcting tax account online before I can submit renewal, Clean Hands Certificate required                                                    11/7 sent follow-up to Chris for status                                                                            12/21 emailed Amanda B &amp; Chris M for status   1/10 sent follow-up to Chris M                              1/24 sent follow up to Chris M                                 2/5 recvd Cert. from Chris                                               2/9 checked online portal, cannot proceed, left v-mail for licensing dept.                                             2/21 recvd license renewal notification, called licensing &amp; left v-mail                                                 3/7 checked online to renew, cannot proceed    4/18 recved email response from inquiry left on portal page, Clean Hands Cert. expired                 4/19 sent  notification to Chris M, please request new Cert., I cannot login into tax acct.; we have current past due balances, paylocity &amp; ADP are rslvng, notfd CM, DD , AVP, DS &amp; JJ                           5/1 recvd new Clean Hands Cert. pd online renewal, em'd receipt to CM &amp; DD                         10/8 sent another follow-up to CM &amp; DD</t>
  </si>
  <si>
    <t>Office of Tax and Revenue</t>
  </si>
  <si>
    <t>L0003318370</t>
  </si>
  <si>
    <t xml:space="preserve">CERTIFICATE ON FILE  </t>
  </si>
  <si>
    <t>Issued 7-25-2019</t>
  </si>
  <si>
    <t>Certificate of Registration</t>
  </si>
  <si>
    <t>L00006346911</t>
  </si>
  <si>
    <t>8.15 AO researched Sharepoint, Office of Tax &amp; Revenue website and reached out to the Office of Tax &amp; Revenue to obtain a copy (dlcp@dc.gov);            9.5 contacted agency again;                                            9.18 Chris M back from PTO-contacted him re: auths to access websites</t>
  </si>
  <si>
    <t>Effective 7-19-2019</t>
  </si>
  <si>
    <t>Building Dept</t>
  </si>
  <si>
    <t>DLCP</t>
  </si>
  <si>
    <t>12.11 completed form; sent for sig</t>
  </si>
  <si>
    <t>Close date  8/2/2019</t>
  </si>
  <si>
    <t>Life of Riley Rockville</t>
  </si>
  <si>
    <t>7326 Westmore Ave Suite B, Rockville, MD 20850</t>
  </si>
  <si>
    <t>Life of Riley Rockville (138LRR)</t>
  </si>
  <si>
    <t>138LRR</t>
  </si>
  <si>
    <t>State of Maryland</t>
  </si>
  <si>
    <t>Trader's License / Business License</t>
  </si>
  <si>
    <t>2025 CERTIFICATE ON FILE                                                 3/13/recvd email wtih application "approval" will send email with instructions to pay online when review complete</t>
  </si>
  <si>
    <t xml:space="preserve">240-777-9400 Licensing Dept </t>
  </si>
  <si>
    <t>Comptroller of MD</t>
  </si>
  <si>
    <t>MD Business Tax Registration</t>
  </si>
  <si>
    <t>Issued 8-6-2019</t>
  </si>
  <si>
    <t>Rockville City Police Dept</t>
  </si>
  <si>
    <t>City of Rockville</t>
  </si>
  <si>
    <t>OCC2016-06869</t>
  </si>
  <si>
    <t>MD SOS</t>
  </si>
  <si>
    <t>10.11 completed form; sent for sig</t>
  </si>
  <si>
    <t>Government of the District of Columbia</t>
  </si>
  <si>
    <t>Withholding Wage</t>
  </si>
  <si>
    <t>300-100046090</t>
  </si>
  <si>
    <t>Close date 8/2/2019</t>
  </si>
  <si>
    <t>State of Maryland Trader's License/Business License:   240-777-9400 Licensing Dept ; Paulius Klimas very helpful, 240-777-9458</t>
  </si>
  <si>
    <t xml:space="preserve">  ** ELECTRONIC SIGNATURE ACCEPTED, SUBMIT WITH CHECK PAYMENT</t>
  </si>
  <si>
    <t>City of Rockville PD Kennel license MUST BE SUBMITTED &amp; PAID BY END OF JUNE ANNUALLY (mailed to center)</t>
  </si>
  <si>
    <t xml:space="preserve">   Rockville City PD Animal Services: (240) 314-8937</t>
  </si>
  <si>
    <t>Paws &amp; Pals Premier Pet Resort</t>
  </si>
  <si>
    <t>5821 Industrial Ln SE, Prior Lake, MN 55372</t>
  </si>
  <si>
    <t>Paws &amp; Pals Premier Pet Resort (140PRR)</t>
  </si>
  <si>
    <t>140PRR</t>
  </si>
  <si>
    <t>MN Dept of Revenue</t>
  </si>
  <si>
    <t>Sales and Use License</t>
  </si>
  <si>
    <t>6363037
loc 2</t>
  </si>
  <si>
    <t>CERTIFICATE ON FILE
Emailed certificate copy to center 9/25/2023</t>
  </si>
  <si>
    <t>City of Prior Lake</t>
  </si>
  <si>
    <t>Occupancy Certificate</t>
  </si>
  <si>
    <t>05-0105</t>
  </si>
  <si>
    <t>CERTIFICATE ON FILE                                          1/14/24 VM emailed copy to CM                            LCL 12/4 email to City of Prior Lake Building Inspections Dept asking whether Occupancy Permit required</t>
  </si>
  <si>
    <t>MN Board of Animal Health</t>
  </si>
  <si>
    <t>NO LICENSE REQUIRED</t>
  </si>
  <si>
    <t>8.23 AO emailed CM/Kasey Evans to ask her to email me a copy if she has one;                           8.26 Kasey/CM replied stating she does not have a copy of kennel license; I searched agency website; reached out to compliance.bah@state.mn.us to ask if there is a current copy on file; rec'd reply from MN Board of Animal Health - this is not req'd bc they do not license daycares as kennels.</t>
  </si>
  <si>
    <t>Close date 10/21/2019</t>
  </si>
  <si>
    <t>Prior Lake MN Building Services Dept (Occupancy Permit):  permits@PriorLakeMN.gov</t>
  </si>
  <si>
    <t>Prior Lake City Hall:  952-447-9850, Building Inspections 952-447-9851</t>
  </si>
  <si>
    <t>Per State of MN, Kennel Licenses:  Licensing requirements under this statute do not apply to training and boarding facilities, animal day care facilities, groomers, or your own personal pets. Please contact your city and county to ensure compliance with local ordinances.</t>
  </si>
  <si>
    <t>https://mn.gov/elicense/topics/#/list/appId/0/filterType/Subject/filterValue/Kennels/page/1/sort//order/</t>
  </si>
  <si>
    <t>Per City of Prior Lake, MN:  Business license is not required for animal daycare/grooming facility</t>
  </si>
  <si>
    <t>https://www.priorlakemn.gov/services/licenses-permits</t>
  </si>
  <si>
    <t>Bass Pet Resort &amp; Spa</t>
  </si>
  <si>
    <t>1043 S. Bass Road, Kissimmee, FL 34746</t>
  </si>
  <si>
    <t>Entity: Destination Pet, LLC | Jurisdiction: Osceola County (not within City Limits) JB 9.4.25</t>
  </si>
  <si>
    <t>Bass Pet Resort (141BPR)</t>
  </si>
  <si>
    <t>141BPR</t>
  </si>
  <si>
    <t>Bruce Vickers, Tax Collector</t>
  </si>
  <si>
    <t>Osceola County Business Tax License</t>
  </si>
  <si>
    <t>/4/2025</t>
  </si>
  <si>
    <t>CERTIFICATE ON FILE     
9/23 m reqstd FedX tracking # from JW again; JW jis FedX'g on Wed 9/24, em'd CM                                            9/19/25 VM reqstd FedX trcking # from JW: no response                                                               9/17/25 JW recvd original in office, Vm requested that JW  FedX'to CM; VM em'd to CM, DD &amp;AVP                                    9.4.25 made annual BTR payment via Osceola County BTR portal; emld GM, DD, AVP receipt and verification showing EXP date; awaiting original BTR cert
7/25 recvd 2024 renewal AND 2025 renewal, FedX'd to CM &amp; em'd to DD in copy</t>
  </si>
  <si>
    <t>FL Dept of Revenue</t>
  </si>
  <si>
    <t>Sales &amp; Use Tax Certificate</t>
  </si>
  <si>
    <t>Biz Partner #:
5882329
SUT Certificate #:
80-8019886733-9</t>
  </si>
  <si>
    <t>Auto renews with payment</t>
  </si>
  <si>
    <t>CERTIFICATE ON FILE 
9.4.25 JB rcvd updated SUT certificate via LP inbox via Julia W; retained copy added to SP; advised to send original to center and offered to add a cover letter if needed</t>
  </si>
  <si>
    <t>State of Florida Dept. of Health</t>
  </si>
  <si>
    <t>Limited Use Water Operating Permit (Well Water Sample)</t>
  </si>
  <si>
    <t>49-57-969821</t>
  </si>
  <si>
    <t>Water sample due in office by end each Quarter; payment can be made at same time</t>
  </si>
  <si>
    <t>CERTIFICATE ON FILE
1.29.26 JB rcvd Qrtly receipt; reset for next
1.21.25 JB sent email reminder for water test to GM, DD, AVP
10.23.25 JB rcvd receipt of Q3 water sample submission; added to FILES
7.29.25 JB renewed online; emld permit and receipt to GM, DD, AVP
7.28.25 JB emld GM to verify completion and request receipt; GM Darlene verified completion and sent receipt; added to SP
7.14.25 JB emld GM Darlene and DD, AVP to request that she submit the well water sample to the County
4.29.25 JB rcvd APPROVED inspection report; sent to GM and DD
4.4.25 GM confirmed water sample submission and payment; verified online; added to SP</t>
  </si>
  <si>
    <t>EMAIL REMINDER 14 DAYS PRIOR TO THE END OF EVERY QUARTER;
Verify via myfloridaehpermit.com</t>
  </si>
  <si>
    <t>Florida Dept. of Health</t>
  </si>
  <si>
    <t>OSTDS Operating Permit</t>
  </si>
  <si>
    <t>49-QA-1354798</t>
  </si>
  <si>
    <t>CERTIFICATE ON FILE
9/18 called County to cnfirm, will correct exp date, update corp. address to read Dallas, send new original, em'd CM, DD, AVP &amp; Kayse; recvd CORRECTED permit, em'd to CM, DD &amp; AVP                 8/7/25 recvd 25-26 renewal invoice in office, pd online                                                                           7.29.25 JB renewed online; emld permit and receipt to GM, DD, AVP</t>
  </si>
  <si>
    <t>10/6/21 Renewal Invoice and check request sent to AP CLM</t>
  </si>
  <si>
    <t>FL SOS</t>
  </si>
  <si>
    <t>G25000059298</t>
  </si>
  <si>
    <t>Every 5 years</t>
  </si>
  <si>
    <t>FL SUTS Certificate - Print Online Using the following link, Certificate# and Business Parnter # 5882329</t>
  </si>
  <si>
    <t>https://floridarevenue.com/taxes/eservices/Pages/print_resale.aspx</t>
  </si>
  <si>
    <t>FL Environmental Health Permits: myfloridaehpermit.com  UN: licenses-permits@destpet.com  PW: T772GYBnd9N!pPU</t>
  </si>
  <si>
    <t>Bass Pet Resort and Spa</t>
  </si>
  <si>
    <t>1043 S. Bass Rd, Kissimmee, FL 34746</t>
  </si>
  <si>
    <t>SAM</t>
  </si>
  <si>
    <t>Username: legal@destpet.com Password: DestinationPet21!</t>
  </si>
  <si>
    <t>DUNS</t>
  </si>
  <si>
    <t xml:space="preserve">Local Business Tax Receipt </t>
  </si>
  <si>
    <t>State of FL Dept of Health</t>
  </si>
  <si>
    <t>Limited User Water Operating Permit</t>
  </si>
  <si>
    <t>49-BID-4514921</t>
  </si>
  <si>
    <t>OSTDS Operating Commercial Permit</t>
  </si>
  <si>
    <t>49-BID-4514922</t>
  </si>
  <si>
    <t>State of FL Dept of Revenue</t>
  </si>
  <si>
    <t>FL Resale Certificate for Sales Tax</t>
  </si>
  <si>
    <t>59-8017903700-9</t>
  </si>
  <si>
    <t>Midlands Veterinary Practice</t>
  </si>
  <si>
    <t>124 Stonemark Ln, Columbia, SC 29210</t>
  </si>
  <si>
    <t>142MVP</t>
  </si>
  <si>
    <t>SC Board of Vet Examiners</t>
  </si>
  <si>
    <t>Vet Facility Registration</t>
  </si>
  <si>
    <t>NOT REQUIRED
7.7.25 JB submitted updated vet facility registration form adding Dr. Mary Carter to facility reg: notified PM, DD, AVP + Stakes; Sandra Franke from SC Vet Board notified that this registration is NO longer required, notified PM and STAKES</t>
  </si>
  <si>
    <t>Secretary of State</t>
  </si>
  <si>
    <t>Sales /Tax</t>
  </si>
  <si>
    <t>12.19 JB Not required; added documentaiton to SP</t>
  </si>
  <si>
    <t>State of South Carolina</t>
  </si>
  <si>
    <t>Retail License</t>
  </si>
  <si>
    <t>Perputual</t>
  </si>
  <si>
    <t>US DOJ Drug Enforcement Agency</t>
  </si>
  <si>
    <t>FC3973179</t>
  </si>
  <si>
    <t>Every 3 Years</t>
  </si>
  <si>
    <t>Dr Mary Carter</t>
  </si>
  <si>
    <t>36-04613</t>
  </si>
  <si>
    <t>FM7073012</t>
  </si>
  <si>
    <t>3 YRS</t>
  </si>
  <si>
    <t xml:space="preserve">CERTIFICATE ON FILE      </t>
  </si>
  <si>
    <t>Dr. Alejandra Marin</t>
  </si>
  <si>
    <t>VERIFICATION ON FILE</t>
  </si>
  <si>
    <t>2.11.25 JB still need Dr. Marin’s SC CSP license; follow up once Dr. Carters rcvd
2.10.25 JB verified dr. carters credentials; added Dr. Alejandra Marin; verified DVM license; emld PM requesting DEA and CSP for Dr. Marin; reminded PM dr. carters CSP EXP 4/1</t>
  </si>
  <si>
    <t>SC Dept of Health &amp; Environmental Control Bureau of Radiological Health</t>
  </si>
  <si>
    <t>XRay Facility</t>
  </si>
  <si>
    <t>40-3434</t>
  </si>
  <si>
    <t>Every 5 years;
Upon RSO Change</t>
  </si>
  <si>
    <r>
      <rPr>
        <b/>
        <u/>
        <sz val="10"/>
        <color rgb="FFFF0000"/>
        <rFont val="Calibri Light"/>
      </rPr>
      <t>2025 INSPECTION REPORTS ON FILE 
1.26.26 JB rcvd email response from Elecktra that registration is SUCCESSFUL and they mailed invoice 1.13.26; JB requested clarification on WHERE mailed
1.21.26 JB emld SCDES follow up fore verification of registration and compliance
11.20.25 JB submitted accurate Serial and Control #s to DEP
11.10.25 JB rcvd signed app via Dr. Carter; emld to SC DES notified PM, DD, AVP, DVM of submission via email but may need to mail original
11.6.25 JB rcvd email confirmation that RSO is changed to Dr. Carterl notified PM, DD, AVP, DVM via email and requested Dr. Carter to authorize the x-ray machine reg form for submission
10.30.25 rcvd signed change form; submitted to DHEC; informed Dr. Carter via email
10.29.25 JB rcvd completed, scanned copy of signed application (scanner having issues so there is a giant line on all pages might not get accepted); submitted RSO application via email; notified Dr. Carter individually and PM, DD, AVP; attached xray machine reg form that Dr carter needs to sign and return via email
10.28.25 JB re-emailed Dr. Carter for status update
10.16.25 JB finally Dr. Carter reached out and is completing the application; needed assistance so JB got on a call and we walked through it together; should have completed by EOD Friday 10.17.25; will need Dr. Sheridan at 162TCC to sign off prior to submission
9.22.25 JB DS stated Dr. Carter back from Leave 9.22; JB emld Dr. Carter, PM, AVP, DD message to request that Dr. Carter complete RSO assignment appl</t>
    </r>
    <r>
      <rPr>
        <b/>
        <i/>
        <u/>
        <sz val="10"/>
        <color rgb="FFFF0000"/>
        <rFont val="Calibri Light"/>
      </rPr>
      <t xml:space="preserve">cation DHEC FORM 0814D; once accepted then we can proceed with machine/facility registration application 
</t>
    </r>
    <r>
      <rPr>
        <b/>
        <u/>
        <sz val="10"/>
        <color rgb="FFFF0000"/>
        <rFont val="Calibri Light"/>
      </rPr>
      <t>9.18.25 JB emld DS to see if further actions are needed since I have not received a response from the PM or OPS at all since 8.1.25
RSO: Dr. Robert Cabe
9.10.25 JB re-emailed GM and STAKES for an update
8.8.25 JB emld PM, DD, AVP, DS new inquiry pertaining to RSO assignemnt, finalizing x-ray registration and asked them to verify they have ceased use of machines; looped in Sara K and Bianca and added them as a watcher along with DS
8.1.25 JB DVD Ericka requested that Dr. Lubold be the temp RSO; JB advised of SC rules and offered acceptance until 10/31/2025 when a full-time employee must replace as permanent RSO
7.31.25 JB DVD Ericka sent a copy of a radiation training certificate and asked if it suffices for qualifying experience; I advised that PM Angela should complete an D-0814d SC DHEC form to determine eligibility and registration as an RSO within the state
7.31.25 JB DVD Ericka confirmed dental machine is still at Peachtree pets; Dr. Lubold and Ericka proposed some things to get an RSO and I suggested they utilize Dr. Sheridan from 162TCC; no one has confirmed that use of machines has ceased; requested confirmation of cease use directive
7.30.25 JB they cannot define an RSO; sent C&amp;D for x-ray machine use to PM Angela, DVD Ericka H, and AVP and copied DS; emailed DVD Ericka regarding location of Peachtree Pets x-ray machine
7.29.25 JB Meg D. stated there is no x-ray unit at 142MVP so the application needed edits; JB revised the application, sent back with changes, also inquirted to DD Ericka H where the Dental Xray unit went from Peachtree in GA that was initially added to this registration
7.28.25 JB emld PM and STAKES to inform of the 30-day SC rule for registration and requested completion of the application; rcvd Area Survey Submission Form from GM Angel; completed application; sent application to PM Angela for RSO signature and informed that the calibration on the survey meter was out of date at the time of the survey and suggested they contact the vendor and request they re-survey after new calibration for compliance
7.14.25 JB sent updated x-ray registration application to PM, DD, AVP, Meg D with as much completed as possible; they need to finish and have the RSO sign and send back for final submission
7.8.25 JB emld PM Angela, Meg D. and STAKES to complete the new xray registration form and get signed by RSO and sent back to me for processing
7.7.25 the RSO change will take affect once the updated Registration of Xray Producing Machines application is finalized and submitted; requested clarification from Meg Dowling about who is finalizing and submitting the application signed by Dr. Mary Carter
6.17.25 current RSO = Robert Cabe; must be switched; awaiting confirmation it should be Mary Carter
3.31.25 rcvd recent inspection report from GM; awaiting response on current RSO; may need to alter registration if changes</t>
    </r>
  </si>
  <si>
    <t xml:space="preserve">XRay Machine Registration </t>
  </si>
  <si>
    <t>2025 INSPECTION REPORTS ON FILE
11.20.25 JB submitted accurate Serial and Control #s to DEP
11.10.25 JB rcvd signed app via Dr. Carter; emld to SC DES notified PM, DD, AVP, DVM of submission via email but may need to mail original
11.6.25 JB rcvd email confirmation that RSO is changed to Dr. Carterl notified PM, DD, AVP, DVM via email and requested Dr. Carter to authorize the x-ray machine reg form for submission
10.16.25 JB finally Dr. Carter reached out and is completing the application; needed assistance so JB got on a call and we walked through it together; should have completed by EOD Friday 10.17.25; will need Dr. Sheridan at 162TCC to sign off prior to submission
RSO: Dr. Robert Cabe
9.22.25 JB DS stated Dr. Carter back from Leave 9.22; JB emld Dr. Carter, PM, AVP, DD message to request that Dr. Carter complete RSO assignment applcation DHEC FORM 0814D; once accepted then we can proceed with machine/facility registration application 
9.18.25 JB emld DS to see if further actions are needed since I have not received a response from the PM or OPS at all since 8.1.25
9.10.25 JB re-emailed GM and STAKES for an update
8.8.25 JB emld PM, DD, AVP, DS new inquiry pertaining to RSO assignemnt, finalizing x-ray registration and asked them to verify they have ceased use of machines; looped in Sara K and Bianca and added them as a watcher along with DS
8.1.25 JB DVD Ericka requested that Dr. Lubold be the temp RSO; JB advised of SC rules and offered acceptance until 10/31/2025 when a full-time employee must replace as permanent RSO
7.31.25 JB DVD Ericka sent a copy of a radiation training certificate and asked if it suffices for qualifying experience; I advised that PM Angela should complete an D-0814d SC DHEC form to determine eligibility and registration as an RSO within the state
7.31.25 JB DVD Ericka confirmed dental machine is still at Peachtree pets; Dr. Lubold and Ericka proposed some things to get an RSO and I suggested they utilize Dr. Sheridan from 162TCC; no one has confirmed that use of machines has ceased; requested confirmation of cease use directive
7.30.25 JB they cannot define an RSO; sent C&amp;D for x-ray machine use to PM Angela, DVD Ericka H, and AVP and copied DS; emailed DVD Ericka regarding location of Peachtree Pets x-ray machine
7.29.25 JB Meg D. stated there is no x-ray unit at 142MVP so the application needed edits; JB revised the application, sent back with changes, also inquirted to DD Ericka H where the Dental Xray unit went from Peachtree in GA that was initially added to this registration
7.28.25 JB emld PM and STAKES to inform of the 30-day SC rule for registration and requested completion of the application; rcvd Area Survey Submission Form from GM Angel; completed application; sent application to PM Angela for RSO signature and informed that the calibration on the survey meter was out of date at the time of the survey and suggested they contact the vendor and request they re-survey after new calibration for compliance
7.14.25 JB sent updated x-ray registration application to PM, DD, AVP, Meg D with as much completed as possible; they need to finish and have the RSO sign and send back for final submission
7.8.25 JB emld PM Angela, Meg D. and STAKES to complete the new xray registration form and get signed by RSO and sent back to me for processing
7.7.25 the RSO change will take affect once the updated Registration of Xray Producing Machines application is finalized and submitted; requested clarification from Meg Dowling about who is finalizing and submitting the application signed by Dr. Mary Carter
6.26.25 JB re-emld stakes and tagged PM and DD specifically to tell me if Dr. Mary Carter will remain managing licensee
6.17.25 current RSO = Robert Cabe; must be switched; awaiting confirmation it should be Mary Carter
3.31.25 rcvd recent inspection report from GM; awaiting response on current RSO; may need to alter registration if changes</t>
  </si>
  <si>
    <t>1.8.25 JB County FOIA resulted in them informing me again that they do not retain COOs. Working to see if this location was ever properly approved by the building department.
1.7.25 JB submitted FOIS request per the county's instruction
1.3.25 JB snet a message to COunty of Lexington via their online submission form
12.30 JB Emld to request a copy or the process to obtain
8.15 AO researched Sharepoint &amp; agency website; reached out to agency</t>
  </si>
  <si>
    <r>
      <rPr>
        <sz val="11"/>
        <color rgb="FF000000"/>
        <rFont val="Calibri"/>
        <scheme val="minor"/>
      </rPr>
      <t>Vet Facility Registration: registraqtion confirmed via email via Sandra.Franke@llr.sc.gov; no certificate issued;</t>
    </r>
    <r>
      <rPr>
        <b/>
        <u/>
        <sz val="11"/>
        <color rgb="FFFF0000"/>
        <rFont val="Calibri"/>
        <scheme val="minor"/>
      </rPr>
      <t xml:space="preserve"> DVM changes must be reported to the state via email</t>
    </r>
  </si>
  <si>
    <t>South Carolina Board of Veterinary Medicine</t>
  </si>
  <si>
    <t>DVM License 
James Hendrix</t>
  </si>
  <si>
    <t>RELIEF VET</t>
  </si>
  <si>
    <t>Controlled Substance Registration
James Hendrix</t>
  </si>
  <si>
    <t>FH1667407</t>
  </si>
  <si>
    <t>State Controlled Substance Registration
James Hendrix</t>
  </si>
  <si>
    <t>Permit#: DC48714-0
(updates annually)
State Reg#: 35-02527</t>
  </si>
  <si>
    <t>BLC1558996</t>
  </si>
  <si>
    <t>12.11 verified with CM Angela Gantt no longer employed by DP; not needed</t>
  </si>
  <si>
    <t>Dr. Eddie Robinson</t>
  </si>
  <si>
    <t>BPC1210615</t>
  </si>
  <si>
    <t>Dr. Robert Cabe</t>
  </si>
  <si>
    <t>AR2316277 35-00915</t>
  </si>
  <si>
    <t>South Carolina Controlled Substance Act</t>
  </si>
  <si>
    <t>DC59741-9</t>
  </si>
  <si>
    <t>DC52102-1</t>
  </si>
  <si>
    <t>Drug Enforcement Agency</t>
  </si>
  <si>
    <t>BC6464248</t>
  </si>
  <si>
    <t xml:space="preserve">Dr. Robert Cabe </t>
  </si>
  <si>
    <t>FB4279786</t>
  </si>
  <si>
    <t>Dr Haley Brazell</t>
  </si>
  <si>
    <t>3.10.25 JB CERTIFICATE ON FILE</t>
  </si>
  <si>
    <t>DC43787-1
(updates annually)</t>
  </si>
  <si>
    <t>SC DHEC Dept of Environmental Services Login  https://epermitting.des.sc.gov/ext/ncore/login  UN: licenses-permits@destpet.com  PW: Destpet1! SQ: Where? AN: Denver Other Security Q Answers = Yourgi</t>
  </si>
  <si>
    <t>American Pet Spa and Resort</t>
  </si>
  <si>
    <t>8827 US-377, Argyle, TX 76226</t>
  </si>
  <si>
    <t>Not req'd</t>
  </si>
  <si>
    <t>TX Comptroller of Public Accounts</t>
  </si>
  <si>
    <t>Sales/Use Tax Registration</t>
  </si>
  <si>
    <t>32063913662
loc 8</t>
  </si>
  <si>
    <t>Issued 12/19/2019</t>
  </si>
  <si>
    <t xml:space="preserve">Denton County </t>
  </si>
  <si>
    <t>Certificate of Compliance</t>
  </si>
  <si>
    <t>BLDC-0425-0221</t>
  </si>
  <si>
    <t>CERTIFICATE ON FILE;
4.30.25 JB sent COC and inspection report to GM, DD and stakeholders</t>
  </si>
  <si>
    <t xml:space="preserve">CERTIFICATE ON FILE   </t>
  </si>
  <si>
    <t>Denton County Civic Access Site: https://dentoncountytx-energovweb.tylerhost.net/apps/selfservice#/home  (must have individual "tylerportico" validated login credentials)</t>
  </si>
  <si>
    <t>Club Canine</t>
  </si>
  <si>
    <t>435 S. Main St., Granite Falls, NC 28630</t>
  </si>
  <si>
    <t>Club Canine (144CBC)</t>
  </si>
  <si>
    <t>144CBC</t>
  </si>
  <si>
    <t>Caldwell County</t>
  </si>
  <si>
    <t>Occupancy Permit</t>
  </si>
  <si>
    <t>2014-000084</t>
  </si>
  <si>
    <t>CERTIFICATE ON FILE
issued to prior property owner Steppin' Wolf Properties on 6/20/2014, new Certificate not required per Caldwell County Bldg Dept if permitted upgrades not performed after acquisition.  Confirmation email from DP facilities no permitted upgrades completed - this is good to go;</t>
  </si>
  <si>
    <t>issued 2/12/2019</t>
  </si>
  <si>
    <t>NC Dept of Agriculture &amp; Consumer Services Animal Welfare</t>
  </si>
  <si>
    <t>Boarding/Kennel License</t>
  </si>
  <si>
    <t xml:space="preserve">CERTIFICATE ON FILE                                                                                5/8/25 recvd in office, VM FedX'd &amp; em'd to CM with DD in copy  </t>
  </si>
  <si>
    <t>NC Dept of Environmental Quality</t>
  </si>
  <si>
    <t>Kennel Wastewater Permit</t>
  </si>
  <si>
    <t>11.29 JB confirmed NOT reqd; message in SP
9.5 AO searched Sharepoint &amp; agency website; contacted agency; 9.18 researched agency website some more and contacted jesse.mcdonnell@deq.nc.gov and travis.smith@deq.nc.gov; 9.19 I was referred to rachel.rose@deq.nc.gov so I contacted her;                9.24 rec'd reply to contact  Caldwell County Environmental Health Department which I have done; Vera is researching this</t>
  </si>
  <si>
    <t>NC SOS</t>
  </si>
  <si>
    <t>10.2 searched Sharepoint &amp; agency webiste; completed form; rev'd form &amp; sent for signature</t>
  </si>
  <si>
    <t>Close date 2/12/2020</t>
  </si>
  <si>
    <t>Endless Love Pet Palace</t>
  </si>
  <si>
    <t>1012 Carl Vinson Parkway, Warner Robins, GA 31093</t>
  </si>
  <si>
    <t>Endless Love Pet Palace (145ELP)</t>
  </si>
  <si>
    <t>145ELP</t>
  </si>
  <si>
    <t>GA Dept of Revenue</t>
  </si>
  <si>
    <t>eff 2/4/2020</t>
  </si>
  <si>
    <t>GA Dept. of Agriculture</t>
  </si>
  <si>
    <t>GA State Kennel License</t>
  </si>
  <si>
    <t>34-34115804</t>
  </si>
  <si>
    <t>/20/2026</t>
  </si>
  <si>
    <t>CERTIFICATE ON FILE                                           1/20/26 recvd via email, em'd to CM, DD &amp; AVP</t>
  </si>
  <si>
    <t>City of Warner Robins</t>
  </si>
  <si>
    <t>Occupation Tax Permit</t>
  </si>
  <si>
    <t>DUPLICATE; tis is OCC TAX LICENSE</t>
  </si>
  <si>
    <t>Houston County</t>
  </si>
  <si>
    <t>10.2 search Sharepoint &amp; agency website; complete form; rev'd form &amp; sent for signature   12/5 AO will follow-up on status</t>
  </si>
  <si>
    <t>Close date:  2/4/2020</t>
  </si>
  <si>
    <t>GA kennel permit renewal:  Username 3500411, PW 56192713</t>
  </si>
  <si>
    <t>https://www.kellysolutions.com/ga/ADPerenewals/login.asp?user=3500411&amp;password=56192713&amp;x=1</t>
  </si>
  <si>
    <t>     For questions about your License, please call: Georgia Department of Agriculture, Licensing Division at (404) 586-1411 or email gdalicensing@agr.georgia.gov.</t>
  </si>
  <si>
    <t>Dogaholics aka Dog-a-Holics</t>
  </si>
  <si>
    <t>3608 N Southport Ave, Chicago, IL 60613</t>
  </si>
  <si>
    <t>Dogaholics (146DGH)</t>
  </si>
  <si>
    <t>146DGH</t>
  </si>
  <si>
    <t>Dogaholics</t>
  </si>
  <si>
    <t>City of Chicago</t>
  </si>
  <si>
    <t>Business/Animal Care Licnese</t>
  </si>
  <si>
    <t xml:space="preserve">CERTIFICATE ON FILE                                       11/13 recvd from CM via email       </t>
  </si>
  <si>
    <t>Illinois Dept of Revenue</t>
  </si>
  <si>
    <t>4352-4370</t>
  </si>
  <si>
    <t>Annual via SalesTax Team</t>
  </si>
  <si>
    <t>1.30.25 JB CERTIFICATE ON FILE; 
sent to CM Tyler Thompson</t>
  </si>
  <si>
    <t>Illinois Dept of Agriculture</t>
  </si>
  <si>
    <t>Kennel  Operator License</t>
  </si>
  <si>
    <t>037-15244</t>
  </si>
  <si>
    <t>CERTIFICATE ON FILE
7/8 recvd in office, FedX'd to CM &amp; em'd with DD &amp; AVP in copy</t>
  </si>
  <si>
    <t xml:space="preserve">done
Renewal application at https://apps.agr.illinois.gov/AGR_License_Renewal/. Pswd: Destpet1! </t>
  </si>
  <si>
    <t>Day Care Operator license</t>
  </si>
  <si>
    <t>026-349</t>
  </si>
  <si>
    <t>Illinois Business Authorization</t>
  </si>
  <si>
    <t>3.31.25 DUPLICATE - this is the SUT License</t>
  </si>
  <si>
    <t>Simplisafe</t>
  </si>
  <si>
    <t>Alarm permit</t>
  </si>
  <si>
    <t>4.7.25 JB City responded stated there is NO COO available for this property; researching if this is required; submitted online inquiry requesting more info re: requirements to get a COO
3.31.25 JB submitted FOAI public records request via City of Chicago PR website (see below)</t>
  </si>
  <si>
    <t>IL SOS</t>
  </si>
  <si>
    <t>10.2 searched Sharepoint &amp; agency website; completed form; rev'd form &amp; sent for signature; 11.5 checked IL SOS site &amp; prior owner never cx'd the name so this was not processed-contacted prior owner to ask that they cancel the name; 11.6 Candace said that it is in the process of being dissolved and should be done in Dec after no annual report is filed; I told her that it should have been dissolved by her attorney after the close  2/4/25 recvd dissolution letter from Candace</t>
  </si>
  <si>
    <t>Close date 3/5/2020</t>
  </si>
  <si>
    <t xml:space="preserve">IL DOA Day Care &amp; Kennel license renewals: https://apps.agr.illinois.gov/AGR_License_Renewal/  PW: Destpet1! </t>
  </si>
  <si>
    <t>Can verify licenses https://agr.illinois.gov/licenses/a-z-license-list.html</t>
  </si>
  <si>
    <t>Chicago City Business License Portal for renewals</t>
  </si>
  <si>
    <t>UN: chicago146</t>
  </si>
  <si>
    <t>PW: DestinationPet1!</t>
  </si>
  <si>
    <t>Chicago public records request portal  https://chicagoil.govqa.us/WEBAPP/_rs/(S(3dbss5qws443kvpafes2vvxb))/SupportHome.aspx?sSessionID=10824370150:61863FEYHZHJYMKSVCRFELBE[UWR  UN: licenses-permits@destpet.com  PW: Destpet1!</t>
  </si>
  <si>
    <t>910 W Parker Rd. Suite 103, Plano TX 75075</t>
  </si>
  <si>
    <t>Sparta Pet Palazzo (147SPP)</t>
  </si>
  <si>
    <t>RENEWAL FREEQUENCY</t>
  </si>
  <si>
    <t>TX Sales &amp; Use Permit</t>
  </si>
  <si>
    <t>32063913662
loc 9</t>
  </si>
  <si>
    <t>Effective 10/26/2020</t>
  </si>
  <si>
    <t>Building Inspections Deparment</t>
  </si>
  <si>
    <t>Building Permit / Cetificate of Occupancy</t>
  </si>
  <si>
    <t>BLD 20-14609</t>
  </si>
  <si>
    <t>Effective 12-2-2020</t>
  </si>
  <si>
    <t>City of Plano Animal Services</t>
  </si>
  <si>
    <t>Pet Grooming Facility Permit</t>
  </si>
  <si>
    <t>2324-003</t>
  </si>
  <si>
    <t>2026 CERTIFICATE ON FILE; requires paper application
12.22.25 JB rcvd notification of passing inspection and copies of license via Florrie Lott; emld notification to GM, DD, AVP but originals already at center</t>
  </si>
  <si>
    <t>Effective 11-18-2020</t>
  </si>
  <si>
    <t>Pet Animal Establishment Permit</t>
  </si>
  <si>
    <t>2324-004</t>
  </si>
  <si>
    <t>Plano Police</t>
  </si>
  <si>
    <t>Alarm Permit</t>
  </si>
  <si>
    <t>RECEIPT ON FILE  11/20/25 renewed onoie, sent receipt to CM, DD &amp; AVP</t>
  </si>
  <si>
    <t>SOS</t>
  </si>
  <si>
    <t>Close date 11/23/2020</t>
  </si>
  <si>
    <t>Plano Animal Shelter &amp; Services:  https://www.plano.gov/252/Animal-Permit-Applications,  972-769-4360</t>
  </si>
  <si>
    <t>Annual renewals must be by paper form with a check, in an emergency form may be taken to the City and paid by credit card (credit cards not accepted over phone)</t>
  </si>
  <si>
    <t xml:space="preserve">Plano Police Dept.-Alarms Unit: https://alarms.plano.gov ; (972) 941-2426 ; pdalarm@plano.gov </t>
  </si>
  <si>
    <t xml:space="preserve">                                                                                                                                                         </t>
  </si>
  <si>
    <t>11/20/25 PD Dept. no longer issues a permit or decal</t>
  </si>
  <si>
    <t>Destination Pet of California, Inc. dba Seal Beach Animal Hospital</t>
  </si>
  <si>
    <t>1190 Pacific Coast Hwy, Suite D, Seal Beach, CA 90740</t>
  </si>
  <si>
    <t>Seal Beach Animal Hospital (148SBA)</t>
  </si>
  <si>
    <t>Seal Beach Animal Hospital</t>
  </si>
  <si>
    <t>California Dept of Tax and Fee Administration</t>
  </si>
  <si>
    <t>Sales &amp; Use License/Seller's Permit</t>
  </si>
  <si>
    <t>234001792-0001</t>
  </si>
  <si>
    <t xml:space="preserve">CERTIFICATE ON FILE
</t>
  </si>
  <si>
    <t>City of Seal Beach</t>
  </si>
  <si>
    <t>2025-2026 CERTIFICATE ON FILE
5.19.25 rcvd updated license via L/P inbox; sent to GM, DD, AVP</t>
  </si>
  <si>
    <t>Effective 10-8-2020</t>
  </si>
  <si>
    <t>Dept of Consumer Affairs, Veterinary Medical Board</t>
  </si>
  <si>
    <t>Fixed Veterinary Premises Permit</t>
  </si>
  <si>
    <t>HSP38838</t>
  </si>
  <si>
    <t>CERTIFICATE ON FILE
2.10.26 JB re-sent email reminder to PM, DD, AVP
MGL Dr. Benington 
12.1.25 rcvd renewal notice via LP inbox; emld to PM, DVM, DD, AVP notice that renewal window is open and links
6/12/25 recvd in office, FedX'd to PM &amp; em'd with DD &amp; AVP in copy, em'd copy ot Meg D</t>
  </si>
  <si>
    <t>Anna Bennington
CERTIFICATE ON FILE</t>
  </si>
  <si>
    <t>Dr. Anna Bennington DVM license</t>
  </si>
  <si>
    <t>3.13.25 req copy of actual license from GM Linda Kosaka
CERTIFICATE ON FILE                                                    Vallie J Polk
LICENSE CONFIRMATION ON FILE
Verified on search.cda.ca.gov on 9/26/2023</t>
  </si>
  <si>
    <t>Dr. Vallie J Polk DVM license</t>
  </si>
  <si>
    <t>2/31/26</t>
  </si>
  <si>
    <t>Jeffrey Hooykaas
3.14.25 JB CERTIFICATE ON FILE</t>
  </si>
  <si>
    <t>Dr. Jeffrey Hookyaas DVM license</t>
  </si>
  <si>
    <t>Kelley Deann Toma
3.14.25 JB CERTIFICATE ON FILE</t>
  </si>
  <si>
    <t>RVT</t>
  </si>
  <si>
    <t>Linda Kosaka
3.14.25 JB CERTIFICATE ON FILE</t>
  </si>
  <si>
    <t>Linda Kosaka RVT license</t>
  </si>
  <si>
    <t>3.13.25 req copy of actual license from GM Linda Kosaka
Madison Primrose
VERIFICATION ON FILE 3.13.25</t>
  </si>
  <si>
    <t>BH8998013</t>
  </si>
  <si>
    <t>CERTIFICATE ON FILE                                                          Jeffrey Hooykaas</t>
  </si>
  <si>
    <t>Dr. Jeffrey Hookyaas DEA license</t>
  </si>
  <si>
    <t>FB4947137</t>
  </si>
  <si>
    <t xml:space="preserve">CERTIFICATE ON FILE                                                                                Anna Bennington
</t>
  </si>
  <si>
    <t>FP7539527</t>
  </si>
  <si>
    <t>CERTIFICATE ON FILE                                                                                
Vallie J Polk</t>
  </si>
  <si>
    <t>FT5195258</t>
  </si>
  <si>
    <t>Kellie Toma
3.14.25 JB CERTIFICATE ON FILE</t>
  </si>
  <si>
    <t>State of California Dept. of Health</t>
  </si>
  <si>
    <t>FAC00083685</t>
  </si>
  <si>
    <t>CLOSED; no longer in use; see SP for notice</t>
  </si>
  <si>
    <t>PREVIOUS NOTES:
7.24.25 JB when trying to obtain an amount owed to renew these machines, the verification process failed, therefore I do not belive this registration is active; JB emailed PM Linda to check on current machine status; if still actively using these machines JB must call CDPH; called and left VM; emailed same requests to RHBReg@cdph.ca.gov; GM Linda verified that machines tied to FAC00083685 are ACTIVE however this is the registration that is about to expire. This registration is also showing as INACTIVE on the CDPH portal, however the FAC00080077 registration shows as ACTIVE and good through 12/31/2025; awaiting further assistance from CDPH
7.21.25 JB emld GM requesting the renewal notice; JB emld rhbreg@cdph.ca.gov requesting electronic copy of renewal notice be emailed; this will need to be escalated mailing and check request at this point
Machine #1 ID XVD 1415 MIDMARK VETVISION DC XRAY
Machine #2 ID XVR BENNET INNOVET SELECT
6.6.25 updated mailing address to reflect CO Home Office; notified PM and requested they forward renewal invoice if they receive it instead
6.4.25 emld XrayRegistration@cdph.ca.gov and RHBreg@cdph.ca.gov requesting entity registration details, updating and payment renewal instructions</t>
  </si>
  <si>
    <t>FAC00080077</t>
  </si>
  <si>
    <t>VERIFICATION ON FILE; CA no longer provides certificate                                                                                                1/22/26 downloaded &amp; em'd to PM, DD &amp; AVP</t>
  </si>
  <si>
    <t>Orange County</t>
  </si>
  <si>
    <t>Kennel Zoning Permit</t>
  </si>
  <si>
    <t>Per Animal Control, this is not required if they do not board animals-also confirmed w/CM/Linda Koska that they do not board animals.</t>
  </si>
  <si>
    <t>A8330</t>
  </si>
  <si>
    <t>CERTIFICATE ON FILE    
8.18.25 JB emld Cathy G back requesting electronic certificate or verification of EXP date; rcvd email verification of EXP and added to SP
8/12/25 recvd renewal receipt via email, sent to PM, DD &amp; AVP                                            8.8.25 JB emld to request certificate; details attached in AGIL
7/31/25 VM FedX'd invoice &amp; ck # 18917 to City                                        7.25.25 JB payment portal will not work; sent DS check request for approval; sent check request to AP w/ OPEN mailing isntructions based on where check will end up
7.24.25 JB rcvd renewal invoice in LP inbox; attempted to make payment via portal, got error; VP of the company called and we worked through their web portal issues however the payment gateway is still not working; awaiting response back from VP or Admin to get payment completed; attempted payment via portal and over the phone and card is not getting accepted; will try again
6.4.25 JB emld FAMS@phxgis.com to request invoice be sent to L/P inbox or corporate address; requested online renewal access</t>
  </si>
  <si>
    <t>https://fams.wincitex.com/city/sealbeach</t>
  </si>
  <si>
    <t>CA SOS</t>
  </si>
  <si>
    <t>1/8 VM searched online, nothing found; em'd filing request to CT Corp.: pls expedite                       1/13 applic. to JSF in DocuSign                 1/14 recvd incorrect instructions from CT; downloaded Orange County form, called to confirm: orig. sigs req'd                                     1/15 ck rqst to AP, em'd form with Fed Exp label to JSF &amp; JW to sign &amp; return                                               1/25 recvd FedX from JW, this not included                                         1/28 resent to JW, pls assist!        2/5 sent f/up to JW-status?</t>
  </si>
  <si>
    <t>Medical Waste Small Generator Permit</t>
  </si>
  <si>
    <t>PR0104948</t>
  </si>
  <si>
    <t>1/3 recvd em from CM, invoice issued to previous owner; need to call County to update                        1/8 per County: inspector will visit, create new acct., update ownership info &amp; send new/corrected invoice  3/12 recvd invoice with PENALTY from CM; VM called &amp; spoke with supervisor: no penalty will apply, submit new applic, he will request updated record &amp; new corrected invoice generated, then pay, no late fee!                                                 3/17 recvd applic. &amp; sent to CM for info to complete; sent completed applic. to County                              3/21 County confirmed that applic was processed, will mail invoice soon, sent to CM &amp; DD  4/17 recvd invoice in office, pd online, sent receipt to CM &amp; DD</t>
  </si>
  <si>
    <t>EPA ID Reg: 
6.25.25 JB escalated to Angie L for expertise on which wastes are present in our centers as we work toward a more standardized format for registrations</t>
  </si>
  <si>
    <t>FED EPA</t>
  </si>
  <si>
    <t>Very Small Qty Generator Waste Registration/Permit</t>
  </si>
  <si>
    <t>EPA ID#: CAR000395467</t>
  </si>
  <si>
    <t>4 YRS</t>
  </si>
  <si>
    <t>VERIFICATION ON FILE
9.4.25 JB every 4 years must re-notify State and Fed EPA using Form 8700-12</t>
  </si>
  <si>
    <t>CA EPA</t>
  </si>
  <si>
    <t>Small Qty Generator Waste Registration/Permit</t>
  </si>
  <si>
    <t>VERIFICATION ON FILE
9.4.25 JB every 4 years must re-notify State and Fed EPA using Form 8700-1</t>
  </si>
  <si>
    <t>DTSC Electronic Verification Questionairre for Small Qty Generator Waste Registration/Permit</t>
  </si>
  <si>
    <t xml:space="preserve">2026 SUBMISSION RECORD VERIFICATION ON FILE JB
No Waste Gen 2026
Must submit DTSC Electronic Verification Questionairre Annually by March 31st
https://evq.dtsc.ca.gov/Account/Login.aspx?ReturnUrl=%2fAccount%2fSetup.aspx
UN: DPLicenses PW: DestinationPet2026!
</t>
  </si>
  <si>
    <t>Close date:  5/18/2020</t>
  </si>
  <si>
    <t>Must submit DTSC Electronic Verification Questionairre Annually</t>
  </si>
  <si>
    <t>https://evq.dtsc.ca.gov/Account/Login.aspx?ReturnUrl=%2fAccount%2fSetup.aspx UN: DPLicenses PW: DestinationPet2026!</t>
  </si>
  <si>
    <t>CA Dept Consumer Affairs, Veterinary Medical Board:  916-515-5220</t>
  </si>
  <si>
    <t>CA Breeze Online Services: https://www.breeze.ca.gov/datamart/loginCADCA.do - UN: destinationpet pw: DestinationPet1! ; q: street grew up on secret answer: Ridgeline (verified 5.1.25 JB)</t>
  </si>
  <si>
    <t>CA Radiologic Health Branch (RHB): https://www.cdph.ca.gov/Programs/CEH/DRSEM/Pages/RHB-X-ray/Registration2.aspx#</t>
  </si>
  <si>
    <t xml:space="preserve"> (no online renewals)</t>
  </si>
  <si>
    <t>CA DPH RHB Radiation Machine Online Verification: https://regsearchtool.cdph.ca.gov/rhb-facility-search/</t>
  </si>
  <si>
    <t>CIty of Seal Beach Burglar Alarm Permit</t>
  </si>
  <si>
    <t xml:space="preserve">  receive invoice in mail, renewal online, no RENEWED PERMIT DISTRIBUTED</t>
  </si>
  <si>
    <t xml:space="preserve">  renew: https://fams.wincitex.com/city/sealbeach (enter permit # &amp; invoice # isted)</t>
  </si>
  <si>
    <t>County of Orange Health Care Agency: Medical Waste Small Generator permit (based on recent login 5.28.25 JB this portal is for Backflow Prevention Device Tester Certifications)</t>
  </si>
  <si>
    <t xml:space="preserve">  (714) 433-6000</t>
  </si>
  <si>
    <t xml:space="preserve">  online pay: ocpays.ochca.com</t>
  </si>
  <si>
    <t xml:space="preserve">  user name: licenses-permits@destpet.com</t>
  </si>
  <si>
    <t xml:space="preserve">   p-word: DestPet1!</t>
  </si>
  <si>
    <t xml:space="preserve">  need invoice # to pay</t>
  </si>
  <si>
    <t>**Previous DVM and RVT Staff Credentials (no longer actively employed)</t>
  </si>
  <si>
    <t>RVT 16033</t>
  </si>
  <si>
    <t>CERTIFICATE ON FILE                                                          Amber Duran                                                                      Verified on search.cda.ca.gov 11/30/23</t>
  </si>
  <si>
    <t>Club Fetch</t>
  </si>
  <si>
    <t>2426 Dunavant St., Charlotte, NC 28203</t>
  </si>
  <si>
    <t>Club Fetch (149CBF)</t>
  </si>
  <si>
    <t>149CBF</t>
  </si>
  <si>
    <t>NC Dept of Revenue</t>
  </si>
  <si>
    <t xml:space="preserve">CERTIFICATE ON FILE
5/2/25 VM recvd, em'd to CM &amp; DD </t>
  </si>
  <si>
    <t>NC Dept of Agriculture</t>
  </si>
  <si>
    <t>7/21/2023 (inspection)</t>
  </si>
  <si>
    <t xml:space="preserve">CERTIFICATE ON FILE                                                  5/8/25 recvd in office, VM FedX'd &amp; em'd to CM with DD in copy  </t>
  </si>
  <si>
    <r>
      <rPr>
        <sz val="11"/>
        <color rgb="FF000000"/>
        <rFont val="Calibri Light"/>
      </rPr>
      <t xml:space="preserve">11.29 JB confirmed NOT reqd; message in SP
On CT Report but not here - AO added; </t>
    </r>
    <r>
      <rPr>
        <b/>
        <u/>
        <sz val="11"/>
        <color rgb="FF000000"/>
        <rFont val="Calibri Light"/>
      </rPr>
      <t>VM is researching</t>
    </r>
  </si>
  <si>
    <t xml:space="preserve">Charlotte / Mecklenburg Government Center </t>
  </si>
  <si>
    <t>8.8.25 JB no response from CodeMeck regarding portal issues; cannot proceed with online application due to portal stuck on add contractor status and there is no contractor to add
7.23.25 JB re-emailed Meck County for further isntructions as I am stuck in the Accela portal
6.24.25 JB rcvd message from City to inform that this falls under Mecklenburg County; could not find COO in list of permits; submitted new COO request to County via Code@MeckNC.gov
6.23.25 JB submitted FOIA request to City for COO
5.20.25 JB contacted City Fire to request more info related to Occupancy permits
3.31.25 JB emld "Code@MeckNC.gov"; added Zoning Variance to SP; it appears a permit was pulled in 2021 for electrical work however it was not finalized and COO generated
9.5 searched Sharepoint &amp; agency website; contacted agency;                                                      9.11 contacted agency again;                                                                              9.23 completed online req form receipt 7389</t>
  </si>
  <si>
    <t>Charlotte PD</t>
  </si>
  <si>
    <t>CERTIFICATE ON FILE
6.26.25 city verified this is accurate permit; sent to GM and STAKES</t>
  </si>
  <si>
    <t>Close date: 8/5/2020</t>
  </si>
  <si>
    <t>779 Peninsula Blvd, Hempstead, NY 11550</t>
  </si>
  <si>
    <t>Animal Medical Hospital (150AMH)</t>
  </si>
  <si>
    <t>Incorporated Village of Hempstead</t>
  </si>
  <si>
    <t>2025-2026 CERTIFICAtE ON FILE 
10.22.25 rcvd email notification that license is approved; downloaded license' sent to PM, DD, AVP
10.16.25 rcvd DB120.1 form, COI; submitted both docs via portal; business license app affidavit I still can NOT complete, emld nbonilla@villageofhempsteadny.gov requesting affidavit; JB rcvd copy of affidavit; signed and sent to DS for notary
10.3.25 located business license application portal and submitted app; sent request for COI to Alliant; rcvd COI; sent DB120.1 form request to Moneya S.; MS is on Leave; re-sent request to Melanie B; uploaded copy of my ID; uploaded copy of FEIN verification letter; cannot figure out how to certify the affidavit TBD; notified PM, DD, AVP</t>
  </si>
  <si>
    <t xml:space="preserve"> CLM 4/13/21 sent application to nbonilla@villageofhempsteadny.gov</t>
  </si>
  <si>
    <t>NY State Dept Taxation and Finance</t>
  </si>
  <si>
    <t>Certificate of Authority (Sales &amp; Use Tax)</t>
  </si>
  <si>
    <t>82-1552911</t>
  </si>
  <si>
    <t xml:space="preserve">Perpetual </t>
  </si>
  <si>
    <t>Valid 9/16/2020</t>
  </si>
  <si>
    <t>NY Office of Professional Discipline</t>
  </si>
  <si>
    <t xml:space="preserve">CERTIFICATE ON FILE                                                 Lauren Elizabeth Jordon
</t>
  </si>
  <si>
    <t>FN6417465</t>
  </si>
  <si>
    <t>Lauren Jordon
CERTFICATE ON FILE</t>
  </si>
  <si>
    <t>010375-01   Certificate # 2777451</t>
  </si>
  <si>
    <t>CERTIFICATE ON FILE                                          Giuseppina Bazan</t>
  </si>
  <si>
    <t>FB0831645</t>
  </si>
  <si>
    <t>CERTIFICATE ON FILE                                         Guiseppina Bazan</t>
  </si>
  <si>
    <t>007530-01      Certificate # 3055928</t>
  </si>
  <si>
    <t>CERTIFICATE ON FILE                                                   Amanda Ramadhin</t>
  </si>
  <si>
    <t>011878-01     Certificate # 2905580</t>
  </si>
  <si>
    <t xml:space="preserve">CERTIFICATE ON FILE                                                    Dulce Bravo Macias
</t>
  </si>
  <si>
    <t>State of NY Dept of Health</t>
  </si>
  <si>
    <t>Radiological Equipment</t>
  </si>
  <si>
    <t>Reg #: 
29024735
Cert #:
RI342112</t>
  </si>
  <si>
    <t>LP: 5/3/2030
PAY: 5/3/26
INSP: 5/3/27</t>
  </si>
  <si>
    <t>Inspection Required By 5/3 every 3 YRS - Next 2027
Payment due by 5/3 ANNUALLY - Next 2026</t>
  </si>
  <si>
    <t>CERTIFICATE ON FILE
2.13.26 JB NY rejected request to change billing address stating they can ONLY have ONE address on file; I re-requested that ONE address be inTX
2.12.25 JB rcvd copy of radiation reg certificate via PM Lisa and discussed next potential inspection upcoming; notes here mention annual renewal and fees sent in 2025;
per center GM L/P audit report returned 9/7/2023  Regisration expires 5/30/30, requires annual renewal                                                                                         4/26 VM: ck request to AP                                           5/2 FedX'd ck #14140 &amp; invoice to NYS DOH, em'd CM &amp; DD                                                                       2/5/25 called NY DOH: registration is current, was mailed to center  May '24; VM em'd CM &amp; DD to look for cert. &amp; scan to L&amp;P email</t>
  </si>
  <si>
    <t>4/28/21 CLM working with Danette O'Halloran danette.ohalloran@health.ny.gov to update Radiology Registration</t>
  </si>
  <si>
    <t>Dept. of Buildings</t>
  </si>
  <si>
    <t>NY SOS</t>
  </si>
  <si>
    <t>10.3 searched  Sharepoint &amp; agency website; completed form</t>
  </si>
  <si>
    <t>Close date 2/25/2021</t>
  </si>
  <si>
    <t>Whitestone Veterinary Care</t>
  </si>
  <si>
    <t>CLOSED 6/30/23</t>
  </si>
  <si>
    <t>22-22 154th St, Whitestone, NY 11357</t>
  </si>
  <si>
    <t>151WSV</t>
  </si>
  <si>
    <t>NY State Dept of Taxation and Fiance</t>
  </si>
  <si>
    <t>Certficate for Authority</t>
  </si>
  <si>
    <t>C</t>
  </si>
  <si>
    <t>Local Small Animal Boarding Establishment</t>
  </si>
  <si>
    <t>Requested proof of insurance from HR and PoA + Certificate of Good Standing from Dan 3/19/2021; CLM 4/12/2021 emailed staylor2@health.nyc.gov with questions regarding X-r=Ray Permit and Small Animal Establishment Permit, CM 5/5/21 sent another email requesting information. 5/26/2021 CLM application and payment of $70.00 submitted nycbusiness/description/small-animal-boarding-establishment-permit/apply. 7/7/21 CLM sent email to vraynor@dca.nyc.gov for status update.</t>
  </si>
  <si>
    <t>Radiological Equipment Licensing</t>
  </si>
  <si>
    <t>exp 6/30/2022</t>
  </si>
  <si>
    <t>CLM 4/12/2021 emailed staylor2@health.nyc.gov with questions regarding X-Ray Permit and Small Animal Establishment Permit, CLM 4/28/21 go to: https://www1.nyc.gov/nycbusiness/description/radiation-producing-equipment--certificate-of-registration to apply for new permit (certificate of registration), CLM 5/26/21 waiting for Dr. Wyler to complete application sent by KM. 6/4/21 CLM submitted additional x-ray information. 6/23/21 CLM submitted requested information by email: onlineappsdocs@dca.nyc.gov. 7/7/21 CLM spoke with DCA application was approved by this office on 6/23/21 and sent to inspection, emailed Inspector Javed for status update. 10/1/21 registered name was changed to Destination Pet Veterinary of New York PC and waiting on certificate of authority CLM</t>
  </si>
  <si>
    <t>US Dept of Justice Controlled Substance</t>
  </si>
  <si>
    <t>Dr. Bazan</t>
  </si>
  <si>
    <t>003775-01</t>
  </si>
  <si>
    <t>Dr. Wyler</t>
  </si>
  <si>
    <t>AW6941632</t>
  </si>
  <si>
    <t>010375-01</t>
  </si>
  <si>
    <t>CLOSED 10/31/24</t>
  </si>
  <si>
    <t>490 East L Street, Benicia, CA 94510</t>
  </si>
  <si>
    <t>Southamption Pet Hospital (152SPH)</t>
  </si>
  <si>
    <t>City of Benicia</t>
  </si>
  <si>
    <t>Business License Tax Certificate (aka Business Registration)</t>
  </si>
  <si>
    <t>CERTIFICATE ON FILE                                 4/25/25 VM sent "close" account form to City                                                                       5/6 sent additional support documentaiton for review                          8/7 no response recvd to emails, recvd delinquent notice in office, em'd City teams to close account &amp; confirmcompletion</t>
  </si>
  <si>
    <t>CA Dept of Tax and Fee</t>
  </si>
  <si>
    <t>Seller's Permit (sales and use)</t>
  </si>
  <si>
    <t>234001792-00003</t>
  </si>
  <si>
    <t>CA Department of Consumer Affairs</t>
  </si>
  <si>
    <t>Veterinary Premises License</t>
  </si>
  <si>
    <t>HSP 38514</t>
  </si>
  <si>
    <t>CERTIFICATE ON FILE                                   1/4 VM; recvd, em'd &amp; FedX to CM &amp; RM                      12/20 LCL:  renewed online for 2024 on CA Breeze system</t>
  </si>
  <si>
    <t>CA Veterinary Medical Bord</t>
  </si>
  <si>
    <t>Shelby Riddle
DVM VERIFIED ON CA VET MEDICAL BOARD WEBSITE 10/17/2023</t>
  </si>
  <si>
    <t>Dale Olm
DVM VERIFIED ON CA VET MEDICAL BOARD WEBSITE ON 10/17/2023</t>
  </si>
  <si>
    <t>Controlled Substances Registration</t>
  </si>
  <si>
    <t>BR0841456</t>
  </si>
  <si>
    <t>3 years</t>
  </si>
  <si>
    <t>CERTIFICATE ON FILE: Shelby Riddle</t>
  </si>
  <si>
    <t>BO6506363</t>
  </si>
  <si>
    <t>CERTIFICATE ON FILE: John Odea</t>
  </si>
  <si>
    <t>California Dept. of Public Health</t>
  </si>
  <si>
    <t>83685</t>
  </si>
  <si>
    <r>
      <rPr>
        <sz val="10"/>
        <color rgb="FFFF0000"/>
        <rFont val="Calibri"/>
        <scheme val="minor"/>
      </rPr>
      <t>** 5/6/25 WITHDRAWN **</t>
    </r>
    <r>
      <rPr>
        <sz val="10"/>
        <color rgb="FF000000"/>
        <rFont val="Calibri"/>
        <scheme val="minor"/>
      </rPr>
      <t xml:space="preserve"> 7/31/2025</t>
    </r>
  </si>
  <si>
    <t>5/6/25 RECEIVED REGISTRATION WITHDRAWAL                                      CERTIFICATE ON FILE                            5/5/25 em'd DV for equipment details/status   5/6  per Emily C, equipment was disposed of</t>
  </si>
  <si>
    <t>City of Benicia Sheriff-Coroner</t>
  </si>
  <si>
    <t xml:space="preserve">10.8 is this needed if not boarding facility?     10.9 contacted City of Benicia support </t>
  </si>
  <si>
    <t>Benicia City Hall</t>
  </si>
  <si>
    <t>9.5 searched Sharepoint &amp; agency website; contacted agency; 9.11 contacted agency again;                                                                      9.25 emailed buildingsafety@ci.benicia.ca.us to ask if they have a current copy;                                 10.8 CM/Luna is looking to see iof she has copies at location;                                            10.9 emailed buildingsafety@ci.benicia.ca.us again to ask if they have a current copy; 10.10 Benicia does not have a copy so I asked if we have to reapply</t>
  </si>
  <si>
    <t>9.20 contacted planning@ci.benicia.ca.us to ask if there is a current permit on file;              9.25 emailed  Support@HdLgov.com;              9.26 rec'd reply stating there is a current, valid license; asked if I may obtain a copy;                                              10.8 CM/Luna is looking to see iof she has copies at location; 10.9 support replied that they do not have these licenses so I asked who I can obtain it from</t>
  </si>
  <si>
    <t>Commercial Animal Establishment Permit and confirmation that the City will not enforce Commercial Animal Establishment Permit ordinance against Destination Pet.</t>
  </si>
  <si>
    <t>Benicia Police Department Alarm Program</t>
  </si>
  <si>
    <t>12802</t>
  </si>
  <si>
    <t xml:space="preserve"> 6/14/2024</t>
  </si>
  <si>
    <t>5.2.25 JB rcvd invoice via L/P inbox; called to close permit sue to center closure;
PERMIT CLOSED
CERTIFICAE/LETTER ON FILE           12/10 VM recvd invoice from AP, pd past due amount online</t>
  </si>
  <si>
    <t>Online account -  website https://www.crywolfservices.com/beniciaca/ account #12802 password 35762 CLM</t>
  </si>
  <si>
    <t>9/13/25 TO SF: PLS CONFIRM NAME WITHDRAWAL                                               10.4 searched Sharepoint &amp; agency website; completed form;                                  10.8 rev'd form &amp; sent for signature</t>
  </si>
  <si>
    <t>CA DOPH</t>
  </si>
  <si>
    <t>Medical Waste</t>
  </si>
  <si>
    <t>CLOSED
5.22.25 JB rcvd invoice from Linda Kosaka; called 916-449-5671 and closed this permit; no fees are due
2/13 recvd em with past due invoice from CM @ Seal Beach                                          2/14 called CA DOPH to confirm, yes &amp; new amount due of $75                           2/17 sent ck reqst to AP  2/24 FedX'd invoice &amp; ck #17652 with request to close acct.</t>
  </si>
  <si>
    <t>Close date 12/3/2020</t>
  </si>
  <si>
    <t>City of Benecia Business License Portal:  https://benicia.hdlgov.com/Home/Home/BusinessLicense</t>
  </si>
  <si>
    <t>DP email address for City of Benecia is licensespermits@destpet.com</t>
  </si>
  <si>
    <t>CA license renewal website:  www.ca.gov.BREEZE Logon: DESTINATIONPET Password: Destpet1!</t>
  </si>
  <si>
    <t>Veterinary Facilities permit - Organization name DESTINATION PET OF CALIFORNIA, INC.</t>
  </si>
  <si>
    <t>CA Department of Labor, Licensing and Registration also on Breeze</t>
  </si>
  <si>
    <t>California Dept. of Public Health Radiologic Branch:  www.cdph.ca.gov/rhb</t>
  </si>
  <si>
    <t>RHB phone:  916-327-5106, email: RHBreg@cdph.ca.gov (on permit)</t>
  </si>
  <si>
    <t>Benicia Police Department Alarm Program: website https://www.crywolfservices.com/beniciaca/ account #12802 password 35762 CLM</t>
  </si>
  <si>
    <t>ROWS REMOVED</t>
  </si>
  <si>
    <t xml:space="preserve">Exceptional Pets Cave Creek </t>
  </si>
  <si>
    <t>CLOSED 1/27/23</t>
  </si>
  <si>
    <t>4725 E Carefree Parkway, Cave Creek, AZ 85331</t>
  </si>
  <si>
    <t>153ECC</t>
  </si>
  <si>
    <t>Excepational Pets Cave Creek</t>
  </si>
  <si>
    <t>effective 4/12/2021</t>
  </si>
  <si>
    <t>Dr Moser submitted 12/18. KM emailed Dr. Moser 3-31-21; CLM emailed new application to KM 4/6/21</t>
  </si>
  <si>
    <t>Pet Care Facilities Permit</t>
  </si>
  <si>
    <t>Zoning Permit was attached by H&amp;H. KM looped in Tom and Mike for help; 5/27/21 KM emailed Liz@Legal</t>
  </si>
  <si>
    <t>Sales &amp; Use License</t>
  </si>
  <si>
    <t>12/2/25 recvd 2026 renewal-em'd salestax team: pls confimr acct. closed</t>
  </si>
  <si>
    <t>AZ DHS</t>
  </si>
  <si>
    <t>Radiation Registration Certificate</t>
  </si>
  <si>
    <t>V-11797</t>
  </si>
  <si>
    <t>REGISTRATION TERMINATED 6/5/24 2/21 recvd em from AZDHS with inactivation form; DS to identify who can assist to obtain info   5/30 recvd letter in office, stating  renewal due  5/31 I sent  completed inactivation form, AZ replied renewqal due, I emailed, pls confirm correct amount due; pd $180 due online &amp; em'd for confirmation of inactivation  6/3 recvd em confirmation that inactivation form recvd &amp; sent to AZ Xray program for processing                           6/4 recvd confirmaiton of terminated registration</t>
  </si>
  <si>
    <t xml:space="preserve">US Dept of Drug Enforcement </t>
  </si>
  <si>
    <t>DEA Licenses</t>
  </si>
  <si>
    <t>Dr. Howton</t>
  </si>
  <si>
    <t>AZ Veterinary Medical Board</t>
  </si>
  <si>
    <t xml:space="preserve">Exceptional Pets Chandler </t>
  </si>
  <si>
    <t>2000 W Ray Rd., Chandler, AZ 85331</t>
  </si>
  <si>
    <t>154ECH</t>
  </si>
  <si>
    <t>Excepational Pets Chandler</t>
  </si>
  <si>
    <t>KM submitted to licensing@chandleraz.org on 12/2/20</t>
  </si>
  <si>
    <t>Dr. Chiles submitted on 12/18. KM emailed Dr. Chiles on 3/31/2021</t>
  </si>
  <si>
    <t>US Dept. of Justice Drug Enforcement Administration</t>
  </si>
  <si>
    <t>FB5182213</t>
  </si>
  <si>
    <t>Done
Dr. Crystal Bley</t>
  </si>
  <si>
    <t>V-11753</t>
  </si>
  <si>
    <t>REGISTRATION TERMINATED 6/5/24              2/21 recvd em from AZDHS with inactivation form; DS to identify who can assist to obtain info                                                                       5/31 emailed AZ team, for correct amount due as inactivaiton due by 1/1/24; paid $180 fee online, requested confirmation of inactivation  6/3 revd em confirmaiton, inactivation form recvd &amp; sent to A Xray program for processing  6/4 recvd em confirming civil penalty has been waived since fee was paid, completed &amp; returned required "response" form                  6/4 recvd confirmtion of termination</t>
  </si>
  <si>
    <t>Chandler Police Dept Alarm Unit</t>
  </si>
  <si>
    <t>City of Chandler Business License:  KM submitted to licensing@chandleraz.org on 12/2/20</t>
  </si>
  <si>
    <t>Exceptional Pets Green Valley - CLOSED 8/3/23</t>
  </si>
  <si>
    <t>2585 N. Arbego Dr., Green Valley, AZ 85331</t>
  </si>
  <si>
    <t>155EGV</t>
  </si>
  <si>
    <t>Excepational Pets Green Valley</t>
  </si>
  <si>
    <t>Town of Sahuarita</t>
  </si>
  <si>
    <t>BL20-000337</t>
  </si>
  <si>
    <t>6/24 VM: recvd renewal notice email, em'd brcruz that I closed acct. onine, pls conifrm                      Username: legal@destpet.com  Password: DestPet1! https://www.citizenserve.com/Portal</t>
  </si>
  <si>
    <t>Dr Williams submitted 12/18. KM email 3/31/2021 for update; KM emailed Laura 5/27/21</t>
  </si>
  <si>
    <t>V-11860</t>
  </si>
  <si>
    <t>2/21 recvd em from AZDHS with inactivation form, to Diana V for assistance  2/23 sent follow-up to Diana V                3/11 sent follow-up to Diana V                          4/5 sent follow-up to Diana V                     4/9 em from Emily C: facility regist # R48720-DK status!                                    5/31 emailed for correct amount due, cancellation was due by 1/1/24; paid renewal fee $180 online, requested confirmation of inactivation  6/3 recvd em confirming receipt of inactivation form, is being sent to AZ XRay program for processing</t>
  </si>
  <si>
    <t>Metro Fire Equipment</t>
  </si>
  <si>
    <t>Sprinkler Inspection Certificate</t>
  </si>
  <si>
    <t>Building ID: 501369 Inspection ID: 2011574</t>
  </si>
  <si>
    <t>Effective 12-15-2020</t>
  </si>
  <si>
    <t>Exceptional Pets Maricopa</t>
  </si>
  <si>
    <t>CLOSED 11/20/24</t>
  </si>
  <si>
    <t>21145 North John Wayne Parkway</t>
  </si>
  <si>
    <t xml:space="preserve">Maricopa, AZ  85139 </t>
  </si>
  <si>
    <t>Exceptional Pets Maricopa (156EMA)</t>
  </si>
  <si>
    <t>156EMA</t>
  </si>
  <si>
    <t>AZ DOR</t>
  </si>
  <si>
    <t>Transaction Privilege Tax License</t>
  </si>
  <si>
    <t>Maricopa County</t>
  </si>
  <si>
    <t>Certificate of Occupancy (tenant change)</t>
  </si>
  <si>
    <t>20190944
ParcelID
512048940</t>
  </si>
  <si>
    <t>KM submitted items and check request to AP on 1/4/21; CLM 4/14/2021 Maricopa-az.gov to request information from Public Records; CLM 4/15/21 need to speak to Bill Lahr 520-316-6931, clinic currently under tenant improvements will not issue until construction complete</t>
  </si>
  <si>
    <t>Pinal County</t>
  </si>
  <si>
    <t>Kennel Permit</t>
  </si>
  <si>
    <t>C04-48</t>
  </si>
  <si>
    <r>
      <rPr>
        <sz val="10"/>
        <color rgb="FF000000"/>
        <rFont val="Calibri Light"/>
        <scheme val="major"/>
      </rPr>
      <t xml:space="preserve">CERTIFICATE ON FILE                                               6/20 em'd to CM &amp; DD, FedX to go out 6/24  </t>
    </r>
    <r>
      <rPr>
        <b/>
        <u/>
        <sz val="10"/>
        <color rgb="FF000000"/>
        <rFont val="Calibri Light"/>
        <scheme val="major"/>
      </rPr>
      <t>8/15/25 confirmed with PCACC permit closed</t>
    </r>
  </si>
  <si>
    <t>City of Maricopa License</t>
  </si>
  <si>
    <t>ALC20200040</t>
  </si>
  <si>
    <t>10.9 contacted CM/Deja Bradley to ask if she has copies;                                                                               10.10 CM does not have so I will obtain-will renew online-needed alarm info from CM so I emailed her screenshot of questions-awaiting answers to complete online renewal.</t>
  </si>
  <si>
    <t>1/13/25 CANCELLED PERMIT</t>
  </si>
  <si>
    <t xml:space="preserve">1/13/25 VM cancelled permit online ref # 806513                                                                 1/9/25 recvd invoice in office, tried to go online to close acct-requires emergency phn # I do not have, office is closed, call 1/13                             </t>
  </si>
  <si>
    <t>REISTRATION TERMINATED 02042025             11/22/2023 LCL: X-ray registration renewed via VM payment card, receipt filed in center active ACQ folder</t>
  </si>
  <si>
    <t>Excepational Pets Maricopa</t>
  </si>
  <si>
    <t>AZ State Veterinary Medical Examining Board</t>
  </si>
  <si>
    <t>R4150</t>
  </si>
  <si>
    <r>
      <rPr>
        <u/>
        <sz val="10"/>
        <color rgb="FF000000"/>
        <rFont val="Calibri Light"/>
      </rPr>
      <t>CERTIFICATE ON FILE</t>
    </r>
    <r>
      <rPr>
        <sz val="10"/>
        <color rgb="FF000000"/>
        <rFont val="Calibri Light"/>
      </rPr>
      <t xml:space="preserve">         </t>
    </r>
    <r>
      <rPr>
        <b/>
        <sz val="10"/>
        <color rgb="FF000000"/>
        <rFont val="Calibri Light"/>
      </rPr>
      <t xml:space="preserve">                                     </t>
    </r>
    <r>
      <rPr>
        <b/>
        <u/>
        <sz val="10"/>
        <color rgb="FFFF0000"/>
        <rFont val="Calibri Light"/>
      </rPr>
      <t>10/15 change from for Dr B returned, em'd section 2 vet portion to Dr B for completion  10/16 recvd reply, to JSF for signature           10/17 ck#39164851 &amp; applic. FedX'd to Vet Board</t>
    </r>
  </si>
  <si>
    <t>DVM Licenses</t>
  </si>
  <si>
    <t>8683</t>
  </si>
  <si>
    <t>CERTIFICATE ON FILE                                                Dr. Brooke Benecke</t>
  </si>
  <si>
    <t xml:space="preserve">Controlled Substance </t>
  </si>
  <si>
    <t>FB3109495</t>
  </si>
  <si>
    <t>CERTIFICATE ON FILE                                                     Dr. Brooke Benecke</t>
  </si>
  <si>
    <t>City of Maricopa</t>
  </si>
  <si>
    <t>10.9 contacted CM/Deja Bradley to ask if she has copies;                                                                          10.10 CM does not have so I will obtain; per City of Maricopa: Effective January 1st, 2019 business licenses are no longer required or issued by the City of Maricopa, with the exception of Regulated Businesses-we are not a Regulated Business so this is no longer req'd</t>
  </si>
  <si>
    <t>AZ SOS</t>
  </si>
  <si>
    <t>9401543</t>
  </si>
  <si>
    <t>Close date 11/20/2020</t>
  </si>
  <si>
    <t>Pinal County Kennel permit: Class IV Commercial (more than 5 dogs &amp; for profit)</t>
  </si>
  <si>
    <t xml:space="preserve">  contact: Andrea.Wood@pinal.gov; (520) 866-7604</t>
  </si>
  <si>
    <t>Exceptional Pets Mesa</t>
  </si>
  <si>
    <t>1928 S Gilbert Rd, Mesa, AZ 85204</t>
  </si>
  <si>
    <t xml:space="preserve">Entity Destination Pet, LLC </t>
  </si>
  <si>
    <t>dba Exeptional Pets Mesa (157EME)</t>
  </si>
  <si>
    <t>CT Reports</t>
  </si>
  <si>
    <t>157EME</t>
  </si>
  <si>
    <t>Excepational Pets Mesa</t>
  </si>
  <si>
    <t>Building Safety Division</t>
  </si>
  <si>
    <t>Certiciate of Occupancy</t>
  </si>
  <si>
    <t>PMT18-15329</t>
  </si>
  <si>
    <t>10.9 contacted CM/Gina Rapacki to ask if she has a copy</t>
  </si>
  <si>
    <t>Effective 10-17-2019</t>
  </si>
  <si>
    <t>Transacion Privilege Tax License</t>
  </si>
  <si>
    <t>AZ State Vet Med. Examining Board</t>
  </si>
  <si>
    <t>Vet Premises License</t>
  </si>
  <si>
    <t>R4370</t>
  </si>
  <si>
    <t>CERTIFICATE ON FILE - Dr Crystal Bley</t>
  </si>
  <si>
    <t>Effective 2-9-2021</t>
  </si>
  <si>
    <t>AZ State Veterinary Board</t>
  </si>
  <si>
    <t>Timothy Chiasson</t>
  </si>
  <si>
    <t>Sandy Williams</t>
  </si>
  <si>
    <t>DEA</t>
  </si>
  <si>
    <t>Controlled Substance</t>
  </si>
  <si>
    <t>FC7875719</t>
  </si>
  <si>
    <t>FW4510613</t>
  </si>
  <si>
    <t>Cityof Mesa</t>
  </si>
  <si>
    <t>Burglary Alarm Permit</t>
  </si>
  <si>
    <t>ALR21-00150</t>
  </si>
  <si>
    <t>effective 10-17-2019</t>
  </si>
  <si>
    <t>Cit yof Mesa</t>
  </si>
  <si>
    <t>Fire Safety Operational Permit</t>
  </si>
  <si>
    <t>FIRR23-12343</t>
  </si>
  <si>
    <r>
      <rPr>
        <sz val="10"/>
        <color rgb="FF000000"/>
        <rFont val="Calibri Light"/>
      </rPr>
      <t xml:space="preserve">CERTIFICATE ON FILE Expires 7/2024                             </t>
    </r>
    <r>
      <rPr>
        <b/>
        <u/>
        <sz val="10"/>
        <color rgb="FFFF0000"/>
        <rFont val="Calibri Light"/>
      </rPr>
      <t xml:space="preserve">  7/31 VM paid renewal online, em'd receipt to CM &amp; DM: pls watch for renewed permit in mail &amp; scan to us</t>
    </r>
  </si>
  <si>
    <t>REGISTRASTION TEMRINATED 02042025              11/22/2023 LCL: X-ray registration renewed via VM payment card, receipt filed in center active ACQ folder</t>
  </si>
  <si>
    <t>Licensing Office</t>
  </si>
  <si>
    <t>No longer needed</t>
  </si>
  <si>
    <t>NOTE: email from Gina Rapacki (GM( Dr Bley was rehired as of 12/12/23-Med Director; Dr Brooke Benecke is Assoc. DVM</t>
  </si>
  <si>
    <t>Alarm permit: www.mesaaz.gov/dimes</t>
  </si>
  <si>
    <t>User name: legal@destpet.com</t>
  </si>
  <si>
    <t>P-word: (auto-saved)</t>
  </si>
  <si>
    <t>security ?= favorit pet? DO NOT KNOW ANSWER SAVED</t>
  </si>
  <si>
    <t>*** City Burglar Alarm 12/2/24 VM spoke wth Melissa: she will close account,no forms required (480) 644-2699</t>
  </si>
  <si>
    <t>Dugan's Veterinary Hospital</t>
  </si>
  <si>
    <t>22651 E Aurora Parkway Suite A-1, Aurora, CO 80016</t>
  </si>
  <si>
    <t>Dugan's Veterinary Hospital (158DVH)</t>
  </si>
  <si>
    <t>158DVH</t>
  </si>
  <si>
    <t>Aurora Tax &amp; Licensing Business License</t>
  </si>
  <si>
    <t>S20080017-0002</t>
  </si>
  <si>
    <t>3/22/2027</t>
  </si>
  <si>
    <t>CERTIFICATE ON FILE                         NOTE: Sales &amp; Use, Occupational Privilege &amp; Bus. license all renewed with payment of taxes                                                    1/21/2 recvd 2025 from Chris M, sent to CM &amp; DD</t>
  </si>
  <si>
    <t>Confirmation No. 0-440-093-440 and paid on 3/2/2021</t>
  </si>
  <si>
    <t>31939563-0006</t>
  </si>
  <si>
    <t>12/31/2027</t>
  </si>
  <si>
    <t>CERTIFICATE ON FILE                   12/4/25 em'd copy to CM, DD &amp; AVP; em'd KC to FedX original to CM</t>
  </si>
  <si>
    <t>PACFA License</t>
  </si>
  <si>
    <t>LIC2026000-159-3</t>
  </si>
  <si>
    <t>CERTIFICATE ON FILE                                1/90/26 em'd renewed license to CM, DD &amp; AVP</t>
  </si>
  <si>
    <t>Pin: 79535 www.colorado.gov/AgLicense</t>
  </si>
  <si>
    <t>Assume Name/Fictious Name</t>
  </si>
  <si>
    <t>20211305950</t>
  </si>
  <si>
    <t>Steph applied/paid on 3/10/2021; eff 3/26/2021</t>
  </si>
  <si>
    <t>Aurora Tax &amp; Licensing</t>
  </si>
  <si>
    <t>2021-1945809-00 LT</t>
  </si>
  <si>
    <t>eff 3/30/2021</t>
  </si>
  <si>
    <t>Occupational Privileage Tax</t>
  </si>
  <si>
    <t xml:space="preserve">CERTIFICATE ON FILE                         NOTE: Sales &amp; Use, Occupational Privilege &amp; Bus. license all renewed with payment of taxes                                                    </t>
  </si>
  <si>
    <t>CO Veterinary</t>
  </si>
  <si>
    <t>VET 0012146</t>
  </si>
  <si>
    <t>10/31/2026</t>
  </si>
  <si>
    <t>CERTIFICATE ON FILE                                      Dr. Laura Jimenez 
4.8.25 JB rcvd updated license from GM</t>
  </si>
  <si>
    <t>VET 0012456</t>
  </si>
  <si>
    <t>CERTIFICATE ON FILE                                      Dr. Taylor Hutchison</t>
  </si>
  <si>
    <t>CO Dept of Health &amp; Environment</t>
  </si>
  <si>
    <t>X-ray Facility Registration</t>
  </si>
  <si>
    <t>9/4/2027</t>
  </si>
  <si>
    <t xml:space="preserve">cdphe.hmxraycomments@state.co.us </t>
  </si>
  <si>
    <t>FM9788540</t>
  </si>
  <si>
    <t>10/31/2027</t>
  </si>
  <si>
    <t>CERTIFICATE ON FILE                                     Dr. Taylor Hutchison</t>
  </si>
  <si>
    <t>CO Dept Agriculture: Pin: 79535 www.colorado.gov/AgLicense</t>
  </si>
  <si>
    <t xml:space="preserve">X-Ray Facility Registration:  cdphe.hmxraycomments@state.co.us </t>
  </si>
  <si>
    <t>State of CO Sales &amp; Use Tax: Chris M receives oroginal in office, should send to licenses-permits@destpet.com</t>
  </si>
  <si>
    <t>City of Aurora Bus. license lists Occup. Privilege &amp; Sales &amp; Use renewed when paid by Chris M</t>
  </si>
  <si>
    <t>** EFFECTIVE 1/1/2025: PER PORTAL OCCUP. TAX HAS BEEN REPEALED</t>
  </si>
  <si>
    <t xml:space="preserve"> www.aurorataxportal.gentaxcpc.net</t>
  </si>
  <si>
    <t>Pups at Play Livingston</t>
  </si>
  <si>
    <t>42 Okner Pkwy, Livingston, NJ 07039</t>
  </si>
  <si>
    <t>Pups at Play Livingston (159PPL)</t>
  </si>
  <si>
    <t>159PPL</t>
  </si>
  <si>
    <t>NJ DOT</t>
  </si>
  <si>
    <t>Effective 3-18-2021 website: www.nj.gov/njbgs enter EIN with last numbers 001 CLM</t>
  </si>
  <si>
    <t>Cert of Occupancy</t>
  </si>
  <si>
    <t>NJ Div of Taxation</t>
  </si>
  <si>
    <t>Sales Certificate of Authority</t>
  </si>
  <si>
    <t>XXX-XXX-911/001</t>
  </si>
  <si>
    <t>CERTIFICATE ON FILE                                                11.1 sent to CM &amp; DD</t>
  </si>
  <si>
    <t>Effective 2-16-2021</t>
  </si>
  <si>
    <t>Township of Livingston Dept of Health</t>
  </si>
  <si>
    <t>Animal Harborage License</t>
  </si>
  <si>
    <t xml:space="preserve">CERTIFICATE ON FILE     
2.11.26 JB submitted check request; notified GM of app submission, mailing timeline and potential for inspection from health dept
2.10.26 rcvd callback from Township stating I can submit app with fee as it stands and the portal is not working; created check request and sent to DS
2.4.26 JB rcvd voicemail that they are emailing me a link to pay via their online portal
1.28.26 emld Kayse requesting FULL doc front and back; called and left VM w Township requesting a FULL new copy; 
1.9.26 rcvd renewal form LP inbox via scanned mail; in progress; form states"TURN OVER &amp; FILL OUT EACH SIDE!!" so I requested more info from Kayse
2/4/25 recvd via email, sent to CM &amp; DD </t>
  </si>
  <si>
    <t>NJ Div of Consumer Affairs</t>
  </si>
  <si>
    <t>CDS License</t>
  </si>
  <si>
    <t>D02141300</t>
  </si>
  <si>
    <t xml:space="preserve">CERTIFICATE ON FILE                                                  Dr. Stephen Weiner </t>
  </si>
  <si>
    <t>Dr. Weiner</t>
  </si>
  <si>
    <t>AW 7506934</t>
  </si>
  <si>
    <t>NJ State Board of Veterinary Medical Examinders</t>
  </si>
  <si>
    <t>29VI00150900</t>
  </si>
  <si>
    <t>CERTIFICATE ON FILE                                                  Dr. Stephen Weiner</t>
  </si>
  <si>
    <t>done
Dr. Weiner</t>
  </si>
  <si>
    <t>Radiation-Producing Machine Registration</t>
  </si>
  <si>
    <t>Facilty ID #123401  2 machines: Reg # A20683 &amp; A20684*</t>
  </si>
  <si>
    <t xml:space="preserve">PAYMENT RECEIPT ON FILE                                 9/16 recvd renewal invoice, pd online, sent receipt to CM, DD &amp; AVP                                                               9/10/25 sent copy of registration screenshot &amp; safety surveys to PM for 9/22 inspection                                                  9/9/25 PM sent inspection notification for 9/22 with req's                                         renewals mailed to Home Office 30-90 days prior to renewal date
4.2.25 sent verification report to GM </t>
  </si>
  <si>
    <t>Township of Livingston</t>
  </si>
  <si>
    <t>Township of Livington Commercial Zoning Permit (non-transferrable)</t>
  </si>
  <si>
    <t>Complete</t>
  </si>
  <si>
    <t>12.30 JB THe Township does not issue a permit; they emailed proof of approval and it was loaded to SP</t>
  </si>
  <si>
    <t>Approved 3/16/2021 by cjackson@livingstonnj.org and mapostolico@livingstonnj.org</t>
  </si>
  <si>
    <t>Livingston Police Dept</t>
  </si>
  <si>
    <t>Livingston Police Department Burglar and Fire Alarm Registration</t>
  </si>
  <si>
    <t>Not applicable; landlord files</t>
  </si>
  <si>
    <t>Under landlord. DP does not need to file</t>
  </si>
  <si>
    <t>State of New Jersey &amp; City of Livingston</t>
  </si>
  <si>
    <t>Life Hazard Use Registration</t>
  </si>
  <si>
    <t>0710-175170</t>
  </si>
  <si>
    <t>4/7/26???</t>
  </si>
  <si>
    <t>N/A -               1 submission</t>
  </si>
  <si>
    <t>6.6.25 rcvd invoice from GM via L/P inbox; made payment online via portal; emld receipt to PM, DD, AVP</t>
  </si>
  <si>
    <t>Previous Notes:
3/13 DP Safety em'd form for completion; em'd to CM for contact information &amp; em'd Facilitites for bldg info not found in DD          3/17 recvd partial info form facilities, awaiting info from CM                                                          3/28 VM sent form to City with a few items missing (pls confirm if req'd-we do not have)  3/31 recvd confirmation, City has missing info, they will submit &amp; watch for invoice form state</t>
  </si>
  <si>
    <t>NJ SOS</t>
  </si>
  <si>
    <t>Alternate Name</t>
  </si>
  <si>
    <t>Supervising Vet:
Dr. Stephen Weiner
29V100150900</t>
  </si>
  <si>
    <t>CERTIFICATE ON FILE
1.22.26 JB rcvd updated, signed form from GM
12.19.25 JB emld PM, DD, AVP request to update form, scan and send copy for records</t>
  </si>
  <si>
    <t xml:space="preserve">NJ DEP </t>
  </si>
  <si>
    <t>Medical Waste Generator Registration</t>
  </si>
  <si>
    <t>Program Interest ID# 934994
Activity ID# 
RMG210001</t>
  </si>
  <si>
    <t>RECEIPT ON FILE
8.18.25 rcvd annual fee invoice via email via PM Valerie; made payment via online portal; sent receipt to PM, DD, AVP
7.7.25 JB Verification of existence added to SP; working to determine registration and expiration status</t>
  </si>
  <si>
    <t>Busines Registration Certificate:  www.nj.gov/njbgs enter EIN with last numbers 001 CLM</t>
  </si>
  <si>
    <t>NJ Dept. of Environmental Protection</t>
  </si>
  <si>
    <r>
      <rPr>
        <sz val="11"/>
        <color rgb="FF000000"/>
        <rFont val="Calibri"/>
      </rPr>
      <t xml:space="preserve">  Bureau of Xray Compliance (609) 984-5811; email: </t>
    </r>
    <r>
      <rPr>
        <u/>
        <sz val="11"/>
        <color rgb="FF000000"/>
        <rFont val="Calibri"/>
      </rPr>
      <t xml:space="preserve">bxc@dep.nj.gov; </t>
    </r>
    <r>
      <rPr>
        <sz val="11"/>
        <color rgb="FF000000"/>
        <rFont val="Calibri"/>
      </rPr>
      <t>www.xrya.nj.gov  8:30-4:30 EST</t>
    </r>
  </si>
  <si>
    <t xml:space="preserve"> * Reg. #A20683: Mfg: Vet-Ray Inc., Console Model # A12000-11, Console Serial #VET19834M-H,  Reg. Category: fixed medical radiographic machine</t>
  </si>
  <si>
    <t xml:space="preserve"> * Reg. #A20684: Mfg: Midmark Corp., Console Model #30-A1066,  Console Serial #L1096331, Reg. Category: mobile dental unit</t>
  </si>
  <si>
    <r>
      <rPr>
        <sz val="11"/>
        <color rgb="FF000000"/>
        <rFont val="Calibri"/>
        <scheme val="minor"/>
      </rPr>
      <t xml:space="preserve"> * Can </t>
    </r>
    <r>
      <rPr>
        <b/>
        <sz val="11"/>
        <color rgb="FF000000"/>
        <rFont val="Calibri"/>
        <scheme val="minor"/>
      </rPr>
      <t xml:space="preserve">Verify ACTIVE registration status </t>
    </r>
    <r>
      <rPr>
        <sz val="11"/>
        <color rgb="FF000000"/>
        <rFont val="Calibri"/>
        <scheme val="minor"/>
      </rPr>
      <t>here https://www.nj.gov/dep/rpp/reg/index.htm</t>
    </r>
  </si>
  <si>
    <t xml:space="preserve"> * Safety Survey required from NJ DOEP</t>
  </si>
  <si>
    <t>MyNJLogin - FireSafety LifeHazard Payment portal  https://my.nj.gov/aui/Login  UN: DPLicenses	PW: Destpet1!</t>
  </si>
  <si>
    <t>D12343300</t>
  </si>
  <si>
    <t xml:space="preserve">CERTIFICATE ON FILE                                             Dr. Gina Talik;                                                             </t>
  </si>
  <si>
    <t>FT9694806</t>
  </si>
  <si>
    <t>CERTIFICATE ON FILE                                                  Dr. Ginny Talik</t>
  </si>
  <si>
    <t>29VI00841000</t>
  </si>
  <si>
    <t>2 YRS</t>
  </si>
  <si>
    <t>CERTIFICATE ON FILE                                             Dr. Gina Talik</t>
  </si>
  <si>
    <t>Pups at Play Montclair</t>
  </si>
  <si>
    <t>85A Walnut St, Montclair, NJ 07042</t>
  </si>
  <si>
    <t>dba Pups at Play Montclair (160PPM)</t>
  </si>
  <si>
    <t>160PPM</t>
  </si>
  <si>
    <t>CERTIFICATE ON FILE                                                     11/14 recvd in office mail, em'd &amp; FedX'd to CM with DD in copy</t>
  </si>
  <si>
    <t>effective 3-18-2021: To view licensure go to www.nj.gov/njbgs enter FEIN# with 002 on the end CLM</t>
  </si>
  <si>
    <t>Certificate of Authority</t>
  </si>
  <si>
    <t>xxx-xxx-911/002</t>
  </si>
  <si>
    <t>Township of Montclair</t>
  </si>
  <si>
    <t>Kennel/Pet Shop License</t>
  </si>
  <si>
    <t>25-C82-01</t>
  </si>
  <si>
    <t>1.22.25 JB CERTIFICATE ON FILE
1.22.26 JB rcvd notification from VP Ashlee they failed inspection, lots of violations, threatened to close center; provided Ashlee with all Flowpath work orders, WCF safety inspection report from 2024 and offered further support; the Township Clerk has not been notified of failed inspection as of today
11.24.25 JB located renewal application online; submitted application; portal shows takes up to 5 days for processing, will receive invoice to pay online; emld GM, DD, AVP</t>
  </si>
  <si>
    <t>Aleternate Name</t>
  </si>
  <si>
    <t>10.3 searched Sharepoint &amp; agency website; completed form;                                                                 10.9 rev'd form &amp; sent for signature</t>
  </si>
  <si>
    <t>Effective 6-15-2021</t>
  </si>
  <si>
    <t>annual</t>
  </si>
  <si>
    <t>CERTIFICATE ON FILE
4.2.25 JB created login to print permit, located outstanding/overdue bill from 2023, paid outstanding balance; 
downloaded permit once paid, sent to GM Rebecca Arnold</t>
  </si>
  <si>
    <t>No vets at this location - not req'd</t>
  </si>
  <si>
    <t>NJ Dept of Environmental Protection  Buraeu of XRay Compliance</t>
  </si>
  <si>
    <t>X-Ray Permit</t>
  </si>
  <si>
    <t>No X-Ray unit at this location - not req'd</t>
  </si>
  <si>
    <t>NJ Division of Consumer Affairs Drug Control Unit</t>
  </si>
  <si>
    <t>Montclair Township</t>
  </si>
  <si>
    <t>2.10.26 JB said was on file; NOT ON FILE; researching how to obtain</t>
  </si>
  <si>
    <t>29V100150900</t>
  </si>
  <si>
    <t>CERTIFICATE ON FILE
12/30/25 recvd &amp; saved                                                                                                                                          12.19.25 JB emld PM, DD, AVP request to update form, scan and send copy for records</t>
  </si>
  <si>
    <t xml:space="preserve">Township of Montclair Alarm : </t>
  </si>
  <si>
    <t>Alarm Registration Township of Montclair, NJ (montclairnjusa.org)</t>
  </si>
  <si>
    <t>pay online with permit &amp; invoice #</t>
  </si>
  <si>
    <t>can login to print permit via https://www.cityalarmpermit.us/Pages/Home.html?CityID=71 UN: 394183 (permit#)  PW: Destpet1!</t>
  </si>
  <si>
    <t>LIC Doghouse (see City Vet 306CVL)</t>
  </si>
  <si>
    <t>CENTER CLOSED</t>
  </si>
  <si>
    <t>45-44 Vernon Blvd, Long Island City (Queens), NY, 11101</t>
  </si>
  <si>
    <t>LIC Doghouse (161LIC)</t>
  </si>
  <si>
    <t>161LIC</t>
  </si>
  <si>
    <t>LIC Doghouse</t>
  </si>
  <si>
    <t>Business Registration</t>
  </si>
  <si>
    <r>
      <t>http://ww2.nycourts.gov/COURTS/11jd/queensclerk/buscertscorpvetdept.shtml</t>
    </r>
    <r>
      <rPr>
        <sz val="11"/>
        <color rgb="FFFF0000"/>
        <rFont val="Calibri"/>
        <family val="2"/>
        <scheme val="minor"/>
      </rPr>
      <t xml:space="preserve"> Username: kathryn.mccallum@destpet.com  Password: DestPet1!, Form X-201 Blumberg Form must be filled out and mailed in with payment 4/22/21 CLM</t>
    </r>
  </si>
  <si>
    <t>NY State DOR</t>
  </si>
  <si>
    <t>Sales Tax Permit</t>
  </si>
  <si>
    <t>per Christopher Milne sales tax permit list Dec 2023</t>
  </si>
  <si>
    <t>5/5/21 CM contacted Brenda with NYC Buildings Department (718-286-7690) confirmed COO on file, architect and process is in place. Not required to update NYC Buildings Department of new tenant. Called to confirm there are no issues with the past violations and she could not answer.  Gave me (718-286-8380) to contact for information - called 3 times with no answer to this phone number.</t>
  </si>
  <si>
    <t>NY State Dept of Taxation and Finance</t>
  </si>
  <si>
    <t>Letter ID: 4020109100098</t>
  </si>
  <si>
    <t>certificate not on file
letter ID not on file</t>
  </si>
  <si>
    <t xml:space="preserve">issued 12/31/2020 </t>
  </si>
  <si>
    <t>City of NY</t>
  </si>
  <si>
    <t xml:space="preserve">Small Animal Boarding Establishment Permit- </t>
  </si>
  <si>
    <t>** SEE BELOW **</t>
  </si>
  <si>
    <t>CT renewal in process email to L/P Inbox 10/17</t>
  </si>
  <si>
    <t>5/5/21 CM looked on https://www1.gov/nycbusiness/wizard and www.businessexpress.ny.gov/ to get customized lists of licensing requirements for this business, there is no information for requirements on this type of business.</t>
  </si>
  <si>
    <t>Small Animal Grooming Establishment Permit</t>
  </si>
  <si>
    <t>CERTIFICATE ON FILE
5/6 recvd, em'd to CM &amp; DD</t>
  </si>
  <si>
    <t>Renewal at https://www1.nyc.gov/nycbusiness/description/small-animal-grooming-establishment-permit; Logon: legal@destpet.com  Pswd: Destinationpet1!</t>
  </si>
  <si>
    <t xml:space="preserve">  </t>
  </si>
  <si>
    <t>NYC Dept of Health</t>
  </si>
  <si>
    <t>Small Animal Boarding Establishment Permit</t>
  </si>
  <si>
    <t>161LIC center manager stated in L/P audit Sept 2023 that they do not board animals - is a boarding permit required for day care?</t>
  </si>
  <si>
    <t>6/4/21 CLM submitted application www.1.nyc.gov/nycbusiness password: DestinationPet1!. Application submitted and accepted and in inspection stage 6/11/21 CLM. 6/22/21 spoke with Inspection, Javed, inspection complete, waiting on Administrative to complete. 7/7/21 CLM sent email for status update to vraynor@dca.nyc.gov for status update.</t>
  </si>
  <si>
    <t>NYC Dept Health</t>
  </si>
  <si>
    <t>Qualifying Certificate in Animal Care Handling Techniques</t>
  </si>
  <si>
    <t>22-ACHT-042</t>
  </si>
  <si>
    <t>Cynthia Schneider</t>
  </si>
  <si>
    <t>Close date 2/23/2021</t>
  </si>
  <si>
    <t>The Cat Clinic</t>
  </si>
  <si>
    <t>4600 Trenholm Rd, Columbia, SC 29206</t>
  </si>
  <si>
    <t>The Cat Clinic (162TCC)</t>
  </si>
  <si>
    <t>162TCC</t>
  </si>
  <si>
    <t>City of Columbia</t>
  </si>
  <si>
    <t>BL000314-02-2021</t>
  </si>
  <si>
    <t>CERTIFICATE ON FILE 
2/4/26 recvd via email, em'd to CM, DD &amp; AVP                                                                                                              1.27.25 JB renewed online; sent receipt to GM, DD, AVP
2/3/25 recvd, emailed to CM &amp; DD</t>
  </si>
  <si>
    <t>SC DOR</t>
  </si>
  <si>
    <t>upon business changes</t>
  </si>
  <si>
    <t>CERTIFICATE ON FILE
12.11 JB located in SP; on file; sent to CM</t>
  </si>
  <si>
    <t>Effective 2/8/2021</t>
  </si>
  <si>
    <t>SC Board of Vet Medical Examiners</t>
  </si>
  <si>
    <t>Veterinary Facility Registration</t>
  </si>
  <si>
    <t>If supervising DVM changes</t>
  </si>
  <si>
    <t>NO LONGER REQUIRED 7.7.25 JB</t>
  </si>
  <si>
    <t>Submitted 2/3/2021. CLM 4/13/21 Spoke with Sarah 803-896-4598 told no license is issued for this, no effective or expiration date, verified all information correct in their system</t>
  </si>
  <si>
    <t xml:space="preserve">CERTIFICATE ON FILE
Med Dir - Kathryn Sheridan
</t>
  </si>
  <si>
    <t>CERTIFICATE ON FILE
Mary Carter</t>
  </si>
  <si>
    <t xml:space="preserve">Controlled Substances Registration Certificate </t>
  </si>
  <si>
    <t>DEA# FC3973179
State# 36-04613</t>
  </si>
  <si>
    <t>DEA# BS8071342
State# 35-02173</t>
  </si>
  <si>
    <t>Kathryn Leigh Sheridan
CERTIFICATE ON FILE</t>
  </si>
  <si>
    <t>SC Dept of Health &amp; Environmental Control</t>
  </si>
  <si>
    <t>X-Ray Facility</t>
  </si>
  <si>
    <t>40-5457</t>
  </si>
  <si>
    <t>Assigned at time of inspection</t>
  </si>
  <si>
    <t>DENTAL X-Ray Machine Registration &amp; Calibration</t>
  </si>
  <si>
    <t>40-5457
Serial#
L1111704</t>
  </si>
  <si>
    <t>X-Ray Machine Registration &amp; Calibration</t>
  </si>
  <si>
    <t>40-5457
Serial#
VA 753</t>
  </si>
  <si>
    <t>Building Review &amp; Permitting</t>
  </si>
  <si>
    <t>12.30 JB Submitted a Freedom of Information Act request per the city planning departments instructions.</t>
  </si>
  <si>
    <t>10.4 searched Sharepoint &amp; agency website; completed form; rev'd form &amp; sent for signature</t>
  </si>
  <si>
    <t>Shawn Verbrick
DVM LICENSE ON FILE
per email from Gay Smith-Pike, DVM 
Regional Veterinary Director, East Region 5/8/2023</t>
  </si>
  <si>
    <t>Shawn Verbrick</t>
  </si>
  <si>
    <t>BV3801823</t>
  </si>
  <si>
    <t>State Registration</t>
  </si>
  <si>
    <t>35-01433</t>
  </si>
  <si>
    <t>US Dept of Agriculture</t>
  </si>
  <si>
    <t>USDA Veterinary Accreditation</t>
  </si>
  <si>
    <t>Not required</t>
  </si>
  <si>
    <t>Business License: BusinessLicenseMail@columbiaSC.gov</t>
  </si>
  <si>
    <r>
      <rPr>
        <sz val="11"/>
        <color rgb="FF000000"/>
        <rFont val="Calibri"/>
        <scheme val="minor"/>
      </rPr>
      <t xml:space="preserve">Vet Facility Registration: registraqtion confirmed via email via Sandra.Franke@llr.sc.gov; no certificate issued; </t>
    </r>
    <r>
      <rPr>
        <b/>
        <sz val="11"/>
        <color rgb="FFFF0000"/>
        <rFont val="Calibri"/>
        <scheme val="minor"/>
      </rPr>
      <t>DVM changes must be reported to the state via email</t>
    </r>
  </si>
  <si>
    <t>Sabal Chase Animal Clinic</t>
  </si>
  <si>
    <t>10710 SW 113th Pl Miami, FL 33176 3254</t>
  </si>
  <si>
    <t>Entity Destinaton Pet, LLC</t>
  </si>
  <si>
    <t>Sabal Chase (163SCA)</t>
  </si>
  <si>
    <t>163SCA</t>
  </si>
  <si>
    <t>Sabel Chase Animal Clinic</t>
  </si>
  <si>
    <t>State of FL DBPR</t>
  </si>
  <si>
    <t>Vet Premises DBA Entity License</t>
  </si>
  <si>
    <t>VE6224 - Ian Kupke</t>
  </si>
  <si>
    <t xml:space="preserve">VERIFICATION ON FILE
2.11.26 JB seems that they accepted the form and will contact me if more info is needed
2.11.26 JB rcvd completed change for via Dr. R; submitted form via DBPR contact form online; mail original if not cinfirmed by Friday 2.13
2.10.26 JB need to update responsible vet to Dr. Nicholle Restrepo; located previous change form and edited; emld DVM, PM, DD, AVP request for DR. R to complete form and return for processing
9.11.25 JB sent current (wrong) certificate to PM, DD, AVP and sent f-up email to DBOR to correct certificate
8.21.25 JB called DBPR and they also do NOT know why Michael Macarthur’s name is on the premises license; they are working to get it fixed and advised that I re-request a new copy tomorrow vie their portal
8.21.25 JB requested new copy via DBPR portal should rcv via email
7.21.25 JB obtained copy of vet premises license via DBPR portal however it has Michael Mcarthur printed as the responsible vet I belive; JB emld DBPR vet team inquiring about error and how to fix
6.23.25 JB rcvd signed form from Dr. G; submitted signed form to FLDBPR via email to CCC.CRM@dbpr.state.fl.us; emld Dr. G to inform that submission is sent
6.20.25 rcvd further clarification; this license is properly registered however there needs to be a change in responsible vet; emld Dr. G and stakes a completed change form for Dr. Gs signature; will submit to state upon receipt; the second establishment licese will be closed once this one is accurate
6.19.25 JB rcvd response from FL, however it is confusing; replied to message with follow up qs
6.18.25 JB submitted online inquiry to clear up this duplicate registration and determine if a MGL is named and needs to be update
6.11.25 JB rcvd the message from DD Erica H; researching FL and USDA requirements; replied to email to request they send the attachments mentioned; JB verified there is an active Vet Premises License issued to Dr. Ian Kupke under license #VE6224 registered to DPLLC with DBA Sabal Chase. There is also a SECOND Vet Premises license that shows as ACTIVE and CURRENT for VE3307 registered ONLY to this center; BOTH active registrations ARE accurate; VE3307 is for the Facility; VE6224 is connected to the Responsible Vet; Ian Kupke is no longer with DP so this needs to be amended; working through amendment requirements/application </t>
  </si>
  <si>
    <t>Y (std premise application requirement)</t>
  </si>
  <si>
    <t>Vet Premises Facility License</t>
  </si>
  <si>
    <t>VE3307</t>
  </si>
  <si>
    <t>8.21.25 JB THIS IS CLOSED AND NO LONGER NEEDED
6.11.25 JB this is the FACILITY License; the responsible vet premises license will get connected to this MAIN entity</t>
  </si>
  <si>
    <t>State of FL Department of Revenue</t>
  </si>
  <si>
    <t>Sales Tax License
Resale Certificate</t>
  </si>
  <si>
    <t>23-8018451989-01</t>
  </si>
  <si>
    <t>effective 7/6/21
done</t>
  </si>
  <si>
    <t>Dr. Sandra Jutte</t>
  </si>
  <si>
    <t>State of FL Baord of Vetinary Medicine</t>
  </si>
  <si>
    <t>Dr Nicholle Restrepo</t>
  </si>
  <si>
    <t>FR0030762</t>
  </si>
  <si>
    <t>CERTIFICATE ON FILE - Dr Nicholle Restrepo</t>
  </si>
  <si>
    <t>State of FL Board of Veteriinary Medicine</t>
  </si>
  <si>
    <t>VM16405</t>
  </si>
  <si>
    <t>ANNUAL</t>
  </si>
  <si>
    <t>State of Florida DOH</t>
  </si>
  <si>
    <t>Radiation Machine Registration</t>
  </si>
  <si>
    <t>JR35703000</t>
  </si>
  <si>
    <t xml:space="preserve">CERTIFICATE ON FILE                                          9/29/25 CM recvd original                                 9/26/25 recvd original, reqstd JW FedX to PM &amp; provide tracking #  
9/16 recvd renewal notification, pd online, sent receipt to CM, DD &amp; AVP                                  5/28/25 CM confirmed registration inventory is accurate                                                           5.27.25 JB rcvd RADIATION MACHINE INVENTORY from FL DOH; emld to PM, DD, AVP to verify the information is accurate in preparation for submission of renewal; must complete form DH Form 1107 if changes required; added to SP App Support Docs
                            </t>
  </si>
  <si>
    <t>Miami-Dade Fire Rescue Dept.</t>
  </si>
  <si>
    <t>Life Safety Permit</t>
  </si>
  <si>
    <t>01126-01615</t>
  </si>
  <si>
    <t>2025-2026 CERTIFICATE ON FILE  
8.20.2025 JB rcvd certificate via LP inbox via FAC; Fire Dept. sent to FAC and former PM; sent along to current PM Ury for posting at center; emailed Miami Dade Fire to request they update tech and billing contact to LP email
2/27/25 recvd renewal invoice from CM, pd online, receipt to CM &amp; DD, please watch for permit mailed to center  &amp; scan to L&amp;P email</t>
  </si>
  <si>
    <t xml:space="preserve">HCCE License </t>
  </si>
  <si>
    <t>CERTIFICATE ON FILE
Dr. Nicholle Restrepo
2.6.26 requested updated certificates via FL DBPR portal and rcvd via email within ten minutes</t>
  </si>
  <si>
    <t>HCCE License  House-call Services</t>
  </si>
  <si>
    <t>NOT REQUIRED; NEVER FINALIZED 
10/18 sent list of information req'd to complete application to DD, need copies of current van inspection report, title, registration &amp; insurance pls; DS will confirm with JJ/JSF; 10/21 sent email to DS with questions, pls advise; DD confimred no "mobile/van" services, house-call only;    10/30 DS will review &amp; advise on interpretation of code; service "ON HOLD" per JSF</t>
  </si>
  <si>
    <t>State of Florida DOH via County Health Dpet</t>
  </si>
  <si>
    <t>Operating Permit Biomedical Waste - Vet</t>
  </si>
  <si>
    <t>13-64-3103701</t>
  </si>
  <si>
    <t>2025-2026 CERTIFICATE ON FILE
8.1.25 JB renewed via portal; emld new certificate and receipt to PM, DVD, AVP
4.29.25 JB rcvd APPROVED inspection report and renewed permit; added both to SP; resetting for 9/30/2025 renewal</t>
  </si>
  <si>
    <t>Miami-Dade Police Dept.</t>
  </si>
  <si>
    <t>False Alarm Registration</t>
  </si>
  <si>
    <t>Registration #2689</t>
  </si>
  <si>
    <t>4/22/25 VM pd online, sent receipt to CM &amp; DD 4.4.25 JB called 305-471-3600 and submitted online inquiry regarding status and process to pay fees due and get account current/verify
3/11 VM: ck reqst to AP                                           3/13 FedX'd renewal &amp; ck #12975 to Miami-Dade PD</t>
  </si>
  <si>
    <t>Miami-Dade Tax Collector</t>
  </si>
  <si>
    <t>Business Tax Receipt    (DP LLC-corp. acct.)</t>
  </si>
  <si>
    <t>Business Tax Account #7358323
BTR #7652494</t>
  </si>
  <si>
    <r>
      <rPr>
        <b/>
        <strike/>
        <sz val="10"/>
        <color rgb="FF000000"/>
        <rFont val="Calibri Light"/>
        <scheme val="major"/>
      </rPr>
      <t>DUPLICATE; account closed</t>
    </r>
    <r>
      <rPr>
        <strike/>
        <sz val="10"/>
        <color rgb="FF000000"/>
        <rFont val="Calibri Light"/>
        <scheme val="major"/>
      </rPr>
      <t xml:space="preserve"> 7/24/25; verification message in SP</t>
    </r>
  </si>
  <si>
    <t>Business Tax Receipt -Professional (DVM)</t>
  </si>
  <si>
    <t>Business Tax Account #5399274
BTR #3150380</t>
  </si>
  <si>
    <r>
      <rPr>
        <b/>
        <sz val="10"/>
        <color rgb="FF000000"/>
        <rFont val="Calibri Light"/>
      </rPr>
      <t xml:space="preserve">2025-2026 CERTIFICATE ON FILE
7.24.25 JB the County verified that they kept this account OPEN and closed Acct# 7358323; please use THIS Account moving forward; there is only supposed to be ONE account
</t>
    </r>
    <r>
      <rPr>
        <sz val="10"/>
        <color rgb="FF000000"/>
        <rFont val="Calibri Light"/>
      </rPr>
      <t>7.14.25 JB the BTR portal shows that this was paid on 7.8.25, however I do not see any documentation or payment records for this in our records; emld support@mdctaxcollector.gov to request assistance with closing this one out; emld GM, DD, AVP details of duplicate account
9/16 per Miami-Dade County Tax office: exclusive "Professional" BTR req'd, vet is applicant; sent link to CM &amp; DD  &amp; pdf-pls confirm if you prefer we, corp., apply &amp; send support documentaiton  OR Dr G will apply  10/30 sent follow-up to CM-status, need asap pls!</t>
    </r>
  </si>
  <si>
    <t>Y-corp. one but "Professional" one also req'd</t>
  </si>
  <si>
    <t>Zoning Permits Section</t>
  </si>
  <si>
    <t>9/14/20203</t>
  </si>
  <si>
    <t>Miami-Dade County</t>
  </si>
  <si>
    <t>DERM Operating Permit - Ind. Waste 5</t>
  </si>
  <si>
    <t>IW5-00007429-2025/2026</t>
  </si>
  <si>
    <t xml:space="preserve">CERTIFICATE ON FILE                                  5/1/25 VM FedX'd &amp; em'd to Dr Gutierrez &amp; DD </t>
  </si>
  <si>
    <t>G25000059299</t>
  </si>
  <si>
    <t>FL DBPR Renewal Portal for Premises License and HCCE License www.myfloridalicense.com   https://www.myfloridalicense.com/datamart/loginFLDBPR.do?logout=true   UN: licenses-permits@destpet.com PW: Destpet1! Q: Waht state is corporate office? A: Colorado</t>
  </si>
  <si>
    <t>Miam-Dade County Business Tax Receipt: miamidade.county-taxes.com</t>
  </si>
  <si>
    <t>renewal notice mailed out to clinic</t>
  </si>
  <si>
    <t>email: local.businesstax@miamidade.gov</t>
  </si>
  <si>
    <t>(305) 270-4949</t>
  </si>
  <si>
    <t>https://www.miamidade.gov/</t>
  </si>
  <si>
    <t>Miami-Dade County Public Records search https://energov.miamidade.gov/EnerGov_Prod/SelfService#/home</t>
  </si>
  <si>
    <t>Certificates of occupancy https://w85exp.miamidade.gov/permitInqWeb/main_menu_certcomp.jsp</t>
  </si>
  <si>
    <t>Miami-Dade County 311 Online Services   https://accounts.miamidade.gov/uaa/login   UN: licenses-permits@destpet.com  PW: DestinationPet1!</t>
  </si>
  <si>
    <t>Miami-Dade Count PD Burglar alarm permit</t>
  </si>
  <si>
    <t xml:space="preserve">  www.mdso.com/alarms        305.471.3600</t>
  </si>
  <si>
    <t xml:space="preserve">     ** need permit # &amp; invoice # to pay online</t>
  </si>
  <si>
    <t>BK5023433</t>
  </si>
  <si>
    <t>CERTIFICATE ON FILE - Dr Ian Kupkee</t>
  </si>
  <si>
    <t>Ian Bruce Kupkee</t>
  </si>
  <si>
    <t>Canine Courtyard Flower Mound</t>
  </si>
  <si>
    <t>3209 Justin Rd, Flower Mound, TX 75028</t>
  </si>
  <si>
    <t>Entity [Destination Pet, LLC]</t>
  </si>
  <si>
    <t>Caninie Courtyard Flower Mound (164CFM)</t>
  </si>
  <si>
    <t>164CFM</t>
  </si>
  <si>
    <t>City of Flower Mound</t>
  </si>
  <si>
    <t xml:space="preserve">CO21-02876 </t>
  </si>
  <si>
    <t>Effective 5/5/2021</t>
  </si>
  <si>
    <t>32063913662
loc 16</t>
  </si>
  <si>
    <t>Effective 4/15/2021</t>
  </si>
  <si>
    <t>TX Secretary of State</t>
  </si>
  <si>
    <t>Assumed Name Certificate</t>
  </si>
  <si>
    <t>10 years</t>
  </si>
  <si>
    <t>Effective 5/4/2021</t>
  </si>
  <si>
    <t>SUP confirmed on file with City</t>
  </si>
  <si>
    <t>Canine Courtyard Lewisville</t>
  </si>
  <si>
    <t>1002 W Round Grove Rd, Lewisville, TX 75067</t>
  </si>
  <si>
    <t>Canine Courtyard (165CLV)</t>
  </si>
  <si>
    <t>165CLV</t>
  </si>
  <si>
    <t>City of Lewisville</t>
  </si>
  <si>
    <t>2021-4237</t>
  </si>
  <si>
    <t>Issued 7/6/2021</t>
  </si>
  <si>
    <t>City of Lewisville Fire Dept</t>
  </si>
  <si>
    <t xml:space="preserve">Fire Alarm Permit </t>
  </si>
  <si>
    <t>2021-3252-AFI</t>
  </si>
  <si>
    <t>PASSED INSPECTION ON FILE
10.3.25 JB rcvd passing inspection report for the annual fire inspection; do not see an actual permit in SP
9.29.25 rcvd invoice via LP inbox for reinspection; attempted to pay via MGO portal but contact number not attached to recird; emld kchavez@cityoflewisville.com for assistancecontact number added; paid invoice; sent receipt to GM, DD, AVP
9.25.25 parking lot painint done necessary repairs for permit; called lewisville fire inspection number and requested new inspection; notified GM and STAKES
9.3.25 JB this invoice is created AFTER the City Fire Inspection; called and update the billing email and mailing address to LP; emld GM, DD, AVP to inform of impending inspection</t>
  </si>
  <si>
    <t>Effective 5/11/2021</t>
  </si>
  <si>
    <t xml:space="preserve">Alarm Permit </t>
  </si>
  <si>
    <t>28617</t>
  </si>
  <si>
    <t>3.27.25 JB CERTIFICATE ON FILE;
sent to GM Arielle Grove
permit is page 2 of renewal; once renewal is paid we must request an updated version via email</t>
  </si>
  <si>
    <t>2.12.26 JB added to AGIL</t>
  </si>
  <si>
    <t>City of Lewisville: https://www.mygovernmentonline.org/
Username: legal@destpet.com
PW: D3estin@ti0NP3T!</t>
  </si>
  <si>
    <t>Fondren 5 Star Pet Resort aka Fondren Five Star</t>
  </si>
  <si>
    <t>14420 Fo</t>
  </si>
  <si>
    <t>14420 Fondren Rd, Missouri City, TX 77489</t>
  </si>
  <si>
    <t>Fondren 5 Star Pet Resort (166FFS)</t>
  </si>
  <si>
    <t>Fondren 5 Star Pet Resort</t>
  </si>
  <si>
    <t>State of Texas Comptroller of Public Accounts</t>
  </si>
  <si>
    <t>Texas Sales &amp; Use License</t>
  </si>
  <si>
    <t>32063913662
loc 27</t>
  </si>
  <si>
    <t>CERTIFICATE ON FILE; sent to GM</t>
  </si>
  <si>
    <t>Commerical Pet Service Facility License</t>
  </si>
  <si>
    <t>K25-020726</t>
  </si>
  <si>
    <t>CERTIFICATE ON FILE
1.14.25 JB rcvd confirmation via Samual Ramirez @ BARC via JB inbox that all HOU (3) licenses have been approved, issued and mailed; emld GM, DD, AVP of each to notify and request scan and send copy upon arrival
11.3.25 JB confirmed delivery on 10.30.25
10.15.25 JB rcvd and entered all updates from GM; submitted 1 of 3 BARC applications to OM Kayse for JSF signature and notary; submitted check requests to DS for approval
10.13.25 JB started application; emld GM Sarah T to request verification of contact details and capacity numbers; rcvd updated contact info; completed revisions
4.10.25 emld BARC regarding application; rcvd reply w/ copy of new license; added to SP; sent to GM, AGM and DD;
City did not question copies of signature and notary; did not question notary in CO;</t>
  </si>
  <si>
    <t>05/24: Check request sent to AP</t>
  </si>
  <si>
    <t>Project#: 98051241
: 98051240
: 4011031
: 4011025</t>
  </si>
  <si>
    <t>1059181090002</t>
  </si>
  <si>
    <t>Fondren 5 Star Pet Resort
Effective 6/16/2021</t>
  </si>
  <si>
    <t>07/15: Check request sent to AP (from Philip)</t>
  </si>
  <si>
    <t>HFD25045548</t>
  </si>
  <si>
    <t>CERTIFICATE ON FILE;
6.2.25 rcvd from Victoria.Watkins@houstontx.gov via L/P inbox after email request; sent to GM, DD, AVP</t>
  </si>
  <si>
    <t>GSO#00149932</t>
  </si>
  <si>
    <t>CERTIFICATES ON FILE;
11.10.25 rcvd Invoice/Statement via LP inbox via GM; paid via iPermits portal; emld receipt and certificates to GM, DD, AVP</t>
  </si>
  <si>
    <t>Close date 6/10/2021</t>
  </si>
  <si>
    <t>City of Houston Permitting Dept:  832-394-9000</t>
  </si>
  <si>
    <t>User ID js0645, password Destpet1!</t>
  </si>
  <si>
    <t>Email address licenses-permits@destpet.com</t>
  </si>
  <si>
    <t>https://www.pdinet.pd.houstontx.gov/iPermits/</t>
  </si>
  <si>
    <t>City of Houston Fire Alarm:  phone 832-394-8811, email hfd.permitoffice@houstontx.gov</t>
  </si>
  <si>
    <t>Mail renewal required, with a notarized affidavit</t>
  </si>
  <si>
    <t>BARC Commercial Pet Facility license</t>
  </si>
  <si>
    <t>** Applications must be submitted with wet/original signatures</t>
  </si>
  <si>
    <t>Collierville Canine Club</t>
  </si>
  <si>
    <t>**CENTER CLOSING: TENTATIVE - 9/15/25</t>
  </si>
  <si>
    <t>168 US-72, Collierville, TN 38017</t>
  </si>
  <si>
    <t>Collierville Canine Club (167CCC)</t>
  </si>
  <si>
    <t>Date business began:  8/10/2016</t>
  </si>
  <si>
    <t>167CCC</t>
  </si>
  <si>
    <t>Effective 6/15/2021</t>
  </si>
  <si>
    <t>TN DOL</t>
  </si>
  <si>
    <t>Boiler Certificate</t>
  </si>
  <si>
    <t>CERTIFICATE ON FILE                                                    7/1 VM recvd, em'd to CM, DD &amp; AVP - PLEASE DISPLAY (left v-mail &amp; em'd for TN Boiler Inpsection Unit to correct name of cert.)</t>
  </si>
  <si>
    <t>Building &amp; Codes Dept</t>
  </si>
  <si>
    <t>10.9 researched Sharepoint &amp; agency website; contacted CM/Tabitha van Whye; 10.10 Tabitha does not have-I will contact agency</t>
  </si>
  <si>
    <t>City of Collierville</t>
  </si>
  <si>
    <t xml:space="preserve">2025-2026 CERTIFICATE ON FILE; Populates in TNTAP; 6.2.25 sent to GM, DD, AVP
</t>
  </si>
  <si>
    <t>this automatically renews when TN business tax is paid (due 4/15) and local gets message of good standing; new license should be available to print via TNTAP, if not contact municipality for copy, may send via USPS mail</t>
  </si>
  <si>
    <t>Sales &amp; Use Tax Certificate of Registration</t>
  </si>
  <si>
    <t>100294460-SLC</t>
  </si>
  <si>
    <t>Acct. ID# 1000664054-BUS       Location ID# 1001410228</t>
  </si>
  <si>
    <t>B1028-5151</t>
  </si>
  <si>
    <t>5 years</t>
  </si>
  <si>
    <t>Effective 6/22/2021</t>
  </si>
  <si>
    <t>TN DOL Boiler Inspection</t>
  </si>
  <si>
    <t xml:space="preserve">  TN Dept. of Labor &amp; Workorce Development, (615) 741-1900; boilerinfo@tn.gov</t>
  </si>
  <si>
    <t xml:space="preserve"> drop-in inspections every 2 years, they will email invoice to license-permits@destpet.com, issue renewed certiifcate for display</t>
  </si>
  <si>
    <t>Pampered Pooch Playground</t>
  </si>
  <si>
    <t>7020 Walker Street, St. Louis Park, MN 55426</t>
  </si>
  <si>
    <t>Pampered Pooch Playground (168PPG)</t>
  </si>
  <si>
    <t>168PPG</t>
  </si>
  <si>
    <t>MN DOR</t>
  </si>
  <si>
    <t>MN sales tax acct # same for all locations, center does not need copy, posting not required</t>
  </si>
  <si>
    <t>City of St. Louis Park</t>
  </si>
  <si>
    <t xml:space="preserve"> Kennel License</t>
  </si>
  <si>
    <t>2026 CERTIFICATE ON FILE
10.22.25 JB rcvd all required workers comp insurance info and added to application; completed and submitted application via email; invoice should be rcvd via email for payment of $205; rcvd call from city admin Melissa, made payment, rcvd receipt and copy of license; sent both to GM, DD, AVP
10.17.25 JB rcvd renewal letter via LP inbox; JB emld back requesting Renewal Code since we have portal account
12/3 recvd in email, sent to CM &amp; DD</t>
  </si>
  <si>
    <t>SL163854</t>
  </si>
  <si>
    <t>MN SOS</t>
  </si>
  <si>
    <t>3492803-2</t>
  </si>
  <si>
    <t>Close date 6/22/2021</t>
  </si>
  <si>
    <t>City of St. Louis Park MN license portal:  https://www.stlouisparkmn.gov/services/licenses</t>
  </si>
  <si>
    <t>Login licenses-permits@destpet.com, pw Destination1! (was legal@destpet.com, pw DestPet!2)</t>
  </si>
  <si>
    <t>Portal support:  Judd Harper, LOGIS Senior Support Analyst, 763-543-2628, jharper@logis.org</t>
  </si>
  <si>
    <t>The Woof Room</t>
  </si>
  <si>
    <t>**CENTER CLOSED: 4/11/2025</t>
  </si>
  <si>
    <t>2025 Rice Street, Roseville, MN 55113</t>
  </si>
  <si>
    <t>The Woof Rom (169TWR)</t>
  </si>
  <si>
    <t>169TWR</t>
  </si>
  <si>
    <t xml:space="preserve">City of Roseville </t>
  </si>
  <si>
    <t>1488752200022</t>
  </si>
  <si>
    <t>Close date 6/24/2021</t>
  </si>
  <si>
    <t>** MN Board of Health does not require a Kennel License bc they do not license daycares as kennels</t>
  </si>
  <si>
    <t>** City of Roseville does not require permits for any kind of alarm system</t>
  </si>
  <si>
    <t>** City of Roseville does not issue business license for dog grooming businesses</t>
  </si>
  <si>
    <t>BowWow Lounge</t>
  </si>
  <si>
    <t>5135 N Ravenswood Ave, Chicago, IL 60640</t>
  </si>
  <si>
    <t>BowWow Lounge (170BWL)</t>
  </si>
  <si>
    <t>IL DOR</t>
  </si>
  <si>
    <t>Business Authorization / Certificate of Registration</t>
  </si>
  <si>
    <t>AcctID#:
4352-4370
LocationID#:
016-0001-1-002</t>
  </si>
  <si>
    <t>1.30.25 JB CERTIFICATE ON FILE;
sent to CM Meghan Gillotte</t>
  </si>
  <si>
    <t>Received 6/29/2021</t>
  </si>
  <si>
    <t>IL Dept. of Agriculture, Bureau of Animal Health and Welfare</t>
  </si>
  <si>
    <t>Kennel Operator License
aka Animal Welfare License</t>
  </si>
  <si>
    <t>037-15354</t>
  </si>
  <si>
    <t xml:space="preserve">CERTIFICATE ON FILE                         6/12/25 recvd in office, FedX'd to CM &amp; em'd with DD &amp; AVP in copy </t>
  </si>
  <si>
    <t>Day Care Operator License</t>
  </si>
  <si>
    <t>026-278</t>
  </si>
  <si>
    <t xml:space="preserve">CERTIFICATE ON FILE                                     6/5/25 recvd in office, FEdX'd to CM, em'd DD &amp; AVP </t>
  </si>
  <si>
    <t xml:space="preserve">(City of) Chicago Small Business Center </t>
  </si>
  <si>
    <t>Business/Animal Care License</t>
  </si>
  <si>
    <t>2.6.25 JB CERTIFICATE ON FILE</t>
  </si>
  <si>
    <t xml:space="preserve">07/13: Application submitted online; pending zoning review (no zoning required)
</t>
  </si>
  <si>
    <t>Driveway Permit</t>
  </si>
  <si>
    <t>DOT1621709</t>
  </si>
  <si>
    <t>CERTIFICATE ON FILE;
4.14.25 emld permit to GM and DD;
Renewal Notes: Requires updated COI annually, if delayed email cdotpermitsupport@cityofchicago.org for a status update</t>
  </si>
  <si>
    <t>Verification of Alarm System Registration via Vendor</t>
  </si>
  <si>
    <t>Sysem Info
AdemcoVista 20P</t>
  </si>
  <si>
    <t>VERIFICATION ON FILE;
12.9.25 City requires alarm vendor to register system and monitoring company to send false alarm logs for fees and penalties</t>
  </si>
  <si>
    <t>1/6/26 per SF: registration is INACTIVE, she has resubmitted renewal                                                                                                         8.23 AO researched Sharepoint &amp; agency website; AO completed Assumed Name appl found on IL SOS website; completed check request for payment and sent check request to Orlesia for signature; AO sent check request with application to AP;                                                                     8.28 rec'd confirm from AP that this was processed and will be sent out tomorrow w/appl;                                                               9.17 rec'd denial-I cannot sign-sending to JSF for her sig-need to re-do chck req as well-which I did and sent to Orlesia for filing;                                                                  10.9 redid form &amp; sent for signature; 10.11 pinged JSF for signature; 10.17 rec'd signed form-sent to Vera to be sent out again                                                     10/18 sent via FedX 2-day service tracking # 7793 3729 9710; 11.5 IL SOS has the assumed name as active-just waiting for hard copy to be sent to us</t>
  </si>
  <si>
    <t xml:space="preserve">Close date 7/21/2021 </t>
  </si>
  <si>
    <t>Chicago Small Animal Business Center Portal:   https://webapps1.cityofchicago.org/IRISWeb/login.jsp
Username: chicago146
PW: Destinationpet1!</t>
  </si>
  <si>
    <t>** NO overnight staff/supervision</t>
  </si>
  <si>
    <t>Driveway Permit renewal is annual with City of Chicago CDOT:</t>
  </si>
  <si>
    <t>City of Chicago | Inspection, Permitting &amp; Licensing Portal</t>
  </si>
  <si>
    <t>Login: DestPet, p-word is saved</t>
  </si>
  <si>
    <t>NOTE: center address on Ravenswood, driveway access is 1748 Winona Street</t>
  </si>
  <si>
    <t>40th Ward Office: (773) 654-1867-jurisdiction for driveway permit</t>
  </si>
  <si>
    <t>** required documentation for renewal is current COI issued to Essential Properties, contact Denise Sweeney (609) 415-3502; dsweeney@essentialproperties.com</t>
  </si>
  <si>
    <t>Atlanta Pet Resort aka Atlanta Pet Marietta</t>
  </si>
  <si>
    <t>1361 Bells Ferry Road, Marietta, GA 30066</t>
  </si>
  <si>
    <t>Atlanta Pet Resort (171APM)</t>
  </si>
  <si>
    <t>171APM</t>
  </si>
  <si>
    <t>Atlanta Pet Resort</t>
  </si>
  <si>
    <t>GA Dept. of Revenue</t>
  </si>
  <si>
    <t xml:space="preserve">CERTIFICATE ON FILE                                        </t>
  </si>
  <si>
    <t>City of Marietta</t>
  </si>
  <si>
    <t>Business &amp; Occupational Tax License</t>
  </si>
  <si>
    <t>CERTIFICATE ON FILE                                                                                                         12/3 CM confirmed email copy recvd, original not yet recvd                                                                             11/2/25 KC sent copy of renewed license, she sent original to CM via regular mail, no cover memo</t>
  </si>
  <si>
    <t>34-34117408</t>
  </si>
  <si>
    <t xml:space="preserve">CERTIFICATE ON FILE                                        3/26 recvd via email, sent to CM &amp; DD                                                            </t>
  </si>
  <si>
    <t>Cobb County</t>
  </si>
  <si>
    <t>9.20 searched Sharepoint &amp; agency website; contacted information@cobbcounty.org to ask how to find a trade name if registered;               10.11 rec'd form from CT-completed-sent for signature</t>
  </si>
  <si>
    <t>LP will file post-closing</t>
  </si>
  <si>
    <t>City of Marietta Police Dept.</t>
  </si>
  <si>
    <t>Alarm Registration - FALSE ALARM OCCURRENCES  Max of 2 = no fee</t>
  </si>
  <si>
    <t>Acct. #27778</t>
  </si>
  <si>
    <t>** 3rd False Alarm occurrence on 7/14/25-$50 fee paid **                                                         EMAIL ON FILE STATING NO FEE REQUIRED,NOTHING TO DISPLAY                 10/31 recvd renewal notification, em'd CM for new contact info, monitoring system &amp; inspection confirmation, recvd; tried to renew online, no optin to do so, left v-mail &amp; sent em to City for payment guidance</t>
  </si>
  <si>
    <t>07/02: Notified Facilities</t>
  </si>
  <si>
    <t>00-00001116</t>
  </si>
  <si>
    <t>CERTIFICATE ON FILE;
4.9.25 JB emld to GM for records</t>
  </si>
  <si>
    <t>Close date:  7/29/2021</t>
  </si>
  <si>
    <t>Alarm registration: Username: Legal@destpet.com, PW: DestPet2!</t>
  </si>
  <si>
    <t xml:space="preserve">  NO FEE REQUIRED</t>
  </si>
  <si>
    <t xml:space="preserve">  Email: mfreer@mariettaga.gov</t>
  </si>
  <si>
    <t>City of Atlanta bus. license renewal requires gross reciepts, # of employes &amp; Federal &amp; State tax returns, OR P&amp;L statement, OR Income statement</t>
  </si>
  <si>
    <t>Marietta Police Dept. false alarm : MAX OF 2 false alarms no charge, $50 with 3rd occurrence</t>
  </si>
  <si>
    <t xml:space="preserve">  240 Lemon Street</t>
  </si>
  <si>
    <t xml:space="preserve">  Marietta, GA  30060</t>
  </si>
  <si>
    <t xml:space="preserve">  (770) 794-5265</t>
  </si>
  <si>
    <t>BlueBonnet Bunk'n Biscuit</t>
  </si>
  <si>
    <t>16302 I-35, Selma, TX 78154</t>
  </si>
  <si>
    <t>BlueBonnet Bunk'n Biscuit (172BBB)</t>
  </si>
  <si>
    <t>32063913662
loc 28</t>
  </si>
  <si>
    <t>Done, eff 8/5/2021</t>
  </si>
  <si>
    <t>City of Selma</t>
  </si>
  <si>
    <t>Business license</t>
  </si>
  <si>
    <t>NOT REQUIRED</t>
  </si>
  <si>
    <t>Certificate of Occupancy (dog kennel &amp; training services)</t>
  </si>
  <si>
    <t>19429</t>
  </si>
  <si>
    <t>CERTIFICATE ON FILE;
4.9.25 located file in L/P inbox; added to SP</t>
  </si>
  <si>
    <t>Specific Use Permit  (dog boarding, grooming , open-air dog park &amp; vet services)</t>
  </si>
  <si>
    <t>09021-02</t>
  </si>
  <si>
    <r>
      <rPr>
        <sz val="10"/>
        <color rgb="FF000000"/>
        <rFont val="Calibri"/>
        <scheme val="minor"/>
      </rPr>
      <t xml:space="preserve">CERTIFICATE ON FILE                                        VALID UNTIL 9/9/26                                            per closing binder schedule 3.1.8
</t>
    </r>
    <r>
      <rPr>
        <strike/>
        <sz val="10"/>
        <color rgb="FF000000"/>
        <rFont val="Calibri"/>
        <scheme val="minor"/>
      </rPr>
      <t>issued to landlord,</t>
    </r>
    <r>
      <rPr>
        <sz val="10"/>
        <color rgb="FF000000"/>
        <rFont val="Calibri"/>
        <scheme val="minor"/>
      </rPr>
      <t xml:space="preserve"> need to verify with them if still valid;</t>
    </r>
  </si>
  <si>
    <t>City of Selma Police Department</t>
  </si>
  <si>
    <t>4.9.25 JB location does not have burglar/robbery alarm, FIRE ONLY and it is permitted; see below</t>
  </si>
  <si>
    <t>City of Selma PD/Fire Prevention Bureau</t>
  </si>
  <si>
    <t xml:space="preserve">CERTIFICATE ON FILE                                        10/8/25 pd renewal via phone, sent permit to CM, DD &amp; AVP                      </t>
  </si>
  <si>
    <t>File # 802736007</t>
  </si>
  <si>
    <t>Close date  9/15/2021</t>
  </si>
  <si>
    <t>Selma TX Buliding Permits dept:  210-651-7827, url https://ci.selma.tx.us/134/Building-Permits-Inspections</t>
  </si>
  <si>
    <t>TK-9 Academy aka TK9</t>
  </si>
  <si>
    <t>7111 Dorsey Run Rd, Elkridge, MD 21075</t>
  </si>
  <si>
    <t>TK-9 Academy (173TK9)</t>
  </si>
  <si>
    <t>TK-9 Academy</t>
  </si>
  <si>
    <t>Clerk of the Circuit Court - Central Registration Division - via Howard County</t>
  </si>
  <si>
    <t>Business Traders  License</t>
  </si>
  <si>
    <t>25/26 CERTIFICATE ON FILE;
3.28.25 pd 2025-2026 renewal online via portal; emld license to GM Michelle White</t>
  </si>
  <si>
    <t>173TK10</t>
  </si>
  <si>
    <t>Howard County</t>
  </si>
  <si>
    <t>1.6.25 JB Howard County requires pet owners to license their pets however there is no requirement for a kennel to register or obtain licensing in the City, County, or State of MD
NOT REQUIRED</t>
  </si>
  <si>
    <t>173TK11</t>
  </si>
  <si>
    <t>2.3.25 JB Chris Milne verified that this SUT certificate is shared with 138LRR is active and up to date; no certificate available with TK9 address listed on it</t>
  </si>
  <si>
    <t>173TK13</t>
  </si>
  <si>
    <t>PD Alarm Registration</t>
  </si>
  <si>
    <t>A-14663</t>
  </si>
  <si>
    <t>LP CLOSED JB
2.9.26 rcvd renewal letter via LP inbox; center is CLOSED; replied to Howard County to CLOSE
CERTIFICATE/LETTER ON FILE 
10.6.25 had another false alarm 10.5.25; notified GM, DD, AVP, FAC, DS, BW and requested they verify system working correctly; sent call list, made payment; sent receipt
9.8.25 JB emld GM,DD,AVP,FAC false alarm letter, request to provide update call contacts, info pertaining to fines and county ordinance; rcvd updated contacts via GM; sent to County and requested portal access; gained access to the portal and reset PW to Destinationpet1!; added new contacts and removed old; sent updated contacts list to GM and STAKES; Billy Williams asked if I contacted the alarm company (JC) so I let him know that I have not and what has been accomplished so far</t>
  </si>
  <si>
    <t>173TK14</t>
  </si>
  <si>
    <t>Howard County Inspections, Licenses &amp; Permits</t>
  </si>
  <si>
    <t>B14000753</t>
  </si>
  <si>
    <t>1000362014852224</t>
  </si>
  <si>
    <t>Close date 8/18/2021</t>
  </si>
  <si>
    <t>The Pet Spot (previously The Dog Spot &amp; The Cat Pad)</t>
  </si>
  <si>
    <t>see also 196PSV The Pet Spot Vet</t>
  </si>
  <si>
    <t>CENTER SOLD 8/29/25</t>
  </si>
  <si>
    <t>3640 Walnut St Unit D, Boulder CO 80301-2512</t>
  </si>
  <si>
    <t>The Pet Spot (174TPS)</t>
  </si>
  <si>
    <t>174TPS</t>
  </si>
  <si>
    <t>The Pet Spot</t>
  </si>
  <si>
    <t>City of Boulder Tax and Licensing Division</t>
  </si>
  <si>
    <t>Business Tax License (Sales &amp; Use)</t>
  </si>
  <si>
    <t>S20940822-0003</t>
  </si>
  <si>
    <t>CLOSED
10.15.25 JB SalesTax team verified they closed
9.5.25 JB sent final return to SalesTax team for assistance
9.4.25 JB rcvd email response from Boulder DOR stating we must file a final return via their portal; portal not accessible; emailed back for further instructions
9.4.25 JB emailed cover letter to close out this SUT license
CERTIFICATE ON FILE</t>
  </si>
  <si>
    <t>Pet Animal Care Facilities License</t>
  </si>
  <si>
    <t>LIC2024000163-1</t>
  </si>
  <si>
    <r>
      <rPr>
        <sz val="10"/>
        <color rgb="FF000000"/>
        <rFont val="Calibri Light"/>
      </rPr>
      <t xml:space="preserve">9.5.25 JB rcvd verification this is CLOSED via email; added verification to SP
9.4.25 JB emailed CO PACFA to closeout this license; did not see a renewal task so adding to this one
CERTIFICATE ON FILE                                                                   3/4 recvd via email, sent to CM &amp; DD            </t>
    </r>
    <r>
      <rPr>
        <sz val="10"/>
        <color rgb="FFFF0000"/>
        <rFont val="Calibri Light"/>
      </rPr>
      <t>3/9 per CM: working on list of repair items to alert PACFA</t>
    </r>
  </si>
  <si>
    <t>no #</t>
  </si>
  <si>
    <t>State of Colorado DOR</t>
  </si>
  <si>
    <t>31939563-0007</t>
  </si>
  <si>
    <t>9.4.25 reassigned this Agilence task to Chris Milne and added comment for him as reminder to closeout this license
CERTIFICATE ON FILE                                                                   3/4 recvd via email, sent to CM &amp; DD            3/9 per CM: working on list of repair items to alert PACFA</t>
  </si>
  <si>
    <t xml:space="preserve">City of Boulder Police Dept. </t>
  </si>
  <si>
    <t>False Alarm Permit</t>
  </si>
  <si>
    <t>22-652-796</t>
  </si>
  <si>
    <t>9.4.25 JB emailed City PD alarms cover letter and documentation with request to closeout this permit; account closed and permit closed and invoice voided; DONE
2025/26 CERTIFICATE ON FILE;
4.9.25 JB paid renewal; emld permit to GM &amp; DD</t>
  </si>
  <si>
    <t xml:space="preserve">CO SOS </t>
  </si>
  <si>
    <t xml:space="preserve">CERTIFICATE ON FILE                                                                  </t>
  </si>
  <si>
    <t>Close date 9/30/2021</t>
  </si>
  <si>
    <t>Chris Milne owns Boulder City Tax Account, email salestax@destpet.com</t>
  </si>
  <si>
    <t>City Boulder PD False Alarm Renewal Portal: https://boulderco.citysupport.org/  UN: 22-652796 PW: Destpet1! (verified JB 4.9.25)</t>
  </si>
  <si>
    <t>Best Care Animal Hospital</t>
  </si>
  <si>
    <t>CLOSED 2/26/24</t>
  </si>
  <si>
    <t>10850 Louetta Rd, Ste 1200, Houston, TX 77070</t>
  </si>
  <si>
    <t>Entity:  
Destination Pet, LLC</t>
  </si>
  <si>
    <t>Best Care Animal Hospital (175BCA)</t>
  </si>
  <si>
    <t>175BCA </t>
  </si>
  <si>
    <t>32063913662
loc 29</t>
  </si>
  <si>
    <r>
      <rPr>
        <sz val="10"/>
        <color rgb="FF000000"/>
        <rFont val="Calibri"/>
        <scheme val="minor"/>
      </rPr>
      <t xml:space="preserve">CERTIFICATE ON FILE; </t>
    </r>
    <r>
      <rPr>
        <b/>
        <u/>
        <sz val="10"/>
        <color rgb="FFFF0000"/>
        <rFont val="Calibri"/>
        <scheme val="minor"/>
      </rPr>
      <t>AO to make sure</t>
    </r>
  </si>
  <si>
    <t>Eduardo Jiminez
Verified on TX Board of Vet Medicine site 9/12/2023
No DVM license copy on file</t>
  </si>
  <si>
    <t>BJ6558437</t>
  </si>
  <si>
    <t>Eduardo Jiminez
CURRENT CERTIFICATE ON FILE</t>
  </si>
  <si>
    <t>TX State Dept of State Health Services</t>
  </si>
  <si>
    <t>X-Ray Registration</t>
  </si>
  <si>
    <t>R48563</t>
  </si>
  <si>
    <t>Renewal fee due every 2 years;          inspections occur every 5 yrs</t>
  </si>
  <si>
    <r>
      <rPr>
        <sz val="10"/>
        <color rgb="FF000000"/>
        <rFont val="Calibri"/>
      </rPr>
      <t xml:space="preserve">CERTIFICATE ON FILE - DOES NOT EXPIRE
6.30.25 JB rcvd notification this registration is terminated and closed
6.12.25 JB closed out this registration as center was sold;awaiting verification from TX HHS
2/14 per TYler M &amp; Joel R do not pay till they cnfrm                                                    1/16 VM: TX DSHS confirmed this does not expire                                                                CT Advantage email 10/16 to LP Inbox notifying of renewal of this certificate effective 12/31/2023
DP will be required to notify TX HHS Radiation Machine Source Unit required if the RSO Eduardo Jiminez changes or any other information regarding this machine changes; </t>
    </r>
    <r>
      <rPr>
        <b/>
        <u/>
        <sz val="10"/>
        <color rgb="FFFF0000"/>
        <rFont val="Calibri"/>
      </rPr>
      <t>VM to make sure we have on file</t>
    </r>
  </si>
  <si>
    <t>Harris County Fire Code</t>
  </si>
  <si>
    <t>1-0385222-9</t>
  </si>
  <si>
    <r>
      <rPr>
        <sz val="10"/>
        <color rgb="FF000000"/>
        <rFont val="Calibri"/>
        <scheme val="minor"/>
      </rPr>
      <t xml:space="preserve">No certificate on file                              1/15/24 VM em'd Houston to obtain a copy  1/31 recvd new em to submit to cocc.print@houstontx.gov, I em'd applic. with payment question;; recvd em to contact records@harrriscountytx.gov;         2/12 recvd em to do online request;        2/13 submitted online                                2/21 recvd em from Harris County Engineering Dept. they have nothing on file, contact Harris County FD, I sent em request, sent update to DP team                               2/22 call with Tyler M, she confirmed that buyer is awre &amp;will apply after close; </t>
    </r>
    <r>
      <rPr>
        <b/>
        <u/>
        <sz val="10"/>
        <color rgb="FFFF0000"/>
        <rFont val="Calibri"/>
        <scheme val="minor"/>
      </rPr>
      <t>VM to f/u</t>
    </r>
  </si>
  <si>
    <t>Close date 10/28/2021</t>
  </si>
  <si>
    <t>Business License, Village of Hempstead 1-516-489-3400 - ask for billing dept</t>
  </si>
  <si>
    <t>Happy Camper Doggy Day  Care</t>
  </si>
  <si>
    <t>12000 31st Court N, St. Petersburg, FL 33716</t>
  </si>
  <si>
    <t>Happy Camper Doggy Day Care (176HCD)</t>
  </si>
  <si>
    <t>DATE ISSUED</t>
  </si>
  <si>
    <t>176HCD</t>
  </si>
  <si>
    <t>Happy Camper Doggy Day Care</t>
  </si>
  <si>
    <t>City of Pinellas Park</t>
  </si>
  <si>
    <t>Business Tax Receipt</t>
  </si>
  <si>
    <t>2025-2026 CERTIFICATE ON FILE
7.11.25 JB rcvd notification via LP inbox that BTR is ready to print in CSS portal; printed from portal; sent to GM, DD, AVP
7/3/25 pd online, sent receipt to CM, DD &amp; AVP</t>
  </si>
  <si>
    <t>Y (as Bus. License)</t>
  </si>
  <si>
    <t>FL DOR</t>
  </si>
  <si>
    <t>62-8018521076-2</t>
  </si>
  <si>
    <t>Pinellas County Animal Services</t>
  </si>
  <si>
    <t xml:space="preserve">CERTIFICATE ON  FILE 
11.13.25 rcvd copy of license certificate via email via Billy Williams; message states original copy was mailed to the center; emld copy to GM, DD, AVP and advised to post original cetificate upon its arrival
10.27.25 JB GM notified via email that inspector came through and they had successful inspection; they will likely hold permit ceritifcate until check payment is received
10.23.25 JB completed application, check request, cover letter; sent completed package to DS for signature for check request approval; sent to AP/Kayse for processing and mailing
12/2 recvd via email, sent to CM &amp; DD       12/6 recvd signed &amp; stamped/embossed copy from CM      </t>
  </si>
  <si>
    <t>Pinellas Park Fire Dept.</t>
  </si>
  <si>
    <t xml:space="preserve">INSPECTION INVOICE ON FILE                         10/23 City confirmed 2024 inspection report recvd,  no permit fee; call Fire Marshal 10/24 to confirm if anything else req'd or needs to be displayed; em'd report to CM &amp; DD for their files </t>
  </si>
  <si>
    <t>FL Dept. of State</t>
  </si>
  <si>
    <t>Ficititous Name Registration</t>
  </si>
  <si>
    <t>G25000059297</t>
  </si>
  <si>
    <t>Close date 11/18/2021</t>
  </si>
  <si>
    <t>Pinellas Park Business Tax Receipt:</t>
  </si>
  <si>
    <t xml:space="preserve">   https://egcss.pinellas-park.com/EnerGov_Prod/SelfService#/home 
</t>
  </si>
  <si>
    <t xml:space="preserve">  login: licenses-permits@destpet.com</t>
  </si>
  <si>
    <t xml:space="preserve">  p-word: DestPet1!</t>
  </si>
  <si>
    <t xml:space="preserve">  **PREVIOUSLY KNOWN AS "OCCUP. TAX LICENSE" AND BUSINESS LICENSE" -  CHANGED TO "BUSINESS TAX RECEIPT" -CONFIRMED WITH CITY 10/22/24 EMAIL IN SHAREPOINT</t>
  </si>
  <si>
    <t>City of Pinellas Park Fire Dept. permit</t>
  </si>
  <si>
    <t>Fire Marshal: Chris (he)  (727) 369-5803</t>
  </si>
  <si>
    <t xml:space="preserve">No permit renewal fee </t>
  </si>
  <si>
    <t xml:space="preserve">  Annual inspection required, vendor: FireMaster, contact Wendy Spaulding, Dist. Administrator, (239) 222-9253; wendy.spaulding@firemaster-mpc.com</t>
  </si>
  <si>
    <t xml:space="preserve">  FireMaster must upload inspection report to: www.thecomplianceengine.com, we pay their ivnoice, their upload will notify City FD</t>
  </si>
  <si>
    <t>Bow Wow Bungalow</t>
  </si>
  <si>
    <t>2711 N California St, Burbank, CA 91504</t>
  </si>
  <si>
    <t>Bow Wow Bungalow (177BWB)</t>
  </si>
  <si>
    <t xml:space="preserve">                                                                                             </t>
  </si>
  <si>
    <t>177BWB</t>
  </si>
  <si>
    <t>City of Burbank Community Development Department Building and Sagerty Divison</t>
  </si>
  <si>
    <t>Burbank Business Tax or Permit -  Kennel</t>
  </si>
  <si>
    <t>Acct. #1016649  Activity # BL2406080</t>
  </si>
  <si>
    <t xml:space="preserve">CERTIFICATE ON FILE  
1/22 sent urgent follow-up em to supervisor &amp; license team, acct. still blocked, sent application: PLS ADVISE                                                                                                                                             1/8/26 superviosr is o-o-o                                                                  1/7/26 logged in, used renewal code provided, "acct. is blocked"; emailed supervisor for assistance/acct. reset                                                                                                                            12/17 em'd City application, &amp; please provide instructions to update info on record &amp; pay renewal 12/16 tried to logon &amp; update address for record &amp; process renewal; portal not working with PIN # on provided by City, nor allow editing-?  8/7/25 sent follow-up to CM &amp; DD for # of animals to process renwal                                                                
7/10/25 em'd CM for # of animlas, no notes on previous renewal found                                                  </t>
  </si>
  <si>
    <t>City of Burbank</t>
  </si>
  <si>
    <t>Burbank Business Tax or Permit -  Training</t>
  </si>
  <si>
    <t>Acct. #1016662  Activity # BT2356709</t>
  </si>
  <si>
    <t xml:space="preserve">RECEIPT ON FILE (no paper copy issued)
12.16.25 JB located renewal emails in LP inbox center folder; renewed via portal; emld GM (on leave), DD, AVP payment receipt
4.10.25 emld receipt to GM Natasha Havens
</t>
  </si>
  <si>
    <t>Burbank Business Tax or Permit -  Grooming</t>
  </si>
  <si>
    <t>Acct. #1016663  Ativity # BT2356710</t>
  </si>
  <si>
    <t>CA Dept Tax &amp; Fee Administration</t>
  </si>
  <si>
    <t>234001792-0004</t>
  </si>
  <si>
    <t>LA County Administrative Office</t>
  </si>
  <si>
    <t>Animal Facility License</t>
  </si>
  <si>
    <t>2.5.25 JB NOT REQUIRED;
Proof email added to SP</t>
  </si>
  <si>
    <t>Community Services Building</t>
  </si>
  <si>
    <t>BS1601474</t>
  </si>
  <si>
    <t>CERTIFICATE ON FILE                                                            10.14 sent to CM &amp; DD</t>
  </si>
  <si>
    <t>9/13/25 in process with SF                                                    10.4 searched Sharepoint &amp; agency webiste; completed form;                                                                     10.11 rev'd form &amp; sent for signature</t>
  </si>
  <si>
    <t>City of Burbank Business License:  818-238-5280, license@burbankca.gov;  Emily Cannon, Permit Tech very helpful: ecannon@burbankca.gov</t>
  </si>
  <si>
    <t xml:space="preserve">   NO NEW CERTIFICATES ISSUED for grooming &amp; training,  pay renewal online, receipt is proof for display at center</t>
  </si>
  <si>
    <t>City of Burbank Business TAX Acct. # 1016662, remains same fior life of business,; expires 12/31 anually but kept current with annual payment by 1/31</t>
  </si>
  <si>
    <t>CA Revenue Online - sales/use tax: https://www.colorado.gov/revenueonline/_/#4, username legal@destpet.com, pw "In what town was your first job?" answer Destination1!</t>
  </si>
  <si>
    <t>1-800-400-7115</t>
  </si>
  <si>
    <t>Ruff Housing - Witt Street WS aka Ruff Housing Witt Street</t>
  </si>
  <si>
    <t>336 Witt Street, Winston-Salem, NC 27103</t>
  </si>
  <si>
    <t>Ruff Housing Country Club (178RHW)</t>
  </si>
  <si>
    <t>178RHW</t>
  </si>
  <si>
    <t>Ruff Housing Witt St</t>
  </si>
  <si>
    <t>Per CT Report this is not req'd</t>
  </si>
  <si>
    <t xml:space="preserve">CERTIFICATE ON FILE                  5/8/25 recvd in office, VM FedX'd &amp; em'd to CM with DD in copy </t>
  </si>
  <si>
    <t>CERTIFICATE ON FILE
5/2 recvd, em'd to CM &amp; DD</t>
  </si>
  <si>
    <t>11.29 JB confirmed NOT reqd; message in SP
10.11 searched Sharepoint; contacted CM/Branea Durett and asked if she has a copy; 10.14 Branea does not have a copy</t>
  </si>
  <si>
    <t>Forsyth County Inspectiosn Division</t>
  </si>
  <si>
    <t>Ruff Housing - Country Club WS aka Ruff Housing Country Club</t>
  </si>
  <si>
    <t>5648 Country Club Road, Winston-Salem, NC 27104</t>
  </si>
  <si>
    <t>Ruff Housing Country Club (179RHC)</t>
  </si>
  <si>
    <t>Ruff Housing Country Club</t>
  </si>
  <si>
    <t>CERTIFICATE ON FILE              5/8/25 recvd in office, VM FedX'd &amp; em'd to CM with DD in copy</t>
  </si>
  <si>
    <t>11.29 JB confirmed NOT reqd; message in SP
On CT Report but not here - AO added</t>
  </si>
  <si>
    <t>Bryce A. Stuart Municipal Bldg.</t>
  </si>
  <si>
    <t>9.23 completed form;                                                9.25 rev'd &amp; sent for signature</t>
  </si>
  <si>
    <t>Ruff Housing - Cary</t>
  </si>
  <si>
    <t>1605 NW Maynard Road, Cary, NC 27513</t>
  </si>
  <si>
    <t>Ruff Housing - Cary (180RHC)</t>
  </si>
  <si>
    <t>not req'd per CT Report</t>
  </si>
  <si>
    <t>NC Dept. of Agriculture &amp; Consumer Services</t>
  </si>
  <si>
    <t>CERTIFICATE ON FILE    5/8/25 recvd in office, VM FedX'd &amp; em'd to CM with DD in copy</t>
  </si>
  <si>
    <t>NC DOR</t>
  </si>
  <si>
    <t>Town of Cary</t>
  </si>
  <si>
    <t>Stormwater</t>
  </si>
  <si>
    <t>Site Plan#
01-SP-084</t>
  </si>
  <si>
    <t>PASSING INSPECTION REPORT ON FILE
7.8.25 JB rcvd passing inspection report from Billy Williams (FAC); added to SP</t>
  </si>
  <si>
    <t>NC Dept of Environmental Qualtiy</t>
  </si>
  <si>
    <t>11.29 JB confirmed NOT reqd; message in SP
10.11 searched Sharepoint;contacted CM/Cassy Peterson to ask if she has a copy; 10.14 Cassy does not have a copy</t>
  </si>
  <si>
    <t>Inspections and Permits</t>
  </si>
  <si>
    <t>20-00003140</t>
  </si>
  <si>
    <t>9.23 completed form;                                           9.25 rev'd &amp; sent for signature</t>
  </si>
  <si>
    <t>Ruff Housing - Greensboro</t>
  </si>
  <si>
    <t>15 Battleground Ct, Greensboro, NC 27408</t>
  </si>
  <si>
    <t>Ruff Housing Greensboro (181RHG)</t>
  </si>
  <si>
    <t>181RHG </t>
  </si>
  <si>
    <t>City of Greensboro - Collections Division</t>
  </si>
  <si>
    <t>Per CT Report not req'd</t>
  </si>
  <si>
    <t>Boading/Kennel License</t>
  </si>
  <si>
    <t xml:space="preserve">CERTIFICATE ON FILE                            5/8/25 recvd in office, VM FedX'd &amp; em'd to CM with DD in copy </t>
  </si>
  <si>
    <t>11.29 JB confirmed NOT reqd; message in SP
10.11 searched Sharepoint;contacted CM/Robin Oglesby to ask if she has a copy; 10.14 Robin does not have a copy</t>
  </si>
  <si>
    <t>City of Greensboro Development Services</t>
  </si>
  <si>
    <t>9.23 completed form;                  9.25 rev'd &amp; sent for signature</t>
  </si>
  <si>
    <t>Rivermist Pet Lodge</t>
  </si>
  <si>
    <t>19515 New Hampshire Ave, Brinklow, MD 20862</t>
  </si>
  <si>
    <t>Rivermist Pet Lodge (182RMP)</t>
  </si>
  <si>
    <t>182RMP </t>
  </si>
  <si>
    <t>Montgomery County Clerk of Courts</t>
  </si>
  <si>
    <t>Business Traders License</t>
  </si>
  <si>
    <t>2.27.25 JB NOT REQUIRED
CM Kaylin Corgin notified me that they do not sell retail.
This eliminates the requirement to obtain a Trader's License.
If they decide to sell retail items they will need to notify L&amp;P, and then we will need to apply for this permit through the Montgomery County Circuit Clerk of Courts.</t>
  </si>
  <si>
    <t>Montgomery County MD Office of Animal Services</t>
  </si>
  <si>
    <t>Commercial Kennel License</t>
  </si>
  <si>
    <t xml:space="preserve">CERTIFICATE ON FILE
9/29/25 CM recvd original                                  9/26/25 recvd original, reqstd JW FedX to CM &amp; provide tracking #                                                            9/11/25 recvd via email &amp; sent to CM, DD &amp; AVP                </t>
  </si>
  <si>
    <t>CERTIFICATE OF FILE; emailed to CM/DD.</t>
  </si>
  <si>
    <t>Montgomery County DPS</t>
  </si>
  <si>
    <t>Commercial Use &amp; Occupancy Certificate</t>
  </si>
  <si>
    <t>Filing # 1000362014666715</t>
  </si>
  <si>
    <t>Close date 10/20/2021</t>
  </si>
  <si>
    <t>Montgomery County Office of Animal Services:  240.773.590</t>
  </si>
  <si>
    <t>Woof Pet Resort</t>
  </si>
  <si>
    <t>394 Boston Turnpike, Shrewsbury, MA 01545</t>
  </si>
  <si>
    <t>Woof Pet Resrot (183WPR)</t>
  </si>
  <si>
    <t>183WPR</t>
  </si>
  <si>
    <t>Per CT Report - not req'd</t>
  </si>
  <si>
    <t>MA DOR</t>
  </si>
  <si>
    <t>845330432</t>
  </si>
  <si>
    <t>Town of Shrewsbury</t>
  </si>
  <si>
    <t>KENN-6</t>
  </si>
  <si>
    <t>CERTIFICATE ON FILE                                                                                            2/10/26 recvd electronicallly, em'd to CM, DD &amp; AVP: please watch for original to arrive</t>
  </si>
  <si>
    <t>Building Inspector</t>
  </si>
  <si>
    <t>C-14-00116</t>
  </si>
  <si>
    <t>K9 Coach</t>
  </si>
  <si>
    <t>4870 S. Atlanta Rd SE, Atlanta, GA  30080</t>
  </si>
  <si>
    <t>K9 Coach (184K9C)</t>
  </si>
  <si>
    <t>Comments</t>
  </si>
  <si>
    <t>184K9C </t>
  </si>
  <si>
    <t>Cobb County Business License Division</t>
  </si>
  <si>
    <t>Business License/Occupational Tax Certficate</t>
  </si>
  <si>
    <t>CERTIFICATE ON FILE                1/2/26 em'd KC to FedX original license to CM                                                                                                            12/12/25 recvd via em, sent to CM, DD &amp; AVP; recvd email from County: 2022 balance due-?; called &amp; resolved over-the-phone, submitted address change form</t>
  </si>
  <si>
    <t>CERTIFICATE ON FILE   
10.23.25 JB completed all REQS; completed application and submitted all REQS and payment via portal; emld receipt to GM, DD, AVP
10.20.25 JB rcvd renewal message via email; renewal requires signed E-verify affidavit, signed verification of US residency affidavit, previous year’s gross receipts ($1,430,2), total # of center EEs (24), total # of ALL DP LLC EEs; emld Payroll/Melissa for ALL PD EEs #s; requires copy of P&amp;L statement; ALL docs MUST be submitted as ONE doc and also sent via emai</t>
  </si>
  <si>
    <t>GA Dept of Revenue Registration &amp; Licensing Unit</t>
  </si>
  <si>
    <t>CERTIFICATE ON FILE                                (sent to CM &amp; DD; saved in Sharepoint)</t>
  </si>
  <si>
    <t>34-34117808</t>
  </si>
  <si>
    <t>2025-2026 CERTIFICATE ON FILE;
8.5.25 JB rcvd certificate via LP inbox; sent to GM, DD, AVP</t>
  </si>
  <si>
    <t>2025-2026 CERTIFICATE ON FILE
10.28.25 JB emld to GM, DD, AVP</t>
  </si>
  <si>
    <t>Cobb County Fire Marshall</t>
  </si>
  <si>
    <t>9.23 completed form;                            9.25 rev'd &amp; sent for signature</t>
  </si>
  <si>
    <t>Cobb County Burglar Alarm program: (888) 545-4535</t>
  </si>
  <si>
    <t xml:space="preserve">  NOTE: renewed permit is NOT distributed, keep copy of payment receipt handy for proof; renewals sent to licenses-permits@destpet.com</t>
  </si>
  <si>
    <t>Cobb County Busniess License DIv.</t>
  </si>
  <si>
    <t xml:space="preserve"> 1150 Powder Springs Street, Suite 400</t>
  </si>
  <si>
    <t xml:space="preserve">  Marietta, GA  30064</t>
  </si>
  <si>
    <t xml:space="preserve">  (770) 828-8410</t>
  </si>
  <si>
    <t>Raintree Pet Resort and Medical Center aka Raintree Medical Center</t>
  </si>
  <si>
    <t>8215 E Raintree Dr, Scottsdale, AZ 85260</t>
  </si>
  <si>
    <t>Raintree Pet Resort and Medical Center (185RPR)</t>
  </si>
  <si>
    <t>old comments</t>
  </si>
  <si>
    <t>185RPR </t>
  </si>
  <si>
    <t>Raintree Pet Resort and Medical Center</t>
  </si>
  <si>
    <t>City of Scottsdale - Business Services</t>
  </si>
  <si>
    <t xml:space="preserve">CERTIFICATE ON FILE  
12/31/25 em'd renewal form to City for processing, we need to provide copy of renewed TPT when available                                                                                                                                            12.3.25 JB submitted online request for assistance; unable to bring up renewal in city portal
3/27/25 recvd in office, em'd &amp; FedX'd to CM with DD in copy; recvd returned ck # 17839, to Fiona </t>
  </si>
  <si>
    <t>3.20.25 JB Tax/License specialist Victoria Gill from Scottsdale informed via phone that Annual renewals will be mailed to Home Office. There is NO ANNUAL TAX OR FEE DUE, the State of AZ collects and distributes this tax, annual TPT license in good standing must be included with annual renewal.</t>
  </si>
  <si>
    <t>CERTIFICATE ON FILE                           1/16 recvd in office, em'd &amp; FedX'd to CM with DD in copy</t>
  </si>
  <si>
    <t>Animal Care &amp; Control</t>
  </si>
  <si>
    <t>NOT REQUIRED
1.22.25 JB Animal Control responded to say that there is NO REQUIREMENT for a kennel license
1.20.25 JB contacted animal control via email and awaiting response to clarify requirements</t>
  </si>
  <si>
    <t>Arizona Veterinary Medical Examining Board</t>
  </si>
  <si>
    <t>Veterinary Premises Permit</t>
  </si>
  <si>
    <t>R3840</t>
  </si>
  <si>
    <t>CERTIFICATE ON FILE                 Benjamin Savard                                2/5 recvd &amp; sent to CM, DD, AVP, Dr Savard &amp; vendor speclst</t>
  </si>
  <si>
    <t>4 yrs</t>
  </si>
  <si>
    <t>CERTIFICATE ON FILE                                 Dr. Michelle O'Brien</t>
  </si>
  <si>
    <t>CERTIFICATE ON FILE                                 Dr. Benjamin Savard</t>
  </si>
  <si>
    <t>US Dept of Justice</t>
  </si>
  <si>
    <t>FO2012879</t>
  </si>
  <si>
    <t xml:space="preserve">CERTIFICATE ON FILE       </t>
  </si>
  <si>
    <t>FS0559522</t>
  </si>
  <si>
    <t>AZ Dept of Health Services Bureau of Radiation Control</t>
  </si>
  <si>
    <t>X-Ray Machine Registration</t>
  </si>
  <si>
    <t>V-10170</t>
  </si>
  <si>
    <t>7 yrs</t>
  </si>
  <si>
    <t>City of Scottsdale Dept of Planning &amp; Development</t>
  </si>
  <si>
    <t>1/13/25 recvd email from OT: filing rejected, she will look &amp; advise next steps                  12.18 has to be filed online-I filed online-appl being rev'd-can take 3-4 weeks to receive if approved-appl saved;  rec'd email for payment-paid online-saved receipt</t>
  </si>
  <si>
    <t>City of Scottsdale</t>
  </si>
  <si>
    <t>Alarm User Permit</t>
  </si>
  <si>
    <t>2025 CERTIFICATE ON FILE
2.11.26 JB admin verified this is in good standing via phone; finally got in touch with City Admin via phone; this has already been renewed and mailed to center in DEC 25; emld PM, DD, AVP request for copy and assitance moving CSS portal credentials to LP</t>
  </si>
  <si>
    <t>Close date 11/10/2021</t>
  </si>
  <si>
    <t>Carefree Pet Resort</t>
  </si>
  <si>
    <t>CENTER CLOSED 3.31.25</t>
  </si>
  <si>
    <t>7509 E Cave Creek Rd, Carefree, AZ 85377</t>
  </si>
  <si>
    <t>Carefree Pet Resort (186CPR)</t>
  </si>
  <si>
    <t>186CPR </t>
  </si>
  <si>
    <t>Town of Carefree</t>
  </si>
  <si>
    <t>2024/2025 112</t>
  </si>
  <si>
    <t xml:space="preserve">CERTIFICATE ON FILE 
4/23/25 Carefree code enforcemnt confirmed no closure submittal requirements                                          4.22.25 JB requested information for potential refund; no refund offered for business license; re-asked Reuben C whether we need to close out the business license and if so what is the process
4.15.25 emld Reuben C. requesting info about CLOSING this business license and whether we are due a REFUND since this license was paid assuming gross sales through end of 2025 and closed on 3.31.25
3.10.25 obtained copy of current license and sent to GM Riley Vivona; renewal due by 6/30/25; new business license manager is Reuben Contreras
               3/8 VM: em'd Dennis R (Twn of Carefree) for copy of current license pls!                                                         5/31 em'd &amp; FedX'd renewal with ck #14503 to Dennis R </t>
  </si>
  <si>
    <t>Tranaction Privilege Tax License</t>
  </si>
  <si>
    <t>CERTIFICATE ON FILE                     1/16 recvd in office, em'd &amp; FedX'd to CM with DD in copy</t>
  </si>
  <si>
    <t>Certificate of MAX Occupancy</t>
  </si>
  <si>
    <t>4.3.25 JB Awaiting verification from Reuben C. that this still applies since the center is closed and no longer needing this inspection/permit.
3.13.25 JB left Reuben C. a VM; awaiting callback to make payment
3.10.25 JB new Code Enforcement officer, Reuben Contreras reached out regarding this permit after providing the updated business license. I emld back to let him know we are both available to make payment of $100.00 for this permit via L/P inbox and requested payment instructions.</t>
  </si>
  <si>
    <t>06-0228</t>
  </si>
  <si>
    <t>Maricopa County Animal Care and Control</t>
  </si>
  <si>
    <t>3.7.25 JB NOT REQUIRED; County Animal Control confirmed that the existing application and requirement is for personal pets only and commercial kennel licensing is not reqd</t>
  </si>
  <si>
    <t>AZ Vet Med Examing Board</t>
  </si>
  <si>
    <t>10.11 searched Sharepoint; contacted CM/Riley Vivona to ask if she has a copy;  10.15 Riley does not have a copy-contacted agency via website req form to ask if this is needed if no vet services-per agency - this is not req'd if no vet services</t>
  </si>
  <si>
    <t>Close date 11/17/2021</t>
  </si>
  <si>
    <t>*Per AZ Vet Med Examing Board - no Vet Premises Permit needed if no vet medial services</t>
  </si>
  <si>
    <t>CT research report ordered 10/17/2023</t>
  </si>
  <si>
    <t>City of Carefree AZ:  Business Licenses = Dennis Randolph, Code Enforcement Mgr, 408-488-3686, email dennis@carefree.org</t>
  </si>
  <si>
    <t>Ortega Animal Care Center</t>
  </si>
  <si>
    <t>27341 Ortega Highway, San Juan Capistrano, CA 92675</t>
  </si>
  <si>
    <t>Entity:  Destination Pet of CA, Inc.</t>
  </si>
  <si>
    <t>Ortega Animal Center (187OAC)</t>
  </si>
  <si>
    <t>187OAC </t>
  </si>
  <si>
    <t>City of San Juan Capistrano</t>
  </si>
  <si>
    <t>2025 CERTIFICATE ON FILE                                 2/4/26 recvd renewal notice from PM; pd renewal fee online, em'd updated application form to City, recvd confirmation of record update &amp; renewed license will be mailed to Dallas office, em'd KC, PM, DD &amp; AVP to watch for it &amp; scan copy to L&amp;P</t>
  </si>
  <si>
    <t>CA Dept of Tax and Fee Administration</t>
  </si>
  <si>
    <t>234001792
loc 00005</t>
  </si>
  <si>
    <t xml:space="preserve">187OAC </t>
  </si>
  <si>
    <t>CA Vet Med Board</t>
  </si>
  <si>
    <t>HSP 38852</t>
  </si>
  <si>
    <t>CERTIFICATE ON FILE  
MGL Dr. Brent Utterback
2.13.26 rcvd email verification this has been renewed; verified online and notified PM, DVM, DD, AVP, DPVS
2.11.26 JB emld PM and Dr. U reminder ~ renewal; requested copy of current certificate' added DPVS in copy; Dr. U renewed today; awaiting final doc/verification</t>
  </si>
  <si>
    <t>DVM Brent Utterback</t>
  </si>
  <si>
    <t>Controlled Substances Permit</t>
  </si>
  <si>
    <t>FU4074085</t>
  </si>
  <si>
    <t>DVM Brent Utterback
CERTIFICATE ON FILE</t>
  </si>
  <si>
    <t>CA Vet Assistant Controlled Substances Permit</t>
  </si>
  <si>
    <t>LEAD VA Wendy Trujillo</t>
  </si>
  <si>
    <t>VACS14735</t>
  </si>
  <si>
    <t>LEAD VA Isabel Roman</t>
  </si>
  <si>
    <t>VA Denise Keogh
NOT CERTIFIED FOR HANDLING CS - PM ACKNOWLEDGED NOT HANDLING CS</t>
  </si>
  <si>
    <t>VA Olivia Lanz
NOT CERTIFIED FOR HANDLING CS - PM ACKNOWLEDGED NOT HANDLING CS</t>
  </si>
  <si>
    <t>CA Dept of Public Health Radiological Health Branch</t>
  </si>
  <si>
    <t>X-Ray Certificate of Registration</t>
  </si>
  <si>
    <t>FAC00086722</t>
  </si>
  <si>
    <t>VERIFICATION ON FILE; certificates no longer sent per CA
8.4.25 JB verified online; sent verification to PM, DD, AVP</t>
  </si>
  <si>
    <t>1.20.25 JB Veterinarians are EXEMPT for kennel zoning requirements in Orange County and San Juan Capistrano CA
10.14 searched Sharepoint; contacted CM/Andrea Ross to ask if she has a copy; 10.16 Andrea says they have never had this permit nor has the prior owner-I will reach out to the agency to ask if it is needed.</t>
  </si>
  <si>
    <t>Bldg Division</t>
  </si>
  <si>
    <t>Fictitious Business Name</t>
  </si>
  <si>
    <t>8/21/25 JB assigned to SF in Agilence           9.23 completed form;                                9.25 rev'd &amp; sent for signature             12/5 VM sent follow-up to AO: will check &amp; advise;                                                 12.10 this needs to be done online-completed online &amp; submitted-waiting for confirmation/final document</t>
  </si>
  <si>
    <t>CA Health Human Services via Orange County</t>
  </si>
  <si>
    <t>Medical Waste Generator Permit</t>
  </si>
  <si>
    <t>2.11.26 JB sent new email follow up to CDPH requesting NEW invoice be emailed or mailed to TX
10.14.25 still waiting for invoice 
9.25.25 JB emld OM Kayse to double check for invoice at home office and emld Orange County again to re-request invoice electronically
8.21.25 JB rcvd call to clarify two items pertaining to registered entity; should be approved in enxt 48 hours and will get an email; application processed and approved; awaiting invoice to make payment via MAIL
8.6.25 JB submitted signed application via email; notified GM, DD, AVP
8.4.25 JB started application and emld Meg D the DPVS to request any info from transport co; emld PM, DD, AVP, DS another follow up with more specific questions &amp; attached 90% completed application
7.18.25 JB escalated by adding DS and included full application and hazmat references from 245SIV
6.26.25 JB re-emld PM and STAKES for info to complete application
6.19.25 PM Andrea emailed to inform me that this application and check was returned to her at the center; wrong application; working to determine correct application and reapply; PM is mailing original app and check back to DPLLC @ home office; notified AP; completed 1/2 of new application; emld PM for remaining info
6.11.25 JB requested info from J. Salgado regarding EPA ID# and adding this center to CERS
6/5/25  VM sent cover letter, applic. &amp; ck #18493 to CA DOPH                       6.3.25 JB sent signed cover letter to VM for mailing
5.29.25 JB rcvd info from GM; completed application; submitted check request
5.28.25 JB that this center has never had this required permit since acq; sent partial application to PM Andrea R requesting they provide answers</t>
  </si>
  <si>
    <t>Close date: 12/9/2021</t>
  </si>
  <si>
    <r>
      <rPr>
        <b/>
        <i/>
        <sz val="11"/>
        <color rgb="FF000000"/>
        <rFont val="Calibri"/>
        <scheme val="minor"/>
      </rPr>
      <t>EPA ID#:</t>
    </r>
    <r>
      <rPr>
        <b/>
        <i/>
        <sz val="11"/>
        <color rgb="FFFF0000"/>
        <rFont val="Calibri"/>
        <scheme val="minor"/>
      </rPr>
      <t xml:space="preserve"> application in progress</t>
    </r>
  </si>
  <si>
    <t>Previous DVM and RVT Credentials:</t>
  </si>
  <si>
    <t>CA Controlled Substances Permit</t>
  </si>
  <si>
    <t>Karissa Alexis Linares                                   3/11 per Andrea Ross: renewed, awaiting copy of license
CONFIRMATION ON FILE
CA Controlled Substance Permit confirmation on file, associated with Stephanie Johnson-? vm SEES AFFILIATD WITH dR lYNLEE fLUENT ON CONFIRMATION!</t>
  </si>
  <si>
    <t>Javier Sanchez-Belman
CONFIRMATION ON FILE
CA Controlled Substance Permit on file, associated with Matthew Brehmer</t>
  </si>
  <si>
    <t>MD/DVM Lynlee M Fluent
License confirmation on file</t>
  </si>
  <si>
    <t>FF1264871</t>
  </si>
  <si>
    <t>MD/DVM Lynlee M Fluent
CERTIFICATE ON FILE</t>
  </si>
  <si>
    <t>DVM Matthew Brehmer
VERIFICATION ON FILE</t>
  </si>
  <si>
    <t>FB1333258</t>
  </si>
  <si>
    <t>DVM Matthew Brehmer
CERTIFICATE ON FILE</t>
  </si>
  <si>
    <t>1808 Industrial Blvd, Colleyville, TX 76034</t>
  </si>
  <si>
    <t>Posh Paw Resort  (188PPE)</t>
  </si>
  <si>
    <t>188PPE </t>
  </si>
  <si>
    <t>32063913662
loc  30</t>
  </si>
  <si>
    <t>TX Dept of Licensing &amp; Regulation</t>
  </si>
  <si>
    <t>1.23.25 JB There is no City or State required Kennel License.</t>
  </si>
  <si>
    <t>City of Colleyville Building Inspections</t>
  </si>
  <si>
    <t>BL-1431</t>
  </si>
  <si>
    <t>1104866570002</t>
  </si>
  <si>
    <t>Ashcroft Pet Resort</t>
  </si>
  <si>
    <t>5020 Three Bell Pkwy, Fort Collins, CO 80528</t>
  </si>
  <si>
    <t>Ashcroft Pet Resort (189APR)</t>
  </si>
  <si>
    <t>189APR</t>
  </si>
  <si>
    <t>Larimar county</t>
  </si>
  <si>
    <t>8.26 AO reached out to agency for copy;                                                       8.27 agency replied stating location is located within Timnath-told me to check with Larimar county-reached out to Larimar county byrnerm@co.larimer.co.us; 8.28 rec'd reply from Robin Byrne-no such thing as combined Bus &amp; SAles Tax License- just Sales Tax and Larimer County does not issue business licenses for pet care facilities. Business licenses are only issued for specific types of establishments and the PACFA License covers this so this is not needed.</t>
  </si>
  <si>
    <t>Larimer County</t>
  </si>
  <si>
    <t>LC 182424</t>
  </si>
  <si>
    <t>renews upon payment of taxes due</t>
  </si>
  <si>
    <t>CERTIFICATE ON FILE                       2/6/25 recvd in office, FedX'd &amp; emailed to CM with DD in copy</t>
  </si>
  <si>
    <t>31939563-0008</t>
  </si>
  <si>
    <t>CERTIFICATE ON FILE              12/4/25 em'd copy to CM, DD &amp; AVP; em'd KC to FedX original to CM</t>
  </si>
  <si>
    <t>LIC2026000155-3</t>
  </si>
  <si>
    <t>CERTIFICATE ON FILE                               1/9/26 emd' license to CM, DD &amp; AVP</t>
  </si>
  <si>
    <t>Inspections</t>
  </si>
  <si>
    <t>It's a Dog's Life (aka It's a Dog's Life Doggy Daycare and Resort)</t>
  </si>
  <si>
    <t>11130 State Bridge Rd, Ste A101, Johns Creek, GA 30022</t>
  </si>
  <si>
    <t>It's a Dog's Life (190IDL)</t>
  </si>
  <si>
    <t>It's a Dog's Life</t>
  </si>
  <si>
    <t>City of Johns Creek</t>
  </si>
  <si>
    <t>1.20.25 JB this is a duplicate as it is called the Business Occ Tax License. Cont'd below.</t>
  </si>
  <si>
    <t>GA DOR</t>
  </si>
  <si>
    <t>90IDL</t>
  </si>
  <si>
    <t>GA DOA</t>
  </si>
  <si>
    <t>34-34118373</t>
  </si>
  <si>
    <t>2025-2026 CERTIFICATE ON FILE
2.12.26 JB rcvd verification of items left for repair and awaiting confirmation from GM that an extension should be requested to GA DOA
2.11.25 JB emld GM another reminder
2.9.26 JB rcvd email from GM f-up from All Paws; JB reviewed outstanding repairs and asked all STAKES for final update to determine if extension needs to be requested 
12.2.25 JB no response to email; reviewed FlowPath and all repairs are scheduled for 12.3.25; emld GM, DD, AVP follow up to offer further support as needed
11.21.25 JB rcvd consumer complaint and routine inspection reports from DOA; passed with contingencies; emld GM, DD, AVP, FAC, Diana V, INSP record of inspections and request to setup post action action call
4.15.25 JB new license rcvd; sent to GM and DD</t>
  </si>
  <si>
    <t>Building Permits &amp; Inspections</t>
  </si>
  <si>
    <t>16-1372</t>
  </si>
  <si>
    <t xml:space="preserve">CERTIFICATE ON FILE  
</t>
  </si>
  <si>
    <t>Revenue Division</t>
  </si>
  <si>
    <t>Business Occupational Tax Certificate</t>
  </si>
  <si>
    <t>BOT-000817-2025</t>
  </si>
  <si>
    <t>CERTIFICATE ON FILE
2.10.26 JB rcvd invoice via email; paid invoice; emld GM, DD, AVP receipt
1.30.26 JB submitted completed application and notarized everify form via portal; awaiting tax calculation and invoice
1.19.25 JB started application via CSS portal; filled out e-verify affidavit and sent to DS for notary;
12.2.25 JB rcvd renewal notification via DP email; CANNOT renew until after 1.1.26 and have until March 30th to submit
11.19.25 JB - Lauren Ester @ revenue@johnscreekga.gov emld stating CSS portal not ready for renewals yet and goal is 12/1; recheck then; also stated the grace period goes through the end of March annually
11.17.25 JB emld revenue dpt requesting renewal instructions; nothing available in civic access portal
9.2.25 JB rcvd approved BOT License; emld to GM, DD, AVP</t>
  </si>
  <si>
    <t>ANNUAL REQs: NEW E-verify Private Employer Affidavit signed and notarized + COPY of current ID
STATS REQUIRED FOR RENEWAL:
Previous Year GROSS SALES
Current Year (NEW) ESTMATED GROSS SALES
Current Year # EEs
Previous Year # EEs if changes (tax may adjust must verify)</t>
  </si>
  <si>
    <t>11/25/25 Sarah C no longer with dept.; spoke with June &amp; she confirmed we are compliant, no permit req'd                                11/4/25 called City . left v-mail  10/23/25 sent follow-up to team for inspection update: nothing yet 10/9/25 em'd team for inspection update                                         9/5/25 sent follow-up to DS: status?; em'd violation correcton info to City                                       7/15/25 JJ sednt to outside counsel 5/12/25 DD sent code violation notice from City, will submit work order to repair; spoke with City to confirm requirements</t>
  </si>
  <si>
    <t>Fulton County</t>
  </si>
  <si>
    <t>12/1 SF confirmed incorrect filing, she will verfiy with County &amp; other jurisdictions &amp; confirm                             11/24/25 searched online again, no listing for DBA name, nothing in SharePoint, sent follow-up to SF: pls review &amp; confirm filing            10/16/25 SF confirmed that already filed &amp; no expiration date-?                                        9/5/25 SF: on to do list</t>
  </si>
  <si>
    <t>Close date:  4/20/2022</t>
  </si>
  <si>
    <t>3025 E. Rose Garden Ln, Phoenix, AZ 85050</t>
  </si>
  <si>
    <t>Deer Creek Animal Hospital (191DCA)</t>
  </si>
  <si>
    <t>City</t>
  </si>
  <si>
    <t>CERTIFICATE ON FILE                         1/6 recvd in office, em'd &amp; FedX'd to CM with DD in copy</t>
  </si>
  <si>
    <t>R4637                       Dr Brandon Balsino</t>
  </si>
  <si>
    <t>2 years (even-numbered years)</t>
  </si>
  <si>
    <t>CERTIFICATE ON FILE                 Brandon Balsino</t>
  </si>
  <si>
    <t>V-6144</t>
  </si>
  <si>
    <t>Next Payment Due: 12/31/2026
Certificate EXP: 1/31/2032</t>
  </si>
  <si>
    <t>CERTIFICATE ON FILE; Payments due every year no new certificate
ANNUAL PAYMENT for 2026 VERIFICATION ON FILE
10.16.25 JB rcvd invoice via LP inbox; JB made payment; sent receipt to PM, DD, AVP</t>
  </si>
  <si>
    <t>CERTIFICATE ON FILE
Brandon Balsino</t>
  </si>
  <si>
    <t>FB0406416</t>
  </si>
  <si>
    <t>Animal Care &amp; Control (City Police Dept)</t>
  </si>
  <si>
    <t>agency confirmed this is not required</t>
  </si>
  <si>
    <t>City of Phoenix</t>
  </si>
  <si>
    <t xml:space="preserve">Burglar &amp; Alarm Permit </t>
  </si>
  <si>
    <t>7.18.25 JB called and spoke to Rachel at City Alarms and she stated they do NOT issue an actual permit and it is not required to be hung at the center for compliance; requested written verification of compliance via email per her suggestion
6.13.25 JB emld alarm.unit@phoenix.gov requested permit certificate
5.22.25 JB submitted application; rcvd submission verification; called to make payment via phone; emld GM, DD, AVP payment receipt and copy of application submission details
5.21.25 JB emld GM, DD, AVP requesting information to complete online application</t>
  </si>
  <si>
    <t>Development Center, City Hall</t>
  </si>
  <si>
    <t>0703206</t>
  </si>
  <si>
    <t>AZ Vet Premises Permitting Info: https://vetboard.az.gov/licensing/premises</t>
  </si>
  <si>
    <t>AZ Vet Medical Board: (602) 364-1739</t>
  </si>
  <si>
    <t>AZ Dept of Health Svcs - X-ray Radiation Machine Biennial Payments portal: https://apparra.az.gov/arra/paymentLogin.xhtml (need license # 6144 and Zip Code 85050 to see invoice</t>
  </si>
  <si>
    <t>NOTE: 12/28/23  email from Page Eikermann: Dr Lieberman's last day was 12/22/23</t>
  </si>
  <si>
    <t>HISTORICAL DATA:</t>
  </si>
  <si>
    <t>R3948                R4310-Dr S Lieberman</t>
  </si>
  <si>
    <t>Joshua Marion
AZ DVM LICENSE CONFIRMATION ON FILE</t>
  </si>
  <si>
    <t>Samantha Lieberman
AZ DVM LICENSE CONFIRMATION ON FILE</t>
  </si>
  <si>
    <t>The Barkers Pet Center</t>
  </si>
  <si>
    <t>761 SE 17th St, Fort Lauderdale, FL 33316</t>
  </si>
  <si>
    <t>The Barkers Pet Center (192BPC)</t>
  </si>
  <si>
    <t xml:space="preserve">City of Fort Lauderdale </t>
  </si>
  <si>
    <t>BT-GEN-24090073</t>
  </si>
  <si>
    <t>CERTIFICATE ON FILE                                                   7/3/25 pd renewal online, sent BTR to CM, DD &amp; AVP</t>
  </si>
  <si>
    <t>Sales Tax Certificate of Registration/
Annual Resale Cert</t>
  </si>
  <si>
    <t>16-8018649734-1</t>
  </si>
  <si>
    <t>CERTIFICATE ON FILE
4.25.25 JB sent to GM and DD</t>
  </si>
  <si>
    <t>Broward County Permits</t>
  </si>
  <si>
    <t>Animal Boarding Facility License</t>
  </si>
  <si>
    <t>Groomers License</t>
  </si>
  <si>
    <t>City of Ft. Lauderdale</t>
  </si>
  <si>
    <t>CERTIFICATE ON FILE      
12.24.25 JB there is no invoice due; reset for 2026 renewal
11.14.25 JB no payment due; updated contacts; reset to check for balance 12.31
8/13/25 GM Naoni sent coy of Everon completed work order: system tested &amp; working properly 7.29.25 GM Naomi notified via Flowpath 
Hello, inspection has been completed &amp; emergency services have been turned back on. The code word is "Happy Tails" for future reference. Thank you! and I responded via FP with a request for a copy of the inspection report and verification that emergency services have been restored.
7.23.25 JB emld STAKES for an update as nothing posted in Flowpath or email thread since 7/14 and still awaiting Everon to respond???
7.17.25 JB Billy Williams notified that GM is working to reset password for system, once completed they will reset the alarm panel and work toward getting an inspection to confirm the system is working properly, which needs to be sent to the city fals alarm monitoring company
6.26.25 re-emld GM and STAKES for work order or inspection report to submit docs to City
6.19.25 JB re-emailed stakes with higher urgency 
6.17.25 JB rcvd false alarm fees invoice that is overdue, originally sent via USPS mail to support center, invoice date 4/8/25; paid invoice online after speaking to alarm admin; will remain SUSPENDED until work order or inspection report dated 4/1/25 or later is sent to the City; notified GM, DD, AVP, FAC,SAF and Billy Williams
4.25.25 JB downloaded a copy of permit from the portal; sent to GM and DD</t>
  </si>
  <si>
    <r>
      <rPr>
        <b/>
        <u/>
        <sz val="11"/>
        <color rgb="FFFF0000"/>
        <rFont val="Calibri"/>
      </rPr>
      <t>AO to obtain- NOTE to AO:believe I need to confirm the city bldg services item below 1st before you can get the CO (</t>
    </r>
    <r>
      <rPr>
        <b/>
        <u/>
        <sz val="11"/>
        <color rgb="FFCB64E8"/>
        <rFont val="Calibri"/>
      </rPr>
      <t>AO to VM: ok</t>
    </r>
    <r>
      <rPr>
        <b/>
        <u/>
        <sz val="11"/>
        <color rgb="FFFF0000"/>
        <rFont val="Calibri"/>
      </rPr>
      <t>)</t>
    </r>
  </si>
  <si>
    <t>FL DOS Division of Corporations</t>
  </si>
  <si>
    <t>Fictitious Name Registration</t>
  </si>
  <si>
    <t>G24000093470</t>
  </si>
  <si>
    <r>
      <rPr>
        <b/>
        <u/>
        <sz val="11"/>
        <color rgb="FF000000"/>
        <rFont val="Calibri"/>
        <scheme val="minor"/>
      </rPr>
      <t xml:space="preserve">City of Fort Lauderdale </t>
    </r>
    <r>
      <rPr>
        <sz val="11"/>
        <color rgb="FF000000"/>
        <rFont val="Calibri"/>
        <scheme val="minor"/>
      </rPr>
      <t>BTR renewal:</t>
    </r>
  </si>
  <si>
    <t xml:space="preserve">  https://aca-prod.accela.com/FTL/Login.aspx</t>
  </si>
  <si>
    <t xml:space="preserve">  login/user name: licenses-permits@destpet.com</t>
  </si>
  <si>
    <t xml:space="preserve">  p-word: DPLicenses1!</t>
  </si>
  <si>
    <t xml:space="preserve">  security ?: which city did you fly into: Denver</t>
  </si>
  <si>
    <r>
      <rPr>
        <b/>
        <u/>
        <sz val="11"/>
        <color rgb="FF000000"/>
        <rFont val="Calibri"/>
      </rPr>
      <t xml:space="preserve">City of F.L. </t>
    </r>
    <r>
      <rPr>
        <sz val="11"/>
        <color rgb="FF000000"/>
        <rFont val="Calibri"/>
      </rPr>
      <t>City Alarm Permit renewal:</t>
    </r>
  </si>
  <si>
    <t xml:space="preserve"> Invoice sent to AP</t>
  </si>
  <si>
    <t xml:space="preserve">  payonline: www.famspermit.com/FortLauderdale</t>
  </si>
  <si>
    <t xml:space="preserve">  phone: 888-422-0354</t>
  </si>
  <si>
    <t>Dallas Pet Den (previously Doggie Den Dallas)</t>
  </si>
  <si>
    <t>6444 E Mockingbird Ln, Dallas, TX 75214</t>
  </si>
  <si>
    <t>(Dallas County)</t>
  </si>
  <si>
    <t>Dallas Pet Den (193DDD)</t>
  </si>
  <si>
    <t>Doggie Den Dallas aka Dallas Pet Den</t>
  </si>
  <si>
    <t>per CT Report not req'd</t>
  </si>
  <si>
    <t>32063913662
loc 31</t>
  </si>
  <si>
    <t>CERTIFICATE ON FILE                    6/12/25 recvd revsd permit, FedX'd to CM wih DD &amp; AVP in copy</t>
  </si>
  <si>
    <t>2.27.25 NOT REQUIRED; spoke to Shane at City of Dallas Development Services and the only permit the offer for a kennel is if a new kennel structure (like an outdoor shed type) is planned to be built; they do not license commercial pet service centers
State of TX does not license kennels</t>
  </si>
  <si>
    <t>City of Dallas</t>
  </si>
  <si>
    <t>Specific Use Permit</t>
  </si>
  <si>
    <t>Notified by city officials required</t>
  </si>
  <si>
    <t>Cert. of Occupancy</t>
  </si>
  <si>
    <t>CERTIFICATE ON FILE;
4/10/25 need to obtain new COO for gate &amp; outdoor ceiling fan                                                4.9.25 JB emld to GM &amp; DD</t>
  </si>
  <si>
    <t>4/10/25 JJ em'd stating that she lobbying/working with zoning board to change determination         PREVIOUS NOTES FOR REFERENCE
4/3 VM: recvd em from Todd McB, need COO!                                              4/4 called City for insructions for cmpltd applic, left v-mail with Bldg Dept. for instructions (no link to upload, no email for Bldg dept., need PIN &amp; Registration # to login) sent update to team                    5/14 Bldg Permit applic required, application submitted online, will receive notificaiton to pay fee, then review/approve, then COO is issued  5/23 recvd call from City to confirm expanded sq. footage, per CM, YES, em'd revised application to City                                                          5/24 pd inspctn  &amp; permit fee online, receipt to CM &amp; DD           7/8 recvd em from CM: tried to call City, status online shows complete &amp; pd-?                                               7/9 VM spoke with City, confirmed pd, fixed status in their sytem, will now go to "review"                               7/22 recvd online "approved plans", requested bldg inspection online, em'd CM &amp; DD                 7/23 CM confirmed that inspections scheduled for 7/24 , recvd receipt to paymnet, em'd to CM &amp; DD   8/9 em'd CM: recvd corrected COO yet?</t>
  </si>
  <si>
    <t>1398544430003</t>
  </si>
  <si>
    <t>Previous Notes regarding Kennel License</t>
  </si>
  <si>
    <t>8.26 AO reached out to agency to ask if kennel license is req'd and/or if there is a current pet facility license on file bc I think we need that instead of the kennel license; 8.28 rec'd confirm from tdlr.texas.gov that inquiry was rec'd; 9.10 rec'd reply regarding criteria for breeders so IO contactred them again to ask if we need a kennel license for our business; 9.23 rec'd reply stating that the state only regulates licensed breeders so they cannot help- I will f/u with city and county to see if they regulate kennels/boarding/daycare facilities; 10.14 emailed city &amp; county of Dallas to ask if this is req'd-county replied saying to ask a recording manager which I did Ricky.Nulisch@dallascounty.org 1/7/25 VM sent follow-up email to Dallas County 1/16 recvd violation notice recvd in office from City, not county 1/17 sent follow-up to City</t>
  </si>
  <si>
    <t>2.27.25 JB emld "DASPIO@dallas.gov" since all previous inquiries went unanswered</t>
  </si>
  <si>
    <t>Jill's Pet Resort</t>
  </si>
  <si>
    <t>1580 Old Airport Rd, New Bern, NC 28562</t>
  </si>
  <si>
    <t>Jill's Pet Resort (194JPR)</t>
  </si>
  <si>
    <t>194JPR</t>
  </si>
  <si>
    <t>not req'd</t>
  </si>
  <si>
    <t>Sales &amp; Use Tax Registration</t>
  </si>
  <si>
    <t>NC Dept of Agriculture &amp; Consumer Services</t>
  </si>
  <si>
    <t>Boarding Kennel License</t>
  </si>
  <si>
    <t xml:space="preserve">CERTIFICATE ON FILE                     5/8/25 recvd in office, VM FedX'd &amp; em'd to CM with DD in copy  </t>
  </si>
  <si>
    <t>Fire Safety Inspection</t>
  </si>
  <si>
    <r>
      <rPr>
        <sz val="10"/>
        <color rgb="FF000000"/>
        <rFont val="Calibri Light"/>
        <scheme val="major"/>
      </rPr>
      <t>Fire Safety Report dated 9/25/2023 sent by Asst Mgr Emily Beck 9/25/2023;</t>
    </r>
    <r>
      <rPr>
        <b/>
        <u/>
        <sz val="10"/>
        <color rgb="FFFF0000"/>
        <rFont val="Calibri Light"/>
        <scheme val="major"/>
      </rPr>
      <t xml:space="preserve"> VM to f/u</t>
    </r>
  </si>
  <si>
    <r>
      <rPr>
        <sz val="10"/>
        <color rgb="FF000000"/>
        <rFont val="Calibri Light"/>
      </rPr>
      <t xml:space="preserve">11.29 JB confirmed NOT reqd; message in SP
on CT Report not here - AO added; </t>
    </r>
    <r>
      <rPr>
        <b/>
        <u/>
        <sz val="10"/>
        <color rgb="FF000000"/>
        <rFont val="Calibri Light"/>
      </rPr>
      <t>VM to f/u</t>
    </r>
  </si>
  <si>
    <t>Planning &amp; Inspections Dept</t>
  </si>
  <si>
    <t>9.23 completed form;                       9.25 rev'd &amp; sent for signature</t>
  </si>
  <si>
    <t>Close date 4/19/2022</t>
  </si>
  <si>
    <t>NC Dept of Revenue General Info:  1-877-252-3052</t>
  </si>
  <si>
    <t>New Bern NC Utility Business License: 252-639-2750, a "privilege license" may be required</t>
  </si>
  <si>
    <t>Kennel Care</t>
  </si>
  <si>
    <t>925 Spears Creek Ct, Elgin, SC 29045</t>
  </si>
  <si>
    <t>Kennel Care (195KCA)</t>
  </si>
  <si>
    <t>195KCA</t>
  </si>
  <si>
    <t>Richland County</t>
  </si>
  <si>
    <t>Business License - Kennel Care</t>
  </si>
  <si>
    <t>2025-62584-61414</t>
  </si>
  <si>
    <t>CERTIFICATE ON FILE
3/13/25 recvd in office, FedX'd &amp; em'd to Cm with DD in copy</t>
  </si>
  <si>
    <t>change of business</t>
  </si>
  <si>
    <t>Attn: Dog Registratio n</t>
  </si>
  <si>
    <t>1.21.25 JB this is not required and does not exist
10.14 searched Sharepoint; 10.16 contacted CM/Jess Fullmer to aks if she has a copy; 10.18 Jess does not have a copy</t>
  </si>
  <si>
    <t>Richalnd County Development Services</t>
  </si>
  <si>
    <t>10.14 searched Sharepoint; 10.16 contacted CM/Jess Fullmer to aks if she has a copy; 10.18 Jess does not have a copy</t>
  </si>
  <si>
    <t>NOT REQCOGNIZED</t>
  </si>
  <si>
    <t>SC DOES NOT RECOGNIZE DBAs</t>
  </si>
  <si>
    <t>Close date 4/7/2022</t>
  </si>
  <si>
    <t>Richland County Business license renewal: https://richlandcountysc.gov/bsc/renew; email: bsc@richlandcountysc.gov; phone: (803) 576-2287</t>
  </si>
  <si>
    <t xml:space="preserve">   Business ID # 62584</t>
  </si>
  <si>
    <t xml:space="preserve">   Location ID # 61414</t>
  </si>
  <si>
    <t>The Pet Spot Veterinary Hospital</t>
  </si>
  <si>
    <t>CLOSED 11/1/24</t>
  </si>
  <si>
    <t>see also 174TPS The Pet Spot - related doggy daycare facility in same building</t>
  </si>
  <si>
    <t>3640 Walnut St, Suite A, Boulder, CO 80301</t>
  </si>
  <si>
    <t>The Pet Spot Vet (196PSV)</t>
  </si>
  <si>
    <t>31939563-0009</t>
  </si>
  <si>
    <t>Business License (Sales &amp; Use)</t>
  </si>
  <si>
    <t>S20940822-0002</t>
  </si>
  <si>
    <t>City of Boulder Police Dept.</t>
  </si>
  <si>
    <t>PACFA Permit</t>
  </si>
  <si>
    <r>
      <rPr>
        <sz val="10"/>
        <color rgb="FF000000"/>
        <rFont val="Calibri Light"/>
      </rPr>
      <t xml:space="preserve">CERTIFICATE ON FILE                                                      </t>
    </r>
    <r>
      <rPr>
        <b/>
        <u/>
        <sz val="10"/>
        <color rgb="FFFF0000"/>
        <rFont val="Calibri Light"/>
      </rPr>
      <t xml:space="preserve">     PACFA certificate issued to 174TPS</t>
    </r>
  </si>
  <si>
    <t>CO Veterinary Board</t>
  </si>
  <si>
    <t>VET.0006164</t>
  </si>
  <si>
    <t>Sofia Kalkstein
Verified on CO Veterinary Board website 11/16/2023</t>
  </si>
  <si>
    <t>VET.0012943</t>
  </si>
  <si>
    <t>Kait Knerr
Verified on CO Veterinary Board website 11/16/2023</t>
  </si>
  <si>
    <t>FK8033970</t>
  </si>
  <si>
    <t>license info sent by Practice Mgr Erika Koontz via email 11/10/2023</t>
  </si>
  <si>
    <t>CO Dept of Public Health &amp; Environment</t>
  </si>
  <si>
    <t>Radiation Permit
(Sticker on machine)</t>
  </si>
  <si>
    <r>
      <rPr>
        <b/>
        <u/>
        <sz val="10"/>
        <color rgb="FFFF0000"/>
        <rFont val="Calibri"/>
      </rPr>
      <t xml:space="preserve">10/4/24 MACHINE DEACTIVAITON FORM  SUBBMITTED ONLINE TO CDPHE    </t>
    </r>
    <r>
      <rPr>
        <sz val="10"/>
        <color rgb="FF000000"/>
        <rFont val="Calibri"/>
      </rPr>
      <t xml:space="preserve">                                                     IMAGE ON FILE
Registration #98171                                                             3/1 VM: recvd registrtn rnwl, pd online; recvd link for new registration info                                                              9/4 per Page E: Erica K no longerPNM&lt; services have stopped, reopen in Nov-?; em'd CDPHE re: renewal, pls advise                                                                                         10/4 sent follow-up to Page, need add'l info pls; per email from DS R-61 form submitted online to CDPHE deactivation date 10/4/24</t>
    </r>
  </si>
  <si>
    <r>
      <rPr>
        <b/>
        <u/>
        <sz val="10"/>
        <color rgb="FFFF0000"/>
        <rFont val="Calibri"/>
      </rPr>
      <t xml:space="preserve">10/4/24 MACHINE DEACTIVATION FORM SUBMITTED ONLINE TO CDPE               </t>
    </r>
    <r>
      <rPr>
        <b/>
        <u/>
        <sz val="10"/>
        <color rgb="FF000000"/>
        <rFont val="Calibri"/>
      </rPr>
      <t xml:space="preserve"> </t>
    </r>
    <r>
      <rPr>
        <sz val="10"/>
        <color rgb="FF000000"/>
        <rFont val="Calibri"/>
      </rPr>
      <t xml:space="preserve">                                             IMAGE ON FILE
Registration #98171                                                             3/1 recvd registrtn rnwl, pd online; recvd link for new registration info                                                                    9/4 per Page E: Erica K no loner PM, services has stopped, reopen in Nov-?; em'd CDPHE re: renewal, pls advise                                                                                   10/4 sent follow-up to Page, need add'l info pls; per email form DS submitted R-61 form with deactivation date as 10/4/24</t>
    </r>
  </si>
  <si>
    <t>REGISTRATION NOT FOUND ONLINE</t>
  </si>
  <si>
    <t>Close date - since this was a de novo business startup by DP, their grand opening was on 6/25/2022, and they may have begun seeing clients a few days before or after this event</t>
  </si>
  <si>
    <t>** 9/4 PER PAGE EIKERMAN: TEMPORARILY CLOSED, ERICA K IS NO LONGER WITH DP, HE WILL BE PRIMARY CONTACT</t>
  </si>
  <si>
    <t>CT Research report ordered 10/17/2023</t>
  </si>
  <si>
    <t>Boulder City Planning/Permits Dept:  303-441-1880 ext 1</t>
  </si>
  <si>
    <t>Email records request Boulder Planning:  pdsrecordrequest@boldercolorado.gov</t>
  </si>
  <si>
    <r>
      <rPr>
        <b/>
        <u/>
        <sz val="11"/>
        <color rgb="FF000000"/>
        <rFont val="Calibri"/>
      </rPr>
      <t>Boulder PD Alarm permit:</t>
    </r>
    <r>
      <rPr>
        <sz val="11"/>
        <color rgb="FF000000"/>
        <rFont val="Calibri"/>
      </rPr>
      <t xml:space="preserve"> https://boulderco.citysupport.org/   </t>
    </r>
  </si>
  <si>
    <t xml:space="preserve">  p-word: DestPet02!</t>
  </si>
  <si>
    <t>Joyful Paws Pet Hotel</t>
  </si>
  <si>
    <t>1701 Fashion Ave, Long Beach, CA 90813</t>
  </si>
  <si>
    <t>Joyful Paws Pet Hotel (197JPP)</t>
  </si>
  <si>
    <t>197JPP</t>
  </si>
  <si>
    <t>City of Long Beach</t>
  </si>
  <si>
    <t>BUS22209954</t>
  </si>
  <si>
    <t xml:space="preserve">CERTIFICATE ON FILE                            9/2/25 FedX delivered to center                                   8/19 recvd via email, sent to CM, DD &amp; AVP     </t>
  </si>
  <si>
    <t>234001792-0007</t>
  </si>
  <si>
    <t>11.29 JB not reqd per city LB as long as have active business license; message in SP
10.7 contacted CM/Michelle Daly to ask if she has a copy; 10.16 contacted Michelle again; 10.18 Michelle does not have a copy-I contacted the agency
11.25 JB emailed animalcare@longbeach.gov to request more information on requirements and process to obtain a copy/apply</t>
  </si>
  <si>
    <t>Administration Office</t>
  </si>
  <si>
    <t>Bldg &amp; Safety Bureau</t>
  </si>
  <si>
    <t>none</t>
  </si>
  <si>
    <t>9/5/25 per SF: TO working with seller to withdraw name</t>
  </si>
  <si>
    <t>Close date 7/6/2022</t>
  </si>
  <si>
    <t xml:space="preserve">City of Long Beach business license renewal: https://www.longbeach.gov/finance/business-info/business-licenses/payments-and-renewals/ </t>
  </si>
  <si>
    <t xml:space="preserve">  E-Account #: 15622209954452</t>
  </si>
  <si>
    <t>The Pet Resorts, Inc. -or- Atlanta Pet Dunwoody</t>
  </si>
  <si>
    <t>4343 Dunwoody Park, Ste G, Dunwoody, GA 30338</t>
  </si>
  <si>
    <t>dba Atlanta Pet Resort (198TPR)</t>
  </si>
  <si>
    <t>RENEWL FREQUENCY</t>
  </si>
  <si>
    <t>198TPR</t>
  </si>
  <si>
    <t>The Pet Resorts, Inc</t>
  </si>
  <si>
    <t>City of Dunwoody</t>
  </si>
  <si>
    <t>Business Occupational Tax License</t>
  </si>
  <si>
    <t>4.28.25 JB re-sent eml to susan.austin@dunwoodyga.gov requesting copy of license
3.10.25 JB paid renewal for 2025; awaiting actual license; sent payment receipt to GM Quinn Bogan</t>
  </si>
  <si>
    <t>34-34119515</t>
  </si>
  <si>
    <t xml:space="preserve">2025 CERTIFICATE ON FILE                                            2/13/26 recvd rnewall notification, see open WO's, msg'd David S for guidance &amp; ETA for completion                                                                                                              5/20/25 recvd via email, sent to CM, DD &amp; AVP       </t>
  </si>
  <si>
    <t>12.3 JB this is the same as the City of Dunwoody business license; email uploaded to SP as proof</t>
  </si>
  <si>
    <t>2013-7118-8613</t>
  </si>
  <si>
    <t>CERTIFICATE ON FILE; 10.7 SENT TO cm &amp; dd</t>
  </si>
  <si>
    <t>FIre Alarm permit</t>
  </si>
  <si>
    <t>Acct. # 19034</t>
  </si>
  <si>
    <t>RECEIPT ON FILE                                                                                                                                                                        12/30/25 sent receipt to CM, DD &amp; AVP: please keep on hand as proof, no permit issued; em'd AP, FIona &amp; Kc to void ck pls                                                12/22/25 per Coty, they reset record, pay online; no check update from KC-?                                                                                                                 12/17/25 em'd CIty to confirm if new applic required?                                                                                                             12/12/25 check request to AP                                                                                                                                                  12/11/25 AP sent copy of delinquent payment notice; looked onine, site down for paymnet option</t>
  </si>
  <si>
    <t>Dekalb County</t>
  </si>
  <si>
    <t>10.7 searched Sharepoint &amp; agency website; completed form</t>
  </si>
  <si>
    <t>GA DOA pone: 404-586-1411</t>
  </si>
  <si>
    <t>Business license renewals: 
https://account.municipalonlinepayments.com/Account/login?returnUrl=%2Fconnect%2Fauthorize%2Fcallback%3Fclient_id%3Dwww.municipalonlinepayments.com%26redirect_uri%3Dhttps%253A%252F%252Fdunwoodyga.municipalonlinepayments.com%252Fsignin-oidc%26response_type%3Dcode%2520id_token%2520token%26scope%3Dopenid%2520profile%2520email%26state%3DOpenIdConnect.AuthenticationProperties%253DIgAoFWxSRKJhrir6iejUkDiO6dtKrStZpmpUlJoXHqF1zIclP_jjkRrS85cKGItP58rwZJ465VpQ3v3hjs0o4roPKxEukubgUvg63YQC77vYew8QvkPcjIMkWXKjdj_KxT_s1ZJeYXLk7QhBtOlCjV17cRZeA5yBsFZhuXwkDXXbOKwrW1Lcj-gZUfKLuwgVhNyjP51q3aCHJ70Isd56856gE3Gya6_IGwqDBKRyc3HHSLZGheqlAhpVQaUDR24suIDdGzbbhUpQu0LxeEIukcxBpSLDol-aD9ERdZIJeS4xWEuqiWltLrBcFPiLp_KLo69YXdLojz5JeUWSFR9D_CXZGyc%26response_mode%3Dform_post%26nonce%3D638766964132966512.YWY2ZGY0NjktYjdhNy00MjYyLWJjMDYtZDNlZTJhNmIwYjNhYmQ3YzVkMWMtOTk5NC00YmZjLTgxNDMtNDU2ZGUyMmQyNWMy%26prompt%3Dlogin%26site%3Ddunwoodyga%26x-client-SKU%3DID_NET461%26x-client-ver%3D5.5.0.0%26suppressed_prompt%3Dlogin&amp;token=CfDJ8HXqTvJDMhhGtwBdhNs0%2BekhwaDDbz7%2FMjYygdExNZRxcIOsbHNcvZNN83Pn3bdBqroaEauUzFs09h8uKi1ya1Bo3HKXWtIuq%2Fs3p1NNf3AEEXVEbazXxfqNjfW8iUfgChhHmmB%2B3pQjboqZBMYt8JHNJNojWFtm8uYKGR88xFZyzzJ4QvvXcRAoR60aeRDQ1xDZ7QTsk3OoGklI17qWrEKIIbBCQoOGSPry%2BZA3kgbt%2F08FA%2B2m5SqMb8kjaVOF2Q%3D%3D&amp;email=licenses-permits@destpet.com</t>
  </si>
  <si>
    <t>UN: licenses-permits@destpet.com PW: Destpet1!</t>
  </si>
  <si>
    <t>Best Friends Bed &amp; Biscuit</t>
  </si>
  <si>
    <t>6980 Spencer-Dixon Rd, Greensboro, NC 7455</t>
  </si>
  <si>
    <t>Best Friends Bed &amp; Biscuit (199BFB)</t>
  </si>
  <si>
    <t>199BFB</t>
  </si>
  <si>
    <t xml:space="preserve">CERTIFICATE ON FILE                                               5/8/25 recvd in office, VM FedX'd &amp; em'd to CM with DD in copy  </t>
  </si>
  <si>
    <t>CERTIFICATE ON FILE
5/2 recvd, em to CM &amp; DD</t>
  </si>
  <si>
    <t>11.29 JB confirmed NOT reqd; message in SP</t>
  </si>
  <si>
    <t>Guilford County</t>
  </si>
  <si>
    <t>11.29 Guilford County no longer retains physical records per county clerk; all records retained in Civic Access Portal; screenshot loaded to SP
11.14 JB this does not exist and needs to be obtained from County</t>
  </si>
  <si>
    <t>2023030061</t>
  </si>
  <si>
    <t>Kennel Wastewater Permit is not required per the NPDES; may require local inspection/permitting</t>
  </si>
  <si>
    <t>*https://citizenaccess.guilfordcountync.gov/energov_prod/selfservice#/home for civic access portal</t>
  </si>
  <si>
    <t>Country Kennel</t>
  </si>
  <si>
    <t>7630 Royster Rd, Greensboro, NC 27455</t>
  </si>
  <si>
    <t>Country Kennel (200CKE)</t>
  </si>
  <si>
    <t>200CKE</t>
  </si>
  <si>
    <t>NC DOA</t>
  </si>
  <si>
    <t xml:space="preserve">CERTIFICATE ON FILE                                                   5/8/25 recvd in office, VM FedX'd &amp; em'd to CM with DD in copy  </t>
  </si>
  <si>
    <t>11.29 Guilford County no longer retains physical records per county clerk; all records retained in Civic Access Portal; screenshot loaded to SP
10.7 searched Sharepoint; contacted CM/Nolie Harris to aks if she has a copy; 10.16 contacted Nolie again</t>
  </si>
  <si>
    <t>Destination Pet, LLC dba Holiday Pet Hotel</t>
  </si>
  <si>
    <t>551 Union St., Encinitas, CA 92024</t>
  </si>
  <si>
    <t>DP entity:  Destination Pet, LLC</t>
  </si>
  <si>
    <t>Holiday Pet Hotel (201HPH)</t>
  </si>
  <si>
    <t>201HPH</t>
  </si>
  <si>
    <t>Holiday Pet Hotel</t>
  </si>
  <si>
    <t>CA Dept of Tax &amp; Fee Administration</t>
  </si>
  <si>
    <t>Sales Tax</t>
  </si>
  <si>
    <t>234001792 - 00008</t>
  </si>
  <si>
    <t>City of Encinitas Development Services Department</t>
  </si>
  <si>
    <t>B017270-09-2022</t>
  </si>
  <si>
    <t>CERTIFICATE ON FILE
8/13/25 VM renewed online, downloaded &amp; sent to CM, DD &amp; AVP</t>
  </si>
  <si>
    <t>San Diego Humane Society</t>
  </si>
  <si>
    <t>CERTIFICATE ON FILE
9.12.25 JB rcvd certificate via scan from home office; Julia W sent original to center for posting; cschulz@sdhumane.org is best contact to organize inspection</t>
  </si>
  <si>
    <t>CSchulz@sdhumane.org</t>
  </si>
  <si>
    <t>County of San Diego PDS, Zoning Division</t>
  </si>
  <si>
    <t>Major / Minor Use Permit</t>
  </si>
  <si>
    <t>1.23.25 NOT REQUIRED
City of Encinitas planning dept confirmed via email that there is no requirement for a permit at this time.</t>
  </si>
  <si>
    <t>BLDM-020962-2022</t>
  </si>
  <si>
    <t>7.20.2022</t>
  </si>
  <si>
    <t>10.7 searched Sharepoint; contacted CM/Michelle Daly to ask is she has a copy; 10.16 contacted AM/Jonathan Ford; 10.17 Jonathan does not have this; contacted agency: building@encinitasca.gov; 10.18 agency has copy so I asked them to email me a copy
11.19 JB searched SP and not on file; sent new email to building email mentioned
11.20 JB rcvd; on file in SP</t>
  </si>
  <si>
    <t>County of San Diego</t>
  </si>
  <si>
    <t>2023-9022871</t>
  </si>
  <si>
    <t>Close date 9/14/2022</t>
  </si>
  <si>
    <t>CA State Board of Equalization re sales/use tax: 888-225-5263</t>
  </si>
  <si>
    <t>City of Encinitas:  760-633-2600 (M-TH 8:30 - 5, F 8 - 4)</t>
  </si>
  <si>
    <t xml:space="preserve">Encinitas CSS Customer Self-Service Portal:
 https://identity.tylerportico.com/oauth2/default/v1/authorize?client_id=0oad28t6hhEhervVg4x7&amp;redirect_uri=https%3A%2F%2Fportal.encinitasca.gov%2Fcustomerselfservice%2Fcallback&amp;response_type=id_token%20token&amp;scope=openid%20email%20profile&amp;state=e273d4c249f648b9b2f2f08c44358db5&amp;nonce=aaf5e7b1867b4fcea7c5973588facb2f
</t>
  </si>
  <si>
    <t xml:space="preserve">Registration details:  Name Jennifer Strickland Fowler,login/ mail legal@destpet.com, site sends a login code ; 2025 renewal-login:license-permits@destpet.com, receive em notificatin to renew </t>
  </si>
  <si>
    <t>Kennel license:  Issued by San Diego Humane Society, Humane Enforcement rep Christine Schulz 619-299-2017, choose option 0, extension 2621 (switchboard long wait, not very helpful)</t>
  </si>
  <si>
    <t>San Diego Humane Society - Humane Law Enforcement, Attn: Christine Schulz, 5480 Gaines Street, San Diego, CA 92110, cschulz@sdhumane.org, 619-299-7012 ext. 2621</t>
  </si>
  <si>
    <t>15003, Ste. A, Addison, TX</t>
  </si>
  <si>
    <t>202TYD</t>
  </si>
  <si>
    <t>32063913662
loc 32</t>
  </si>
  <si>
    <t>Every 2 years with tax payment</t>
  </si>
  <si>
    <t xml:space="preserve">CERTIFICATE ON FILE                                      12/12 recvd in office mail, emailed &amp; FedX'd to CM with DD in copy </t>
  </si>
  <si>
    <t>TX DLR</t>
  </si>
  <si>
    <t>2.27.25 JB NOT REQUIRED</t>
  </si>
  <si>
    <t>TX Comptroller</t>
  </si>
  <si>
    <t>duplicate above</t>
  </si>
  <si>
    <t>City of Addison</t>
  </si>
  <si>
    <t>DCAD No
10005300010010000</t>
  </si>
  <si>
    <t>2.27.25 JB CERTIFICATE ON FILE</t>
  </si>
  <si>
    <t>1263292510008</t>
  </si>
  <si>
    <t>TX Sales &amp; Use Tax PErmit</t>
  </si>
  <si>
    <t xml:space="preserve"> email:  sales.applications@cpa.texas.gov</t>
  </si>
  <si>
    <t>New York Dog Spa &amp; Hotel - 20th Street aka NY Dog 20th Street</t>
  </si>
  <si>
    <t>145 W 20th Street, New York, NY 10011</t>
  </si>
  <si>
    <t>NY Dog Spa 20th Street (203NY0)</t>
  </si>
  <si>
    <t>203NY0</t>
  </si>
  <si>
    <t>NY State Division of Licensing Services</t>
  </si>
  <si>
    <t>10.17 not req'd as the Small Animal Establsihment Permit is the Business License</t>
  </si>
  <si>
    <t>203NY1</t>
  </si>
  <si>
    <t>City of NY DOHM</t>
  </si>
  <si>
    <t>Small Animal Boarding License</t>
  </si>
  <si>
    <t>2026 CERTIFICATE ON FILE
11.5.25 JB rcvd copies of license via GM; added to SP
Annual renewal notices sent directly to each center</t>
  </si>
  <si>
    <t>Small Animal Grooming License</t>
  </si>
  <si>
    <t>NY Dept of Taxation &amp; Finance</t>
  </si>
  <si>
    <t>NYC Dept of Health &amp; Mental Hygiene</t>
  </si>
  <si>
    <t>Animal Care and Handling Course</t>
  </si>
  <si>
    <t>15-ACT-229</t>
  </si>
  <si>
    <t>1.21.25 JB CERTIFICATE ON FILE</t>
  </si>
  <si>
    <t>Dept of Buildings</t>
  </si>
  <si>
    <t>104415875f</t>
  </si>
  <si>
    <t>CERTIFICATE ON FILE; 10.7 having issues saving will print, rescan, save &amp; send to CM &amp; DD</t>
  </si>
  <si>
    <t>New York Dog Spa &amp; Hotel - 25th Street aka NY Dog 25th Street</t>
  </si>
  <si>
    <t>32 W 25th St, New York, NY 10010</t>
  </si>
  <si>
    <t>dba New York Dog Spa 25th Street (204NY5)</t>
  </si>
  <si>
    <t>204NY5</t>
  </si>
  <si>
    <t>[NY State Division of Licensing Services]</t>
  </si>
  <si>
    <t>10.7 searched Sharepoint; contacted CM/Audrey Campigotto;                                           10.16 contacted Audrey again; Audrey does not have this so I will obtain it; contacted agency to ask if they have a copy; 10.17 agency says they do not issue this license so I will check with the city (correspondence number is 1-1-5800237); this is not needed as the Small Animal Boarding Establishment Permit is the Business License</t>
  </si>
  <si>
    <t>NY DOHMH</t>
  </si>
  <si>
    <t>Small Animal Grooming Establishment License</t>
  </si>
  <si>
    <t>204NY6</t>
  </si>
  <si>
    <t>Small Animal Boarding Establishment License</t>
  </si>
  <si>
    <t>Small Animal Training Establishment License</t>
  </si>
  <si>
    <t>n</t>
  </si>
  <si>
    <t>NY Department of Taxation &amp; Finance</t>
  </si>
  <si>
    <t>Animal Care &amp; Handling Course</t>
  </si>
  <si>
    <t>24-ACHT-096</t>
  </si>
  <si>
    <t xml:space="preserve">1.27.25 CERTIFICATE ON FILE </t>
  </si>
  <si>
    <t>NYC Buidlings</t>
  </si>
  <si>
    <t>BIN: 1015607
JOB# M00885014-I1</t>
  </si>
  <si>
    <t>NYC DOHYM portal: www.nyc.gov/dohmhpermits</t>
  </si>
  <si>
    <t xml:space="preserve">  u-name: legal@destpet.com</t>
  </si>
  <si>
    <t xml:space="preserve">  p-word: DPLicenses25!</t>
  </si>
  <si>
    <t>Monster Mutt</t>
  </si>
  <si>
    <t>CENTER CLOSED 8/15/24</t>
  </si>
  <si>
    <t>297 Warren St, Brooklyn, NY 11201</t>
  </si>
  <si>
    <t>Monster Mutt (205MMU)</t>
  </si>
  <si>
    <t>REBEWAL FREQUENCY</t>
  </si>
  <si>
    <t>205MMU</t>
  </si>
  <si>
    <t>VM to handle all</t>
  </si>
  <si>
    <t>City of NY Dept of Health &amp; Mental Hygiene</t>
  </si>
  <si>
    <t>Small Animal Grooming Boarding Establishment License</t>
  </si>
  <si>
    <t>2/12 VM: recvd em from Erica H for status of application, forwared to Ashlee F &amp; Jeff H-?; Jeff cnfrmd yes, pls move forward                                        4/17 confirmed applic in process, called NYC for update                                      4/18 recvd callback stating that inspection is required, em'd CM &amp; DD for prefered dates/times for inspector, inspector Javed called, applic. is ggod, his team will connect with Ana Garcia, I em'd CM &amp; DD</t>
  </si>
  <si>
    <t xml:space="preserve">NY Dept of Taxation </t>
  </si>
  <si>
    <t>Certificate of Authority (Sales Tax Registration)</t>
  </si>
  <si>
    <t>On CT Report but not here - AO added</t>
  </si>
  <si>
    <t>Close date 6/27/2023</t>
  </si>
  <si>
    <t>Zionsville Country Kennels</t>
  </si>
  <si>
    <t>5370 S Indianapolis Rd, Whitestown, IN 76075</t>
  </si>
  <si>
    <t>Zionsville Country Kennl (206ZCK)</t>
  </si>
  <si>
    <t>206ZCK</t>
  </si>
  <si>
    <t>IN DOR</t>
  </si>
  <si>
    <t>Retail Merchant Certificate</t>
  </si>
  <si>
    <t>8000010042-001</t>
  </si>
  <si>
    <t>CERTIFICATE ON FILE                                           8/22 FedX'd original to CM</t>
  </si>
  <si>
    <t>IN SOS</t>
  </si>
  <si>
    <t>202207061604812</t>
  </si>
  <si>
    <t>Action Pack Dog Center - Georgetown aka Action Pack Georgetown</t>
  </si>
  <si>
    <t>800 Bootys Crossing Rd, Georgetown, TX 78628</t>
  </si>
  <si>
    <t>dba Action Pack Georgetown (207ACG)</t>
  </si>
  <si>
    <t>32063913662
loc 33</t>
  </si>
  <si>
    <t>City of Georgetown</t>
  </si>
  <si>
    <t>CERTIFICATE ON FILE
2.11.26 JB emld DD Todd ~ pending inspection and scheduling reqs; no GM
5.21.25 JB rcvd certificate from City; sent to GM, DD, AVP; added to SP</t>
  </si>
  <si>
    <t>request inspection by February 1st
WE MUST CONTACT ANIMAL SERVICES animalsvc@georgetown.org TO SCHEDULE INSPECTION ANNUALLY
We must request a permit certificate via same email post-inspection annually.</t>
  </si>
  <si>
    <t>2022-86470</t>
  </si>
  <si>
    <t>3.13.25 JB CERTIFICATE ON FILE;
sent to GM Kendra Singer</t>
  </si>
  <si>
    <t>Fire Alarm System Permit</t>
  </si>
  <si>
    <t>2023-88991</t>
  </si>
  <si>
    <t xml:space="preserve">3.13.25 JB CERTIFICATE ON FILE;
sent to GM Kendra Singer                                                                     </t>
  </si>
  <si>
    <t xml:space="preserve">Williamson County </t>
  </si>
  <si>
    <t>12/10/25 em'd Inspector Chris for status update, did inspection get re-scheduled?</t>
  </si>
  <si>
    <t>2016-31396</t>
  </si>
  <si>
    <t>1263292510010</t>
  </si>
  <si>
    <t>City of GTown Public Info Center: https://georgetowntx.mycusthelp.com/webapp/_rs/(S(suwweacoqckgdevo4zy0nrq5))/supporthome.aspx</t>
  </si>
  <si>
    <t>City of GTown Licensing Portal: https://www.mgoconnect.org/cp/login</t>
  </si>
  <si>
    <t>Action Pack Dog Center - Round Rock aka Action Pack Round Rock</t>
  </si>
  <si>
    <t>4 Lake Dr, Round Rock, TX 78665</t>
  </si>
  <si>
    <t>dba Action Pack Round Rock (209ACR)</t>
  </si>
  <si>
    <t>32063913662
loc 34</t>
  </si>
  <si>
    <t>Per CT Report  not req'd</t>
  </si>
  <si>
    <t>City of Round Rock</t>
  </si>
  <si>
    <t>10.16 searched Sharepoint;contacted AM/Kanyen Brown to aks if they have a copy;                              10.17 Kanyen does not have a copy so I will contact agency; emailed firemarshall@wilco.org (Hank Jones, Fire Marshall); 10.23 not issued by Fire Marshall-contacted City of Round Rock-agency says this address is outside jurisdiction so I asked what jurisdiction it is in; 11.1 replied saying it is the Fire Marshall-told him that I contacted FM initially and FM said no</t>
  </si>
  <si>
    <t>Williamson County</t>
  </si>
  <si>
    <t>Fire alarm Permit</t>
  </si>
  <si>
    <t xml:space="preserve">1/22/26 FLowpath states tech onsite for add'l work 1/19/27, awaiting report/completion confirmation of work                                                                                                        1.5.25 JB -AVP emailed LP inbox regarding a fire inspection at this center; I do not know if this pertains exactly to that message but if so, I responded to ALL and the GM stated they have a reinspection today for failed previous inspection; do not see any previous inspection reports here or in SP so not sure if this task matches but wanted to ensure you have the info
12/16/25 WO's: recvd incorrect lights, wil reorders, no ETA for completion scheduled   12/12 recvd 5 failed inspection reoorts; sent to CM, DD &amp; AVP: pls review &amp; submit WO's       12/9/25 called &amp; left v-mail for County FM          11/28/25 em'd County FM for result of 11/21 inspection &amp; permit status pls                            11/4/25 em'd J Thornton for record status    9/9/25 called J Thornton, o-o-o                        8/26/25 recvd v-mail from J Thornton with FM office, returned call &amp; left v-mail                          7/18/25 sent email to FM admin for status    6/6/25 recvd vendor agreement iwth Everon, FM as been noitfied, left v-mail with County       5/15/25 VM em'd Facilities &amp; DPVendor for alarm system info                                                                      </t>
  </si>
  <si>
    <t>1263292510009</t>
  </si>
  <si>
    <t>10835 Bailey Rd, Cornelius, NC 28031</t>
  </si>
  <si>
    <t>Camp Wagging Tails (210CWT)</t>
  </si>
  <si>
    <t xml:space="preserve">CERTIFICATE ON FILE               5/8/25 recvd in office, VM FedX'd &amp; em'd to CM with DD in copy  </t>
  </si>
  <si>
    <t xml:space="preserve">CERTIFICATE ON FILE
5/2 recvd, em'd to CM &amp; DD </t>
  </si>
  <si>
    <t>11.29 JB confirmed NOT reqd; message in SP
10.16 VM to find out if req'd</t>
  </si>
  <si>
    <t>Cornelius NC</t>
  </si>
  <si>
    <t>10.16 searched Sharepoint;contacted CM/Amanda Karbowski; 10.22 Amanda does not have-contacted agency</t>
  </si>
  <si>
    <t>Gagnon's Pet Resort</t>
  </si>
  <si>
    <t>227 Upton Rd, Colchester, CT 06415</t>
  </si>
  <si>
    <t>Gagnon's PEt Resrot (214GPR)</t>
  </si>
  <si>
    <t>214GPR</t>
  </si>
  <si>
    <t>Dept of Revenue Services State of CT</t>
  </si>
  <si>
    <t>Sales &amp; Tax Certificate of Registration</t>
  </si>
  <si>
    <t>082211392-001  Letter ID L0007698516</t>
  </si>
  <si>
    <t>CERTIFICATE ON FILE                      7/11 recvd in office, FedX'd to CM &amp; em'd DD in copy</t>
  </si>
  <si>
    <t>Regulatory Services Animal Control Unit CT Dept of Agriculture</t>
  </si>
  <si>
    <t>Pet Facility (Commercial Kennel)</t>
  </si>
  <si>
    <t>1.21.25 JB Duplicate task.</t>
  </si>
  <si>
    <t>CT DOA</t>
  </si>
  <si>
    <t>Grooming</t>
  </si>
  <si>
    <t>GRF.001178</t>
  </si>
  <si>
    <t>CERTIFICATE ON FILE 
7.30.25 JB rcvd APPROVED inspection report from CT DOA via Legal inbox; added to SP and sent to STAKES
12/3 recvd via email, sent to DD (no GM listed)</t>
  </si>
  <si>
    <t>Kennel</t>
  </si>
  <si>
    <t>CKF.000589</t>
  </si>
  <si>
    <t>Training</t>
  </si>
  <si>
    <t>TRF.000377</t>
  </si>
  <si>
    <t>Town Hall</t>
  </si>
  <si>
    <t>10.16 searched Sharepoint; contacted DD/Paloma Grate (no GM); 10.21 Paloma told me to send to Marissa Dube which I did</t>
  </si>
  <si>
    <t>CT SOS</t>
  </si>
  <si>
    <t>9/13/125 assigned to SF in Agilence</t>
  </si>
  <si>
    <r>
      <rPr>
        <b/>
        <sz val="11"/>
        <color rgb="FF000000"/>
        <rFont val="Calibri"/>
        <scheme val="minor"/>
      </rPr>
      <t>** CT DOA</t>
    </r>
    <r>
      <rPr>
        <sz val="11"/>
        <color rgb="FF000000"/>
        <rFont val="Calibri"/>
        <scheme val="minor"/>
      </rPr>
      <t>: www.elicense.ct.gov</t>
    </r>
  </si>
  <si>
    <t xml:space="preserve">  username: DPLegal</t>
  </si>
  <si>
    <t xml:space="preserve">  p-word: autofills</t>
  </si>
  <si>
    <t xml:space="preserve">  email contact: aglicensing@ct.gov</t>
  </si>
  <si>
    <t xml:space="preserve">  renewal notifications sent via email</t>
  </si>
  <si>
    <t>Kirkwood Bark &amp; Lounge</t>
  </si>
  <si>
    <t>2006 Hosea Williams Dr NE, Atlanta, GA 30317</t>
  </si>
  <si>
    <t xml:space="preserve">NOTE: 2 GA DOA LICENSES - 1 EACH FOR 1998 &amp; 2006 HOSEA DR BLDG's </t>
  </si>
  <si>
    <t>Kirkwood Bark &amp; Lounge (215KBL)</t>
  </si>
  <si>
    <t>215KBL</t>
  </si>
  <si>
    <t>LGB-105158-2020</t>
  </si>
  <si>
    <t xml:space="preserve">CERTIFICATE ON FILE                                             1/5 VM: recvd em from R Holley, GM recvd citation                                                                     1/9 VM: paid renewal online,em'd receipt to all  1/22 recvd email from CM court date will be rescheduled; per DS, sent email to Harold Buckley to asst. with hearing date appearance  1/23 recvd notice of court date for 2/29/24 @ 9am, em'd to Harold, he cnfrmd receipt  3/4 Fallon appeared, citattion dismissed, Harold was late so rescheduled for 4/1/24; I em'd Terrence McKenzie for lcns asstnce pls, nothing online!  4/2 called Terrence, he will update to send notifcaitons to l-p email, send support docs to him for renewal, em'd salestax for reports now required                                                                   4/5 submitted renewal online &amp; pd, em'd GL report &amp; receipt to City &amp; Terrence to confirm complete &amp; license wil be issued                       4/29 downloaded lic, sent to Harold B, he confirmed accepted &amp; sent receipt; em'd to CM &amp; DD; submitted name change request, em'd salestax to confirm account registration name ;salestax confimred 1 acct. for KBL &amp; Kirkwoood Feed &amp; Seed, VM sent email with support documents for name change to City ; rnewal notice still labeled as Kikrwood Feed &amp; See, called City &amp; left v-mail forn ame change requirements   2/14 called city for correct forms, emailed Strat Fin &amp; HR for 2024 #'s  2/17 submitted NEW name change again online </t>
  </si>
  <si>
    <t>34-34119005: 2006  34-34119934: 1998</t>
  </si>
  <si>
    <t>CERTIFICATES ON FILE- 1 for 1998 Hosea Dr &amp; 1 for 2006 Hosea Dr;                                               2/20 pd renewals online; em'd CM &amp; DD expect inspections</t>
  </si>
  <si>
    <t>10.16 searched Sharepoint; contacted CM/Fallon Ross to ask if they have a copy; 11.1 Fallon does not have a copy; contacted agency</t>
  </si>
  <si>
    <t>*** SPECIAL USE PERMIT EXPIRES 1/16/2028</t>
  </si>
  <si>
    <t>14300 Gulfstream Park Dr, Webster, TX 77598</t>
  </si>
  <si>
    <t>Pet Palace Webster (216TPP)</t>
  </si>
  <si>
    <t>32063913662
loc 35</t>
  </si>
  <si>
    <t>City of Houston Sign Administration</t>
  </si>
  <si>
    <t>License# 00105439
Project #22121282</t>
  </si>
  <si>
    <t>CERTIFICATE ON FILE;
4.2.25 JB rcvd renewal L/P inbox, paid renewal, printed permit, loaded to SP and sent to GM Emily Martinez</t>
  </si>
  <si>
    <t>Special Waste Generator Permit</t>
  </si>
  <si>
    <t>CERTIFICATE ON FILE                      8/15/25 recvd copy from CM</t>
  </si>
  <si>
    <t>Combustible Waste Permit</t>
  </si>
  <si>
    <t>04104019-UB</t>
  </si>
  <si>
    <t>CERTIFICATE ON FILE                           10/24/25 called City &amp; received a copy, emd' GM &amp; confimred they already recvd                                                  10/14/25 called City &amp; left v-mail for status                                                      9/2/25 ck delivered to City                 8/29/25 Kayse FedX'd ck #19103 overnight to City                                     8/28/25 per Angelina, new check run today, Kayse will go in office tom to FedX &amp; confirm                                             8/21/25 sent support docs &amp; instructions to Kayse to process when ck is received from bank                         8/14/25 recvd renewal notice in office mail, ck request to DS, CM does not have a copy; called City, they will email  a copy- RECEIVED NOTICE ONLY</t>
  </si>
  <si>
    <t>Commercial Pet Facility Permit (kennel license)</t>
  </si>
  <si>
    <t>K25-021906</t>
  </si>
  <si>
    <t>1.14.25 JB rcvd confirmation via Samual Ramirez @ BARC via JB inbox that all HOU (3) licenses have been approved, issued and mailed; emld GM, DD, AVP of each to notify and request scan and send copy upon arrival
11.3.25 JB confirmed delivery on 10.30.25
10.15.25 JB rcvd and entered all updates from GM; submitted 1 of 3 BARC applications to OM Kayse for JSF signature and notary; submitted check requests to DS for approval</t>
  </si>
  <si>
    <t>THIS REQUIRES CEO WET INK SIGNATURE AND NOTARY MUST START APP 60 DAYS OUT</t>
  </si>
  <si>
    <t>Every 10 years</t>
  </si>
  <si>
    <t>Close date 10/31/2022</t>
  </si>
  <si>
    <t xml:space="preserve">City of Houston Solid Waster Management Dept. </t>
  </si>
  <si>
    <t xml:space="preserve"> 611 Walker Street, 12th Floor</t>
  </si>
  <si>
    <t xml:space="preserve"> Houston, TX  77002</t>
  </si>
  <si>
    <t xml:space="preserve"> (832) 393-0459</t>
  </si>
  <si>
    <t xml:space="preserve"> Permit #: 04104019-UB</t>
  </si>
  <si>
    <t xml:space="preserve"> Permit Type: C/W Store Bill</t>
  </si>
  <si>
    <t xml:space="preserve">  Renew with invoice recvd &amp; mail check, no online payment available</t>
  </si>
  <si>
    <t xml:space="preserve">  Center has 1 dumpster, can renew for 1, 2 or 3 years (we renew for 3)</t>
  </si>
  <si>
    <t>Happi &amp; Friends</t>
  </si>
  <si>
    <t>CENTER CLOSED 4/9/25</t>
  </si>
  <si>
    <t>1130 Polo Dr, Collierville, TN 38017</t>
  </si>
  <si>
    <t>Start Date: 12/12/2022</t>
  </si>
  <si>
    <t>Happi &amp; Friends (218HAF)</t>
  </si>
  <si>
    <t>218HAF</t>
  </si>
  <si>
    <t>Shelby County Clerk's Office</t>
  </si>
  <si>
    <t>2025-2026 CERTIFICATE ON FILE  - CENTER CLOSED
NEED TO CLOSE THIS OUT
this automatically renews when TN business tax is paid (due 4/15) and local gets message of good standing; new license may be available to print via TNTAP, if not contact municipality for copy, may send via USPS</t>
  </si>
  <si>
    <t>Town of Collierville</t>
  </si>
  <si>
    <t>City Business License</t>
  </si>
  <si>
    <t>3.19.25 JB this automatically renews when TN business tax is paid (due 4/15) and local gets message of good standing; new license should be available to print via TNTAP, if not contact municipality for copy, may send via USPS mail
1.14.25 JB new application completed and submitted to Julia Wilcox for JSF signature; check request submitted for payment                                  1/27 VM sent email to JB for revised application  1/28 VM FedX'd revsd applic, emerg. contact form &amp; ck #17457 to Town</t>
  </si>
  <si>
    <t>Requires Fire and Police Emergency COntact Form attached for submission</t>
  </si>
  <si>
    <t xml:space="preserve">1.14.25 jb CERTIFICATE ON FILE  </t>
  </si>
  <si>
    <t xml:space="preserve">1.8.25 CERTIFICATE ON FILE 
</t>
  </si>
  <si>
    <t>Acct. ID #1000664054-BUS Location ID # 1001580621</t>
  </si>
  <si>
    <t>CERTIFICATE ON FILE 5.27.25 JB appears this center is closed; did not distribute new certificate</t>
  </si>
  <si>
    <t>&amp; Friends</t>
  </si>
  <si>
    <t>Doggy Haven Resort</t>
  </si>
  <si>
    <t>5303 W Interurban Blvd, Bothell, WA 98012</t>
  </si>
  <si>
    <t>Doggy Haven Resort (219DHR)</t>
  </si>
  <si>
    <t>219DHR</t>
  </si>
  <si>
    <t>State of Washington</t>
  </si>
  <si>
    <t>Sales Tax Certificate of Registration &amp; Business License</t>
  </si>
  <si>
    <t>604-178-189
-001-0001</t>
  </si>
  <si>
    <t xml:space="preserve">CERTIFICATE ON FILE                                             </t>
  </si>
  <si>
    <t>Snohomish County Animal Services</t>
  </si>
  <si>
    <t>CERTIFICATE ON FILE                                                      3/27 VM recvd in office, em'd &amp; FedX'd to CM with DD in copy</t>
  </si>
  <si>
    <t>Snohomish County Animal Services:  Phone: 425-388-3440, email AnimalServices@snoco.org</t>
  </si>
  <si>
    <t>State of Washington Business License Renewals:  360-705-6741</t>
  </si>
  <si>
    <t>https://www.dor.wa.gov/</t>
  </si>
  <si>
    <t>SAW (State of Washington) user ID DPlicensespermits</t>
  </si>
  <si>
    <r>
      <rPr>
        <sz val="11"/>
        <color rgb="FF000000"/>
        <rFont val="Calibri"/>
      </rPr>
      <t xml:space="preserve">SAW pw </t>
    </r>
    <r>
      <rPr>
        <strike/>
        <sz val="11"/>
        <color rgb="FF000000"/>
        <rFont val="Calibri"/>
      </rPr>
      <t>Destination1! 2</t>
    </r>
    <r>
      <rPr>
        <sz val="11"/>
        <color rgb="FF000000"/>
        <rFont val="Calibri"/>
      </rPr>
      <t xml:space="preserve"> /17/25: DestPet25!</t>
    </r>
  </si>
  <si>
    <t>** NEED LETTER ID, renewal VM recvd in office DOES NOT provide letter ID</t>
  </si>
  <si>
    <t>SAW email licenses-permits@destpet.com</t>
  </si>
  <si>
    <t>Security question In what town was your first job?  Highlands Ranch</t>
  </si>
  <si>
    <t>Phone # 720-605-0700, backup 714-412-5047</t>
  </si>
  <si>
    <t>No business license required per C. Milne since Doggy Haven Resort is not located within Bothell WA city limits</t>
  </si>
  <si>
    <t>Loyal Canines</t>
  </si>
  <si>
    <t>CLOSED 12/31/24</t>
  </si>
  <si>
    <t>147 Summit Street, Unit 6, Peabody, MA 01960</t>
  </si>
  <si>
    <t>Loyal Canines (220LCA)</t>
  </si>
  <si>
    <t>220LCA</t>
  </si>
  <si>
    <t>Peabody City Hall</t>
  </si>
  <si>
    <t>12/9 VM spoke with City Clerk, she has on file &amp; will email &amp; mail a copy in the next few days                          10.18 searched Sharepoint; 10.18 contacted CM/Abby Belbin to ask if she has a copy</t>
  </si>
  <si>
    <t>City of Peabody</t>
  </si>
  <si>
    <t>JB 12.26 This is Required as of 12.12.2024 per Ollies Law; researching how to obtain; City of Peabody website does not have forms, application, or additional information.</t>
  </si>
  <si>
    <t>Charles F. Hurley Bldg</t>
  </si>
  <si>
    <t>12.10 filed online-waiting for confirmation/final document</t>
  </si>
  <si>
    <t>2100 McKinney Ranch Parkway, McKinney, TX 75070</t>
  </si>
  <si>
    <t>o</t>
  </si>
  <si>
    <t>Bark Hotel fot Dogs (221BHD)</t>
  </si>
  <si>
    <t>1.21.25 Not a STATE REGULATED INDUSTRY
NOT REQUIRED</t>
  </si>
  <si>
    <t>City of McKinney</t>
  </si>
  <si>
    <t>1.21.25 NOT REQUIRED</t>
  </si>
  <si>
    <t>32063913662
loc 36</t>
  </si>
  <si>
    <t>132363380004</t>
  </si>
  <si>
    <t>NOT REQUIRED; if location adds alarm that contacts police directly this will be required</t>
  </si>
  <si>
    <t>Creature Comforts Animal Inn aka Creature Comforts</t>
  </si>
  <si>
    <t>454 Providence New London Turnpike, North Stonington, CT 06359</t>
  </si>
  <si>
    <t>Creature Comforts Animal Inn (222CCO)</t>
  </si>
  <si>
    <t>222CCO</t>
  </si>
  <si>
    <t>Creature Comforts Animal Inn</t>
  </si>
  <si>
    <t>Town of N Stonington</t>
  </si>
  <si>
    <t>1.24.25 JB instead of an actual Business License, the Town of N Stonington requires the filing of this Trade Name Document; emld VM regarding status of DBA registration
10.18 searched Sharepoint; contacted CM/Jill Henry to ask if she has a copy</t>
  </si>
  <si>
    <t>CT DOR</t>
  </si>
  <si>
    <t>082211392-002</t>
  </si>
  <si>
    <t>CERTIFICATE ON FILE                                                 9/19 recvd in office, em'd &amp; FedX'd to CM with DD in copy</t>
  </si>
  <si>
    <t>CT Dept of Agriculture</t>
  </si>
  <si>
    <t>CKF.000603</t>
  </si>
  <si>
    <t xml:space="preserve">2024 CERTIFICATE ON FILE                                  2025 CERTIIFCATE ON FILE                                                12/3 recvd via email, sent to CM &amp; DD </t>
  </si>
  <si>
    <t>Grooming Facility License</t>
  </si>
  <si>
    <t>GRF.001211</t>
  </si>
  <si>
    <t>State of CT Filed w/ Town</t>
  </si>
  <si>
    <t>DBA/Assumed Name</t>
  </si>
  <si>
    <t>9/13/25 assigned to SF in Agilence</t>
  </si>
  <si>
    <t>Close date 12/5/2022</t>
  </si>
  <si>
    <t>GA Dept Agriculture/Kennel License renewal:  https://www.kellysolutions.com/GA/Login.asp</t>
  </si>
  <si>
    <t>Login credentials TBD</t>
  </si>
  <si>
    <t xml:space="preserve">EPA ID# CAL000494164 </t>
  </si>
  <si>
    <t>817 Orange Ave, Coronado, CA 92118</t>
  </si>
  <si>
    <t>Purple Paws Pet Clinic (223PPC)</t>
  </si>
  <si>
    <t>City of Coronodo, CA</t>
  </si>
  <si>
    <t>02609033</t>
  </si>
  <si>
    <t>2025-2026 CERTIFICATE ON FILE; may need correction/replacement
11.19.25 JB rcvd license in LP inbox; reads Purple Paws Pet Clinic Inc as entity; contacting for correction
11.18.25 JB rcvd renewal notice via email; paid renewal; emld receipt to GM, DD, AVP
11/27 recvd in email, sent to CM &amp; DD</t>
  </si>
  <si>
    <t>County of San Diego Dept of Environmental Health and Quality</t>
  </si>
  <si>
    <t>Unified Program Facility Permit</t>
  </si>
  <si>
    <t>DEH2010-HUPFP-211972</t>
  </si>
  <si>
    <t>CERTIFICATE ON FILE                           3/6/25 recvd in office, FedX'd &amp; em'd to AM with DD in copy</t>
  </si>
  <si>
    <t>CA Veterinary Medical Board</t>
  </si>
  <si>
    <t>2025-2026 VERIFICATION ON FILE - Dr Marie Suzanne Paar  
6.2.25 verified online; sent verification to Meg D; notified Dr. Paar, PM, DD, AVP of renewal verification</t>
  </si>
  <si>
    <t>Robert Kuhns Tugend
LICENSE CONFIRMATION ON FILE</t>
  </si>
  <si>
    <t xml:space="preserve">Marie Suzanne Paar
CERTIFICATE ON FILE
5.1.25 JB added from Meg's repository
</t>
  </si>
  <si>
    <t>Abigail Smith
VERIFICATION ON FILE</t>
  </si>
  <si>
    <t>Ardel Amarillas Trujillo
LICENSE CONFIRMATION ON FILE</t>
  </si>
  <si>
    <t>FP9931925</t>
  </si>
  <si>
    <t xml:space="preserve">CERTIFICATE ON FILE                      Marie Suzanne Paar
</t>
  </si>
  <si>
    <t>FS4663440</t>
  </si>
  <si>
    <t>CERTIFICATE ON FILE
Abigail (Carter) Smith
7.24.25 JB rcvd via Brittani Mendez LP Inbox</t>
  </si>
  <si>
    <t>AT9578266</t>
  </si>
  <si>
    <t xml:space="preserve">CERTIFICATE ON FILE
Rob Tugend
</t>
  </si>
  <si>
    <t>CA DCA</t>
  </si>
  <si>
    <t>Controlled Substance Permit</t>
  </si>
  <si>
    <t>Permit#
VACS11274
Receipt#
29917</t>
  </si>
  <si>
    <t>Biannually</t>
  </si>
  <si>
    <t>CERTIFICATE ON FILE
Vannessa Marie Hulstine</t>
  </si>
  <si>
    <t>CA Dept of Public Health</t>
  </si>
  <si>
    <t>Radiation Emitting Machine Permit</t>
  </si>
  <si>
    <t>FAC92209</t>
  </si>
  <si>
    <t>CERTIFICATE ON FILE
10.9.25 JB processed transfer of ownership per CDPH; paid fees; rcvd certificate of registration; sent to PM, DD, AVP</t>
  </si>
  <si>
    <t>County of San Diego, PDS, Zoning Division</t>
  </si>
  <si>
    <t>1.24.25 JB this center is VET ONLY and does not kennel or board pets. Not required.</t>
  </si>
  <si>
    <t>Major/Minor Use Permit</t>
  </si>
  <si>
    <t>EPA</t>
  </si>
  <si>
    <t>EPA ID</t>
  </si>
  <si>
    <t xml:space="preserve">CERTIFICATE ON FILE
8/1/25 FedX'd original certificate to new OM Vannessa Hulstine           7.31.25 VM rcvd original certificate in office, awaiting instructions for whom to send; JB sent f-up email to Brittani Mendez to inform LP whom to address the EPA registration original certificate
</t>
  </si>
  <si>
    <t>Building Services</t>
  </si>
  <si>
    <t>10.18 searched Sharepoint; contacted CM/Victoria Abbot to aks if she has a copy</t>
  </si>
  <si>
    <t>CERS Registration</t>
  </si>
  <si>
    <t>12/18 sent hi-priority follow-up to PM, DD &amp; AVP                                               12/11 sent urgent follow-up to CM, DD &amp; AVP                                                12/3 sent follow-up to PM, pls complete &amp; return                      11/25/25 recvd "looks good" from PM, resent form for completion pls               11/14 recvd request to update emergency contact info from PM; nothing on file, CERS system has draft initiated from 5/29/25; em'd PM for add'l info reqd to complete</t>
  </si>
  <si>
    <t>8/21/25 JB assigned to SF in Agilence</t>
  </si>
  <si>
    <t>Close date 12/6/2022</t>
  </si>
  <si>
    <t>CA Vet Facilities Permit:  website breeze.ca.gov, login name first name Licenses-Permits Dept at, last name Destination Pet, LLC, email licenses-permits@destpet.com, user name DP-Licenses-Permits</t>
  </si>
  <si>
    <t xml:space="preserve">Per DP - Breeze account:  there are 6 premises permits  under </t>
  </si>
  <si>
    <t>Breeze technical support:  855-227-9633, other # 916-557-1208</t>
  </si>
  <si>
    <t>10/11:  CA Vet Board sending email with temporary password for licenses-permitsby email</t>
  </si>
  <si>
    <t>user ID is destinationpet, pw  Destpet01-, user first name destination, user last neme operations, secret question "what street did you grow up on" answer destpet</t>
  </si>
  <si>
    <t>Contact Vet Board to update owner name to Destination Pet, LLC and dba name Purple Paws Pet clinic - 916-515-5220</t>
  </si>
  <si>
    <t>Dr needs to renew, Dr Paar is in their records, try 916-318-6544, Kelly</t>
  </si>
  <si>
    <t>City of Coronado Business License renewal:  https://coronado.hdlgov.com/</t>
  </si>
  <si>
    <r>
      <rPr>
        <b/>
        <sz val="11"/>
        <color rgb="FF000000"/>
        <rFont val="Calibri"/>
        <family val="2"/>
      </rPr>
      <t>Account Number:</t>
    </r>
    <r>
      <rPr>
        <sz val="11"/>
        <color rgb="FF000000"/>
        <rFont val="Calibri"/>
        <family val="2"/>
      </rPr>
      <t xml:space="preserve"> 02609033, Pin Number: 053643</t>
    </r>
  </si>
  <si>
    <t>SD Unified Program Facilities Permit is for Dangerous and Medical Waste Disposal</t>
  </si>
  <si>
    <t>inspection required every 36 months</t>
  </si>
  <si>
    <t>last one was 12/9/2022, next one 12/31/2025</t>
  </si>
  <si>
    <t>cers.calepa.ca.gov log in and update contact info, help desk 858-505-6990</t>
  </si>
  <si>
    <t>** renewal: www.dehpay.com</t>
  </si>
  <si>
    <t xml:space="preserve">     user name: DPLicenses</t>
  </si>
  <si>
    <t xml:space="preserve">     p-word: DestPet1!</t>
  </si>
  <si>
    <t xml:space="preserve">    security ?: street name= S Ridgeline</t>
  </si>
  <si>
    <t>https://publicservices.sandiegocounty.gov/CitizenAccess/Default.aspx UN: DPLicenses  PW: DestinationPet1!</t>
  </si>
  <si>
    <t>CA EPA ID# CAL000494164</t>
  </si>
  <si>
    <t>Issued 6/11/25</t>
  </si>
  <si>
    <t>Victoria Abbot
LICENSE CONFIRMATION ON FILE</t>
  </si>
  <si>
    <t>In the Dog House</t>
  </si>
  <si>
    <t>1032 Legrand Blvd, Ste A, Charleston, SC 29492</t>
  </si>
  <si>
    <t>224IDH</t>
  </si>
  <si>
    <t>City of Charleston</t>
  </si>
  <si>
    <t>1.24.25 JB This property is NOT located within City Limits, therefore it does NOT require a City of Charleston Business License.
This property is located in the unincorporated County of Berkeley SC, whom has no requirements for business licensing.</t>
  </si>
  <si>
    <t>Kennel License not req'd for dog boarding.</t>
  </si>
  <si>
    <t>Close date 1/4/2023</t>
  </si>
  <si>
    <t>Charleston Business License info contacts:   Revenue Collections Department by phone, 843-724-3711, or email, businesslicense@charleston-sc.gov</t>
  </si>
  <si>
    <t>Paws Plaza</t>
  </si>
  <si>
    <t>1416 4th St, Santa Fe, NM 87505</t>
  </si>
  <si>
    <t>Paws Plaza (225PPZ)</t>
  </si>
  <si>
    <t>225PPZ</t>
  </si>
  <si>
    <t>City of Santa Fe NM</t>
  </si>
  <si>
    <t>03412349000-GRT -?</t>
  </si>
  <si>
    <t xml:space="preserve">7.18.25 emld bizlicensing@santafenm.gov for status update as there has been no movement on application nor correspondence
6.20.25 JB re-submitted new Business License applicaiton via citizens access portal (CSS); once approved in CSS portal will need to submit to City Planning and Land Use Dept. which should reactive the inspection process and on the road toward compliance
6.5.25 JB emld Bobby Padilla, Eva R and several others from building inspections team requesting a reinspection; notified GM, DD, AVP and others
5.22.25 JB spoke to Eva Romero; she is supposed to send inspection report to Legal inbox; Bobby Padilla is only inspector that can approve site; awaiting documenation and contact via Padilla; updated stakeholders via email
5.14.25 JB the center repairs have been completed and they are ready for the inspection; called and emailed Eva Romero and Inspector Kevin Smith multiple times with NO success; escalated importance via email to ALL @ land use inspections
4.29.25 escalated to AVP/DS/Facilities via incomplete repairs preventing inspections
3/15/24 VM: per City of SF, cmplt &amp; submit applic. for Cert. of Cmplnc-done, they will inspect, send invoice, then obtain bus license; em'd update of CM &amp; DD, requesting inspctn dates/times;                                                       3/19 no reply from MIke V with info recvd em from City, failed inspection item needs correction; resent request to B Hogan, MIke is off, asking for update after inspection          3/7/25 sent follow-up to MIke &amp; Bridget: pls provide approved inspection report or advise if there are any open repair items 
3.27.25 JB sent f/up to GM Mike Villa regarding outstanding repairs         
3.28.25 GM MV emld back stating repairs not done; I advise to connect with DD to get items addressed and provide us an update         </t>
  </si>
  <si>
    <t>City Planning and Land Use submission link:
https://reservation.frontdeskqms.com/santafenm/business/Home/Index?pageid=7542455b-2659-428a-9163-84ce47048b07&amp;culture=en&amp;uiculture=en</t>
  </si>
  <si>
    <t>State of NM Taxation &amp; Revenue Dept.</t>
  </si>
  <si>
    <t>03412349000-GRT</t>
  </si>
  <si>
    <t xml:space="preserve">CERTIFICATE ON FILE                                  </t>
  </si>
  <si>
    <t>Santa Fe County</t>
  </si>
  <si>
    <t>10.18 searched Sharepoint; contacted CM/Mike Villa to ask if he has a copy</t>
  </si>
  <si>
    <t>Fire Inspection Certificate</t>
  </si>
  <si>
    <t>case # 2022-26477-CERT
Parcel # 12771456</t>
  </si>
  <si>
    <t>6.20.25 JB tied to Business License application; resubmitted new application for bus lic
4.29.25 escalated to AVP/DS/Facilities via incomplete repairs preventing inspections
3.28.25 GM MV emld back stating repairs not done; I advise to connect with DD to get items addressed and provide us an update
3.27.25 JB sent f/up to GM Mike Villa regarding outstanding repairs
3.7.25 emld GM Mike Villa to inform him of my intent to apply for this certificate, which will trigger a Fire Life Safety inspection; awaiting his response to move forward with application
1.24.25 JB awaiting update from VM on the inspections/business license application for further action
10.18 searched Sharepoint; contacted CM/Mike Villa to ask if he has a copy</t>
  </si>
  <si>
    <t>City of Santa Fe</t>
  </si>
  <si>
    <t>Cert. of Compliance Land Use Permit</t>
  </si>
  <si>
    <t>9.8.25 JB sent f-up email to Eva Romero
7.21.25 JB FINALLY rcvd msg from Eva Romero with new COC application; JB completed and emailed back to Eva per her request; notified GM, DD, AVP and STAKES
6.20.25 JB tied to Business License application; resubmitted new application for bus lic
5.14.25 JB the center repairs have been completed and they are ready for the inspection; called and emailed Eva Romero and Inspector Kevin Smith multiple times with NO success; escalated importance via email to ALL @ land use inspections
4.30.25 JB have NOT heard back from Kevin Smith for further details; GM intends to complete adjustments needed BUT cannot relocate drain pipe until further details are provided per David Sterlings instruction; GM removed drain pipe and added handicap sign; emld Eva Romero and Kevin Smith to notify and request inspection
4.29.25 escalated to AVP/DS/Facilities via incomplete repairs preventing inspections; called Santa Fe Land Use Dept and they verified required repairs; awaiting formal confirmation from insepctor Kevin Smith
3.28.25 GM MV emld back stating repairs not done; I advise to connect with DD to get items addressed and provide us an update
3.27.25 JB sent f/up to GM Mike Villa regarding outstanding repairs
3.7.25 emld GM Mike Villa to inform him of my intent to apply for this certificate, which will trigger a Fire Life Safety inspection; awaiting his response to move forward with application
1.24.25 JB awaiting update from VM on the inspections/business license application for further action
10.18 searched Sharepoint; contacted CM/Mike Villa to ask if he has a copy</t>
  </si>
  <si>
    <t>NM SOS</t>
  </si>
  <si>
    <t>10.18 searched Sharepoint; completed form</t>
  </si>
  <si>
    <t>Username: business license #</t>
  </si>
  <si>
    <t>Password: 641949</t>
  </si>
  <si>
    <t>Dest Pet dba Wet Noses &amp; Wagging Tails (formerly Doggy Haven Resort?)</t>
  </si>
  <si>
    <t>5900 NE 152nd Ave, Ste 160, Vancouver, WA 98682</t>
  </si>
  <si>
    <t>Wet Noses &amp; Waging Taials (22WNW)</t>
  </si>
  <si>
    <t>LICENSE NO. (UBI #)</t>
  </si>
  <si>
    <t>Wet Noses &amp; Wagging Tails</t>
  </si>
  <si>
    <t>WA State Dept of Revenue, Business Licensing Service</t>
  </si>
  <si>
    <t>Business License
SUT Certificate</t>
  </si>
  <si>
    <t>604178189
-001-0002</t>
  </si>
  <si>
    <t>CERTIFICATE ON FILE
This STATE license also satisfies the City Business License Requirement
The TAX Team renews this annually
9.15.25 JB rcvd via SalesTax; emld to GM, DD, AVP</t>
  </si>
  <si>
    <t>Clark County Animal Control</t>
  </si>
  <si>
    <t>Kennel Facility License</t>
  </si>
  <si>
    <t>CERTIFICATE ON FILE
4.28.25 rcvd license via email; sent to GM and DD</t>
  </si>
  <si>
    <t>City of Vancouver Animal Protection &amp; Control</t>
  </si>
  <si>
    <t>NOT REQUIRED; County oversses</t>
  </si>
  <si>
    <t>WA Dept of Revenue</t>
  </si>
  <si>
    <t>10.18 searched Sharepoint; completed form-on hold due to entity duplicate</t>
  </si>
  <si>
    <t>City of Vancouver - 
Fire Marshalls Office</t>
  </si>
  <si>
    <t>Fire Code Inspection</t>
  </si>
  <si>
    <t>Location ID :2211-0327</t>
  </si>
  <si>
    <t>8/25/26?</t>
  </si>
  <si>
    <t>Annual ?</t>
  </si>
  <si>
    <t>8.25.25 JB rcvd overdue invoice via DD Julia R; setup portal account; paid invoice and notified DD, GM, AVP</t>
  </si>
  <si>
    <t>Clolse date 12/6/2022</t>
  </si>
  <si>
    <t>Vancouver, WA business licensing:  mail: business.licenses@cityofvancouver.us - Phone: 360-487-8410, option 3</t>
  </si>
  <si>
    <t>SAW pw Destination1!</t>
  </si>
  <si>
    <t>City Vancouver Fire Marshalls Portal - Fire inspection fees https://www.civicgov2.com/vancouver/portal/index.php UN: licenses-permits@destpet.com PW: Destpet1! Security Answer: Yourgi 8.25.25 JB</t>
  </si>
  <si>
    <t>Wags Pet Resort - Sherwood</t>
  </si>
  <si>
    <t>SOLD 3/31/25</t>
  </si>
  <si>
    <t>20675 SW Olds Place, Sherwood, OR 97140</t>
  </si>
  <si>
    <t>Wags Pet Resort Sherwood (227WPS)</t>
  </si>
  <si>
    <t>227WPS</t>
  </si>
  <si>
    <t>City of Sherwood</t>
  </si>
  <si>
    <t>CERTIFICATE ON FILE                                          12/2/25 recvd confirmation email: license/acct. closed                                                                  12/1/25 sent em to CIty to send confirmation email that license/account has been closed    12/20 recvd via email, sent to CM &amp; DD</t>
  </si>
  <si>
    <t>WA County Animal Services</t>
  </si>
  <si>
    <t>43 2024</t>
  </si>
  <si>
    <t>2024 CERTIFICATE ON FILE                                                                            12/1/25 emailed County to confirm license/account is closed, please confirm: RECEIVED                                                           11/26 recvd renewal notification in office mail  11/29 ck reqst to AP (no need to display license)                                                                                12/5 recvd ck #16986 FedX'd with applic to County</t>
  </si>
  <si>
    <t>Wags Pet Resort - Tigard</t>
  </si>
  <si>
    <t>12230 SW Main Street, Tigard, OR 97223</t>
  </si>
  <si>
    <t>(Wags Pet Resort Sherwood (228WPT)</t>
  </si>
  <si>
    <t>RENEWAL FRQUENCY</t>
  </si>
  <si>
    <t>228WPT</t>
  </si>
  <si>
    <t>City of Tigard</t>
  </si>
  <si>
    <t>03345</t>
  </si>
  <si>
    <t xml:space="preserve">CERTIFICATE ON FILE                                    12/1/25 recvd confirmation email from City  stating account/license closed                       11/28/25 sent follow-up to City for lic/acct closed confirmation                                       11/4/25 recvd renewal notification, Agilence states that this was closed but nothing found in SharePoint, re-em'd City to close license &amp; please confirm                                               3/13/25 recvd in office, FedX'd &amp; em'd to CM wtih DD in copy </t>
  </si>
  <si>
    <t>44 2024</t>
  </si>
  <si>
    <t>8.22.25 JB emailed County to close this license; CLOSED; verification added to SP
8.21.25 JB center sold; JB emld animal_services@washingtoncountyor.gov to close this license
1.24.25 JB researching application requirements
2024 CERTIFICATE ON FILE                                          11/26 recvd renewal notification office mail; 11/29 ck reqst to AP  (no need to display license)</t>
  </si>
  <si>
    <t>OR DOR</t>
  </si>
  <si>
    <r>
      <rPr>
        <strike/>
        <sz val="10"/>
        <color rgb="FF000000"/>
        <rFont val="Calibri Light"/>
        <scheme val="major"/>
      </rPr>
      <t xml:space="preserve">Sales Tax Certificate of Registration
</t>
    </r>
    <r>
      <rPr>
        <sz val="10"/>
        <color rgb="FF000000"/>
        <rFont val="Calibri Light"/>
        <scheme val="major"/>
      </rPr>
      <t>Resale Tax Certificate</t>
    </r>
  </si>
  <si>
    <t>08122711-6</t>
  </si>
  <si>
    <t>3.5.25 NOT REQUIRED;
OR does not impose sales/use/transaction tax, stated on Resale Certificate ON FILE</t>
  </si>
  <si>
    <t>OR SOS</t>
  </si>
  <si>
    <t>Dog Dayz of California</t>
  </si>
  <si>
    <t>1995 Peacock Blvd, Oceanside, CA 92056</t>
  </si>
  <si>
    <t>Dog Dayz of California (229DDC)</t>
  </si>
  <si>
    <t>229DDC</t>
  </si>
  <si>
    <t>City of Oceanside</t>
  </si>
  <si>
    <t>BL-1273525</t>
  </si>
  <si>
    <t>CERTIFICATE ON FILE    
1.22.26 JB city said 3rd party is mailing and please allow 7-10 biz days to receive; JB emld Kayse heads up
4/24/25 recvd in office, FedX'd &amp; em'd to CM with DD in copy</t>
  </si>
  <si>
    <t>CA Dept of Tax &amp; Fee Registration</t>
  </si>
  <si>
    <t>234001792-00010</t>
  </si>
  <si>
    <t>CERTIFICATE ON FILE
9.12.25 JB rcvd certificate via scan from home office; Julia W sent original to center for posting; cschulz@sdhumane.org is best contact to organize inspection</t>
  </si>
  <si>
    <t>NOT REQUIRED
8.29.25 JB received email verification that a CUP is not required and Animal Boarding is a conforming use; added to SP</t>
  </si>
  <si>
    <t>Cetificate of Occupancy</t>
  </si>
  <si>
    <t>is012588</t>
  </si>
  <si>
    <t>change of use</t>
  </si>
  <si>
    <t>CERTIFICATE ON FILE;
5.7.25 JB located in SP; emld to GM and DD</t>
  </si>
  <si>
    <t>2023-9022875</t>
  </si>
  <si>
    <t>Close date 12/31/2022</t>
  </si>
  <si>
    <t>Escape the Crate - Boise</t>
  </si>
  <si>
    <t>8453 W Elisa St, Boise, ID 83709</t>
  </si>
  <si>
    <t>Escape The Crate Boise (230ECB)</t>
  </si>
  <si>
    <t>230ECB</t>
  </si>
  <si>
    <t>City of Boise Animal Care &amp; Control &amp; Owner Surrenders</t>
  </si>
  <si>
    <t>1.28.25 JB NOT REQUIRED</t>
  </si>
  <si>
    <t>ID Business Registration</t>
  </si>
  <si>
    <t>Sales Tax Certificate of Registration/Seller's Permit</t>
  </si>
  <si>
    <t>5895564-08</t>
  </si>
  <si>
    <t>CERTIFICATE ON FILE                                3/13/25 VM recvd permit issued 3/6 in office FedX'd &amp; em'd to CM with DD in copy                                                                           4/3/25 recvd permit issued 3/14, FedX'd  &amp; em'd to CM &amp; DD in copy</t>
  </si>
  <si>
    <t>ID SOS</t>
  </si>
  <si>
    <t>Close date: 1/25/2023</t>
  </si>
  <si>
    <t>Escape the Crate - Garden City</t>
  </si>
  <si>
    <t>11230 W. Joplin Road, Boise, ID 83714</t>
  </si>
  <si>
    <t>Escape The Crate Garden City (231ECG)</t>
  </si>
  <si>
    <t>Renewal Frequency</t>
  </si>
  <si>
    <t>231ECG</t>
  </si>
  <si>
    <t>Animal Care &amp; Control &amp; Owner Surrenders</t>
  </si>
  <si>
    <t>3.14.25 JB NOT REQUIRED;
they only license NON-commercial private kennels</t>
  </si>
  <si>
    <t>3.14.25 JB CERTIFICATE ON FILE;
sent to GM Haley Owen</t>
  </si>
  <si>
    <t>City Fire Department</t>
  </si>
  <si>
    <t>3/21 VM recvd email from acctg., letter requesting inspection upload to website    3/24 em'd Boise FD for req's; em'd DD to please schedule inspection                           3/27 DD added Haley Owen to string</t>
  </si>
  <si>
    <t>City of Boise Planning and Development Portal Login: https://permits.cityofboise.org/CitizenAccess/Default.aspx</t>
  </si>
  <si>
    <t>UN: DPLicensing PW: Destpet1! Security Answer: Yourgi</t>
  </si>
  <si>
    <t>Paw Print Inn Resort &amp; Spa</t>
  </si>
  <si>
    <t>41249 Vincenti Ct, Novi, MI 48375</t>
  </si>
  <si>
    <t>Paw Print Inn Resort &amp; Spa (223PPI)</t>
  </si>
  <si>
    <t>233PPI</t>
  </si>
  <si>
    <t>MI Dept. of Treasury</t>
  </si>
  <si>
    <t>CERTIFICATE ON FILE                                                                  12/2 recvd via email; em'd to CM, DD &amp; AVP; em'd KC to FedX to CM</t>
  </si>
  <si>
    <t>City Clerk</t>
  </si>
  <si>
    <t>N/A - Novi, MI does not issue or require a general business license</t>
  </si>
  <si>
    <t>MI Dept of Licensing &amp; Regulatory Affairs</t>
  </si>
  <si>
    <t>WHEN BOARDING ANIMALS ONLY, A STATE LICENSE IS NOT REQUIRED. Kennel licensing is regulated locally</t>
  </si>
  <si>
    <t>Close date 3/7/2023</t>
  </si>
  <si>
    <t>The Barking Lot</t>
  </si>
  <si>
    <t>697 Allens Ave, Providence, RI 02905</t>
  </si>
  <si>
    <t>The Barking Lot (234TBL)</t>
  </si>
  <si>
    <t>234TBL</t>
  </si>
  <si>
    <t>Providence City Hall</t>
  </si>
  <si>
    <t>RI Dept of Environmental Management Division of Agriculture</t>
  </si>
  <si>
    <t>AH-BK-000010</t>
  </si>
  <si>
    <t>2025-2026 CERTIFICATE ON FILE
6.4.25 rcvd new license via RIDEM portal; sent to GM, DD, AVP</t>
  </si>
  <si>
    <r>
      <rPr>
        <b/>
        <u/>
        <sz val="10"/>
        <color rgb="FFFF0000"/>
        <rFont val="Calibri Light"/>
      </rPr>
      <t xml:space="preserve">NOIE rcvd 6/16/25
6.30.25 JB emld Olivia Massarotti final response; notified stakes
6.19.25 JB rcvd updates from GM; created new message for Olivia M and sent to JJ for approval
</t>
    </r>
    <r>
      <rPr>
        <b/>
        <sz val="10"/>
        <color rgb="FFFF0000"/>
        <rFont val="Calibri Light"/>
      </rPr>
      <t>6.18.25 JB JJ approved message w no changes; emld Olivia Massarotti and anyone she originally tagged 
6.16.25 notified stakes; created response to RIDEM and sent to JJ for approval</t>
    </r>
  </si>
  <si>
    <t>RI Division of Taxation</t>
  </si>
  <si>
    <t>1.27.25 this is called Retail Sales Permit and is ON FILE</t>
  </si>
  <si>
    <t>Retail Sales Permit</t>
  </si>
  <si>
    <t>2-4516-4762</t>
  </si>
  <si>
    <t>2025-2026 CERTIFICATE ON FILE  
1.9.25 JB rcvd renewal form via LP inbox from Legal; forwarded to TaxTeam for visibility and verify they own renewal
7.8.25 rcvd from Chris Milne; emld to GM, DD, AVP                                                       7/17/25 FedX'd origianl to CM, with DD &amp; AVP in copy</t>
  </si>
  <si>
    <t>RI SOS</t>
  </si>
  <si>
    <t>9.25 completed form and sent for signature</t>
  </si>
  <si>
    <t>Uberdog</t>
  </si>
  <si>
    <t xml:space="preserve">121 Talcott Rd, West Hartford, CT </t>
  </si>
  <si>
    <t>Uberdog (23UBD)</t>
  </si>
  <si>
    <t>235UBD</t>
  </si>
  <si>
    <t>W Hartford Town Hall</t>
  </si>
  <si>
    <t>CT Dept of Agriculture Bureau of Regulatory Services</t>
  </si>
  <si>
    <t>CKF.000597</t>
  </si>
  <si>
    <t>CERTIFICATE ON FILE                                          12/19 recvd in email, sent to CM &amp; DD</t>
  </si>
  <si>
    <t>Grooming License</t>
  </si>
  <si>
    <t>GRF.001194</t>
  </si>
  <si>
    <t>Training License</t>
  </si>
  <si>
    <t>TRF.000378</t>
  </si>
  <si>
    <t>82211392-003</t>
  </si>
  <si>
    <t>CERTIFICATE ON FILE                                   11/21 recvd in office, emailed &amp; FedX'd to CM with DD in copy</t>
  </si>
  <si>
    <t>Town Fire Marshall's Office</t>
  </si>
  <si>
    <t>7/17/25 VM FedX'd ck #18864 &amp; invoice to Town</t>
  </si>
  <si>
    <t>9/13/25 added to Agilence: in process with SF 9.25 completed form and sent for signature</t>
  </si>
  <si>
    <t>Norwichtown Pet Resort &amp; Spa</t>
  </si>
  <si>
    <t>763 Scotland Rd, Norwich, CT 06360</t>
  </si>
  <si>
    <t>Norwichtown Pet Resort (236NPR)</t>
  </si>
  <si>
    <t>236NPR</t>
  </si>
  <si>
    <t>Norwich City Hall</t>
  </si>
  <si>
    <t>NOT REQUIRED;
Trade Name Registration = Business License; proof added to SP</t>
  </si>
  <si>
    <t>CT Dept., of Agriculture</t>
  </si>
  <si>
    <t>GRF.001202</t>
  </si>
  <si>
    <t xml:space="preserve">CERTIFICATE ON FILE                                          12/19 recvd in email, sent to CM &amp; DD </t>
  </si>
  <si>
    <t>CKF.000599</t>
  </si>
  <si>
    <t>TRF.000383</t>
  </si>
  <si>
    <t>Sales Tax Certificate of Registration/Permit</t>
  </si>
  <si>
    <t>082211392-004</t>
  </si>
  <si>
    <t>CERTIFICATE ON FILE                                          11/21 recvd in office mail, emailed &amp; FedX'd to CM with DD in copy</t>
  </si>
  <si>
    <t>INSTR 2025900444</t>
  </si>
  <si>
    <t>Canal Bark</t>
  </si>
  <si>
    <t>4502 Airpark Blvd, Duluth, MN 55811</t>
  </si>
  <si>
    <t>Canal Bark (237CAB)</t>
  </si>
  <si>
    <t>237CAB</t>
  </si>
  <si>
    <t>MN Department of Commerce Licensing Unit </t>
  </si>
  <si>
    <t>1.27.25 JB there is NO STATE LICENSING REQUIREMENT; local city and county only; proof loaded to SP
10.18 searched Sharepoint; contact CM/Emily Levitt to ask if they have a copy</t>
  </si>
  <si>
    <t>Sales tax permit # for all MN locations is 6363037, no permit required for centers, not required to post
For a copy of sales tax permit see 140PRR</t>
  </si>
  <si>
    <t>City of Duluth</t>
  </si>
  <si>
    <t xml:space="preserve">2/2/26 sent letter, invoices &amp; instructions to KC to send payment for Surety bonds to Alliant, reqstd copies of bonds from Alliant                                                                                                                                                   1/30/26 sent follow-up to KC for receipt of check &amp; ck #'s                                                                                   1/23/26 check printed                                                          1/15/26 ck reqst for bonds to AP                                                                                                        1/8 sent signed letter from JJ , sent to Alliant                         1/7 recvd request for BOR from Alliant; per RM JJ should sign                                                                                                    12/31/25 em'd Alliant for Surety bond                                                                     12/30/25 em'd RM for Surety bond, send request to Alliant for current certs &amp; bonds                                                                                                       </t>
  </si>
  <si>
    <t xml:space="preserve">2/2/26 sent letter, invoices &amp; instructions to KC to send payment ofr Surety bonds to Alliant, reqstd copies of bonds from Alliant                                                                                       1/30/26 sent follow-up to KC for receipt of check &amp; ck #'s                                                                                                  1/15/26 ck reqst for bonds to AP                                                                                            1/8 sent signed letter from JJ , sent to Alliant                         1/7 recvd request for BOR from Alliant; per RM JJ should sign                                                                                                    12/31/25 em'd Alliant for Surety bond                                                                     12/30/25 em'd RM for Surety bond, send request to Alliant for current certs &amp; bonds                                                                                                       </t>
  </si>
  <si>
    <t>1449488200033</t>
  </si>
  <si>
    <t>Close date 2/8/2023</t>
  </si>
  <si>
    <t>Pawprints of Vero Beach</t>
  </si>
  <si>
    <t>7900 12th St, Vero Beach, FL 32966</t>
  </si>
  <si>
    <t>Paw PRints of Vero Beach (238PVB)</t>
  </si>
  <si>
    <t>Indian River County Tax Collector</t>
  </si>
  <si>
    <t>Acct# 26150
Receipt# 7611</t>
  </si>
  <si>
    <t>2025-2026 CERTIFICATE ON FILE
8.1.25 JB this shows as paid on 7/7/25; assuming they get payment from City BTR as no additional payment was requested; rcvd certificate via portal; sent to GM, DD, AVP</t>
  </si>
  <si>
    <t>41-8019001552-0</t>
  </si>
  <si>
    <t>CERTIFICATE ON FILE
4.29.25 sent updated certificate to GM and DD</t>
  </si>
  <si>
    <t>City of Vero Beach</t>
  </si>
  <si>
    <t>2.14.25 JB Zoning verification completed
Administrative permit to allow special use as commercial kennel approved and on file
CERTIFICATES ON FILE</t>
  </si>
  <si>
    <t>Indian River County Fire Rescue</t>
  </si>
  <si>
    <t>Annual  Fire Inspection</t>
  </si>
  <si>
    <t xml:space="preserve">VERIFICATION ON FILE
6.12.25 JB rcvd PASSING inspection report; inspector is Tanisha Adkins if contact is required </t>
  </si>
  <si>
    <t>Dry Hydrant Testing/servicing MUST be completed annually prior to Fire Inspection
Tanisha Adkins is County inspector if contact is required tadkins@indianriver.gov</t>
  </si>
  <si>
    <t>Annual Dry Fire Hydrant Testing</t>
  </si>
  <si>
    <t>Inspection Report #7334956</t>
  </si>
  <si>
    <t>Servicing contact:
Floridafireandbackflow@gmail.com
Jake Jandreau 
772-696-0538</t>
  </si>
  <si>
    <t>Florida Dept of Health, Office of State Surgeon General</t>
  </si>
  <si>
    <t>Annual Microbiologic Water Testing</t>
  </si>
  <si>
    <t>Audit Control #: 31-PID-7456714
Audit Control #: PID-7456702</t>
  </si>
  <si>
    <t>VERIFICATION ON FILE
6.12.25 rcvd TWO inspection reports that look the same but have different PID#s so I added both to SP; sent to DPINP, DPFAC &amp; DPSAF</t>
  </si>
  <si>
    <t>Floridafireandbackflow@gmail.com</t>
  </si>
  <si>
    <t>FL Dept. of Health</t>
  </si>
  <si>
    <t>OSTDS Operating Permit-Main Bldg</t>
  </si>
  <si>
    <t>31-Q1-1430620</t>
  </si>
  <si>
    <t>CERTIFICATE ON FILE
4.30.29 rcvd via email after finalizing and re-sending Business Survey; sent to GM and DD; added to SP</t>
  </si>
  <si>
    <t>Jake Jandreau</t>
  </si>
  <si>
    <t>OSTDS Operating Permit-Boarding Bldg</t>
  </si>
  <si>
    <t>31-Q1-1781877</t>
  </si>
  <si>
    <t>772-696-0538</t>
  </si>
  <si>
    <t>FL State Division of Corporations</t>
  </si>
  <si>
    <t>G24000011008</t>
  </si>
  <si>
    <t>Indian River County Animal Control</t>
  </si>
  <si>
    <t>1.28.25 NOT REQUIRED</t>
  </si>
  <si>
    <t>Hound Dog Pet Hotel EP (Registered DBA)</t>
  </si>
  <si>
    <t>13013 Valley View Rd, Eden Prairie, MN 55344</t>
  </si>
  <si>
    <t>240HDE</t>
  </si>
  <si>
    <t>Hound Dog Pet Hotel East aka Hound Dog Pet Hotel EP</t>
  </si>
  <si>
    <t>City of Eden Prarie</t>
  </si>
  <si>
    <t>1.28.25 JB there is no State, City or County Business License Required</t>
  </si>
  <si>
    <t>#26-1078
C#25034252</t>
  </si>
  <si>
    <t>CERTIFICATE ON FILE
12.2.25 rcvd AP request for new cover letter; created and sent cc Kayse
12.1.25 JB rcvd email notice that check did not clear due to EXP age; submitted email request to AP for resending
11.19.25 JB sent electronic copy to GM, DD, AVP; notified that City mailed original and to please post upon arrival</t>
  </si>
  <si>
    <t>EP037204</t>
  </si>
  <si>
    <t>PID
10-116-22-41-0004</t>
  </si>
  <si>
    <t>Biannual</t>
  </si>
  <si>
    <t>Close date 3/23/2023</t>
  </si>
  <si>
    <t>City of Eden Prarie:  Private Kennel License - Police Department - 952-949-6200</t>
  </si>
  <si>
    <t>* NOTE: 9/11/25 GM &amp; DD mentioned that "enrichment" (basic dog training) classes will be added, provided by current staff</t>
  </si>
  <si>
    <t xml:space="preserve">  City confirmed that kennel license DOES include "training" services</t>
  </si>
  <si>
    <t xml:space="preserve">  Zoning Verification with Ordinance letter confirms "training" services allowed</t>
  </si>
  <si>
    <t>Hound Dog Pet Hotel West aka Hound Dog Hotel CH</t>
  </si>
  <si>
    <t>2910 W 82nd St, Chanhassen, MN 55317</t>
  </si>
  <si>
    <t>Hound Dog Pet Hotel - Chanhassen(241HDC)</t>
  </si>
  <si>
    <t>prior comments</t>
  </si>
  <si>
    <t>241HDC</t>
  </si>
  <si>
    <t>Minnesota Department of Revenue</t>
  </si>
  <si>
    <t>City of Chanhassen</t>
  </si>
  <si>
    <t>2026-01</t>
  </si>
  <si>
    <t xml:space="preserve">CERTIFICATE ON FILE
12/30/25 recvd permit via email &amp; sent to CM, DD &amp; AVP: please watch for original to arrive at center      </t>
  </si>
  <si>
    <t>12.19.25 JB Amy W replied and mailing app is NOT needed; application accepted via email; emld GM, DD, AVP, FAC notification and inspection warning
12.18.25 JB emld admin Amy W to inform that check was mailed directly from bank; completed application signed and sent along to request email processing; awaiting verification if this is sufficient or need to mail original
12.16.25 JB Angelina is unavailable therefore the check was mailed directly to MN; informed AP and Kayse I can handle the rest from here as I can sign and send out tomorrow; will email completed application and inform city that check is on the way separately
12.5.25 JB rcvd renewal packet via LP inbox; emailed admin back with questions pertaining to if certain sections are still needed and if payment can be made via credit card; submitted check request; need complete app and cover letter
12/20/24 recvd via emil, sent to CM &amp; DD</t>
  </si>
  <si>
    <t>1.29.25 JB NO STATE LICENSING REQUIREMENT</t>
  </si>
  <si>
    <t>Central Station - Fire Alarm System Certificate Description</t>
  </si>
  <si>
    <t>FCX112548577</t>
  </si>
  <si>
    <t>1.29.25 JB No City Fire Permit Required unless addition or alteration of a Fire System</t>
  </si>
  <si>
    <t>per Chanhanssen MN business permits page https://www.chanhassenmn.gov/government/permits-licensing, a business license does not appear to be required</t>
  </si>
  <si>
    <t xml:space="preserve">                                                                                  </t>
  </si>
  <si>
    <t>10.21 searched Sharepoint; completed form</t>
  </si>
  <si>
    <t xml:space="preserve">Close date 3/23/2023 </t>
  </si>
  <si>
    <t>CITY OF CHANHASSEN Kennel Renewals:  Amy Weidman, Admin Support Specialist, mailto:aweidman@chanhassenmn.gov, PH. 952.227.1102</t>
  </si>
  <si>
    <t>Online renewal not available, www.chanhassenmn.gov</t>
  </si>
  <si>
    <t>Grand Canine Hotel</t>
  </si>
  <si>
    <t>9737 Fall Creek Rd, Indianapolis, IN 46256</t>
  </si>
  <si>
    <t>Entity: (Destination Pet, LLC</t>
  </si>
  <si>
    <t>Grand Canine Pet Hotel (242GCH)</t>
  </si>
  <si>
    <t>242GCH</t>
  </si>
  <si>
    <t>Indianapolis Dept of Business &amp; Neighborhood Services</t>
  </si>
  <si>
    <t>LKN-000160</t>
  </si>
  <si>
    <t>CERTIFICATE ON FILE
4.23.25 JB emld Licensing@indy.gov requesting copy of biz license and any requirements to close our license.
1.29.25 JB application in process           2/6/25 VM FedX'd applic. &amp; ck#17564 to city</t>
  </si>
  <si>
    <t>IN Board of Animal Health</t>
  </si>
  <si>
    <t>1.29.25 JB NOT REQUIRED; Only kennels that breed animals are required by the State to register for a kennel license</t>
  </si>
  <si>
    <t>8000010042-002</t>
  </si>
  <si>
    <t>CERTIFICATE ON FILE                                 8/21 em'd to CM &amp; DD                                 8/22 FedX'd original to CM</t>
  </si>
  <si>
    <t>Clse Date: 2/14/2023</t>
  </si>
  <si>
    <t>At Your Bark and Paw Mobile Grooming (fka Lakewood Mobile Pet Grooming)</t>
  </si>
  <si>
    <t>9888 Ferguson Rd, Dallas, TX 75228</t>
  </si>
  <si>
    <t>** SEE NOTE BELOW FOR MAIL, FEDX, ETC. ITEMS **</t>
  </si>
  <si>
    <t>Lakewood Mobile Grooming aka Lakewood Mobile Pet Grooming</t>
  </si>
  <si>
    <t>32063913662
loc 37</t>
  </si>
  <si>
    <t xml:space="preserve">CERTIFICATE ON FILE                           6/16 FedX'd to CM, em'd with DD &amp; AVP in copy                                       </t>
  </si>
  <si>
    <t>ANY ITEMS RECEIVED FOR THE CENTER VIA MAIL, FEDX, ETC. SHOULD BE SENT TO:</t>
  </si>
  <si>
    <t xml:space="preserve">  Canine Courtyard Flower Mound</t>
  </si>
  <si>
    <t xml:space="preserve">  ATTN: Sarah Sloan</t>
  </si>
  <si>
    <t xml:space="preserve">  3209 Justin Road</t>
  </si>
  <si>
    <t xml:space="preserve">  Flower Mound, TX  75028</t>
  </si>
  <si>
    <t>Shelter Island Veterinary Hospital</t>
  </si>
  <si>
    <r>
      <rPr>
        <b/>
        <i/>
        <sz val="11"/>
        <color rgb="FF000000"/>
        <rFont val="Calibri"/>
        <scheme val="minor"/>
      </rPr>
      <t>EPA ID#: CAL000346297</t>
    </r>
    <r>
      <rPr>
        <b/>
        <i/>
        <u/>
        <sz val="11"/>
        <color rgb="FFFF0000"/>
        <rFont val="Calibri"/>
        <scheme val="minor"/>
      </rPr>
      <t xml:space="preserve"> (this is inactive; JB submitted DTSC application to J.salgado@EPA to reactivate)</t>
    </r>
  </si>
  <si>
    <t>3625 Midway Dr, Ste T, San Diego, CA 92110</t>
  </si>
  <si>
    <t>City of San Diego</t>
  </si>
  <si>
    <t>Certificate of Payment of Business Tax</t>
  </si>
  <si>
    <t>B2023002111-1</t>
  </si>
  <si>
    <t>CERTIFICATE ON FILE;
Renewed by Tax Dept;
License sent to Legal inbox once renewed
3.21.25 JB rcvd from Legal via email; sent to PM Elizabeth Mize</t>
  </si>
  <si>
    <t>Veterinary Permises Permit</t>
  </si>
  <si>
    <t>2025-2026 CERTIFICATE ON FILE;
5.20.25 dr. durr completed renewal via Breeze; verified online and added verification to SP; sent copy to PM. DD, AVP</t>
  </si>
  <si>
    <t>Vet Premises Permit association/disassociation changes can be submitted via email to VMB@DCA.CA.GOV and cc Kimberley.Lynn@dca.ca.gov; submission form available at VMB.CA.GOV</t>
  </si>
  <si>
    <t>County of San Diego Dept. of Environmental Health and Quality</t>
  </si>
  <si>
    <t>Unified Program Facility Permit
(Haz &amp; Med Waste)</t>
  </si>
  <si>
    <t>Record # DEH2009-HUPFP-210952</t>
  </si>
  <si>
    <t>2025 CERTIFICATE ON FILE
11.20.25 J Salgado got portal fixed; resubmitted CORRECT docs and informed her via email
11.11.25 JB rcvd copy via LP inbox via OM Kayse; created cover letter for sending to PM, sent to OM for sending
11.5.25 JB sorted through all of the shipment logs and manifest from Meg D; created new medical waste management plan (update annually as needed); sent message to PM, DD, AVP, Angie, Brittani M that Dr. Durr needs to sign plan and return and they must verify inventory so I can finalize CERS submission;rcvd signed waste plan; replied for final inventory count and wastes verification; rcvd verification from PM that they only have Oxygen tanks to add; emld back to verify QOH; emld Jessica Salgado to reactivate the EPA ID# and adding a new task to track that status;submitted annual HW inventory, medical waste management plan via portal; portal shows I excluded HW inventory; emld J. Salgado for support on exclusion
11.3.25 JB emld PM, DD, AVP requesting waste inventory and completion of checklist; emld Meg D requesting transport logs and info
6.3.25 JB rcvd updated license from Jessica Salgado w/ EXP date; sent to PM, DD, AVP</t>
  </si>
  <si>
    <t>Online renewal payment instructions added in this SP folder</t>
  </si>
  <si>
    <t>X-ray permit</t>
  </si>
  <si>
    <t>FAC 88824</t>
  </si>
  <si>
    <t>VERIFICATION ON FILE;
2.10.26 JB submitted check request to AP
2.9.25 JB sent check request to DS for approval
CA no longer provides a physical permit and only verification is available; sent to PM Elizabeth Mize</t>
  </si>
  <si>
    <t>Dr. Darius Durr
CERTIFICATE ON FILE</t>
  </si>
  <si>
    <t>US DOJ</t>
  </si>
  <si>
    <t>FD7823253</t>
  </si>
  <si>
    <t>1.29.25 JB No requirement for kennel zoning permit since there is no boarding offered. If boarding is offered, a Zoning Permit may be required.</t>
  </si>
  <si>
    <t>Office of the City Treasurer</t>
  </si>
  <si>
    <t>1.29.25 DUPLICATE; Business registration in City results in Business Tax Certificate; on file and in good standing</t>
  </si>
  <si>
    <t>2023-9022873</t>
  </si>
  <si>
    <t>City Police Dept.</t>
  </si>
  <si>
    <t>2234973</t>
  </si>
  <si>
    <t>ONLINE CONFIRMATION ON FILE                                                              1/15/26 sent confirmation to CM, DD &amp; AVP 1/9/26 pd renewal fee online, em'd receipt to CM, DD &amp; AVP                                                                                                                  2/19/25 spoke with City: they closed Dr Darnell's acct, updated the DP one with "DP, LLC" &amp; added L&amp;P email address for notices/renewals</t>
  </si>
  <si>
    <t>Close date 2/28/2023</t>
  </si>
  <si>
    <t>CA Vet Med Board:  phone 916-515-5220</t>
  </si>
  <si>
    <t>Vet Premises Permit associated vet changes can be submitted via email to VMB@DCA.CA.GOV and cc Kimberley.Lynn@dca.ca.gov; submission form available at VMB.CA.GOV</t>
  </si>
  <si>
    <t>SD County Govt: Hazmat Dept Permit div 858-505-6930; DEHRevenue@sdcounty.ca.gov</t>
  </si>
  <si>
    <t xml:space="preserve"> ** renewal notice recvd via email; no login req'd - go to www.dehpay, enter permit # &amp; pay fee</t>
  </si>
  <si>
    <t>City of San Diego PD Alarm Permit</t>
  </si>
  <si>
    <t xml:space="preserve">  pay renewal fee online with permit # &amp; invoice #: https://sdpdalarmpermits.sandiego.gov  OR mail check: SD Polive Dept., Police Permits &amp; Licensing-MS 735, San Diego, CA  92112</t>
  </si>
  <si>
    <t xml:space="preserve">  (619) 531-2274</t>
  </si>
  <si>
    <t>Barbara Darnell
DVM license confirmed on CA Vet Med Board website 10/3/2023; 11.1 Dr. Darnell no longer works at this location</t>
  </si>
  <si>
    <t>VET22050</t>
  </si>
  <si>
    <t>CERTIFICATE ON FILE                                         Dr Marie Paar</t>
  </si>
  <si>
    <t>CDS</t>
  </si>
  <si>
    <t>FP4676942</t>
  </si>
  <si>
    <t>Pawllywood</t>
  </si>
  <si>
    <t>SOLD: 7.7.25</t>
  </si>
  <si>
    <t>30 E Chestnut St, Massapequa, NY 11758</t>
  </si>
  <si>
    <t>Pawllywood (246PWW)</t>
  </si>
  <si>
    <t>246PWW</t>
  </si>
  <si>
    <t>Certificate of Authority
(Sales Tax Certificate of Registration)</t>
  </si>
  <si>
    <t>Town of Oyster Bay</t>
  </si>
  <si>
    <t>R19003277</t>
  </si>
  <si>
    <t>CERTIFICATE ON FILE (sellers)         12/18/24 recvd em from Bret A, looking for zoning apprvl; AO em'd Steptoe; VM em'd City for copy of COO                    12/21 recvd email with copies of expired permits &amp; amendments which need to be renewed prior to receiving COO  12/30 recvd letter from Town, expired bldg permit needs renewed to get COO  1/2/25 called Town for clarification, closed: LVM  1/14 called again, no answer                                                   1/16 per Town annex office: contact permit applicant-thier responsibilty to complete all requirements, em'd main Town office for copy of seller's COO; called permit applicant: Mark Anthony Munisteri  &amp; LVM</t>
  </si>
  <si>
    <t>No Business or Kennel License req'd per CT Report</t>
  </si>
  <si>
    <t>Close date3/22/2023</t>
  </si>
  <si>
    <t>Business License:  per CT Advantage research report, a business license and kennel license is not required for this location - LCL 9/13/2023</t>
  </si>
  <si>
    <t>The Paw aka The Paw Mankato</t>
  </si>
  <si>
    <t>1741 Premier Dr, Mankato, MN 56001</t>
  </si>
  <si>
    <t>The Paw Mankato (247TPM)</t>
  </si>
  <si>
    <t>247TPM</t>
  </si>
  <si>
    <t>State of Minnesota Dept of Revenue</t>
  </si>
  <si>
    <t>City of Mankato</t>
  </si>
  <si>
    <t>Hobby Kennel License</t>
  </si>
  <si>
    <t>NOT REQUIRED; Hobby Kennel License only for residents w over 4 pets, non-commercial</t>
  </si>
  <si>
    <t>1.29.25 JB NO STATE LICENSE REQUIREMENTS</t>
  </si>
  <si>
    <t>If keyholders/contacts or monitoring company change only</t>
  </si>
  <si>
    <t>VERIFICATION ON FILE - DOES NOT EXPIRE</t>
  </si>
  <si>
    <t>Close date 3/14/2023</t>
  </si>
  <si>
    <t>Dog Spot Hotel</t>
  </si>
  <si>
    <t>5080-5090 Industry Dr, Melbourne, FL 32940</t>
  </si>
  <si>
    <t>dba Dog Spot Hotel (248DSH)</t>
  </si>
  <si>
    <t>248DSH</t>
  </si>
  <si>
    <t>Brevard County Tax Collector</t>
  </si>
  <si>
    <t>Acct# 191145
BTR# 885419927</t>
  </si>
  <si>
    <t>CERTIFICATE ON FILE
7.30.25 JB rcvd years 2023-2026 renewed BTRs after making payment via portal since this was years overdue; sent 2025 and 2026 copies to GM, DD, AVP</t>
  </si>
  <si>
    <t>City of Melbourne Tax Collector</t>
  </si>
  <si>
    <r>
      <t>NOT REQUIRED; 
4.23.25 Brevard County maintains this license; added proof email to SP
8/12 recvd fict. name registr, had to restart application, em'd CM for alarm info, emergency contact info, &amp; approx. inventory value</t>
    </r>
    <r>
      <rPr>
        <b/>
        <sz val="10"/>
        <color rgb="FF000000"/>
        <rFont val="Calibri Light"/>
      </rPr>
      <t xml:space="preserve">                                                                     </t>
    </r>
    <r>
      <rPr>
        <b/>
        <u/>
        <sz val="10"/>
        <color rgb="FF000000"/>
        <rFont val="Calibri Light"/>
      </rPr>
      <t xml:space="preserve">  8/13 recvd partial info from CM                     8/20 recvd some additional info, replied with inventory valued needed pls                            8/21 recvd info from Bryan Smith, submitted applic. online, confirmation screenshot em'd to CM &amp; DD</t>
    </r>
  </si>
  <si>
    <t>(part of County requirement)</t>
  </si>
  <si>
    <t>Brevard County</t>
  </si>
  <si>
    <t>10.9.25 emld GM requesting copy
7.18.25 JB escalated and emld animalservices@bcso.us, jennifer.straight@bcso.us, tyler.gay@bcso.us for a copy
7.14.25 JB emld GM Sebastian requesting copy
5.30.25 JB emld tyler.gay@bcso.us requesting certificate
5/1/25 VM FedX'd applic. &amp; ck # 18287 to County                                                            4.30.25 JB rcvd notification that check was created; sent cover letter and signed application to VM for final processing/mailing
4.24.25 JB completed application; submitted check request</t>
  </si>
  <si>
    <t>15-8019016158-1
FL Business Partner # (for printing): 5882329</t>
  </si>
  <si>
    <t>2025 CERTIFICATE ON FILE
5.1.25 JB downloaded 2025 resale cert from FL portal; sent to GM and DD</t>
  </si>
  <si>
    <t>FL DOH</t>
  </si>
  <si>
    <t>OSTDS Permit
(registered under 5090 Industry Dr.)</t>
  </si>
  <si>
    <t>05-QV-00374</t>
  </si>
  <si>
    <r>
      <rPr>
        <sz val="10"/>
        <color rgb="FF000000"/>
        <rFont val="Calibri Light"/>
      </rPr>
      <t xml:space="preserve">NO LONGER REQUIRED;
5/29/25 recvd State of FL "certified true &amp; correct" letter confirming septic is no onger in use with refund check given to FIona for processing;                                                        4.25.25 JB rcvd application for refund from Karen Echeverria; completed and submitted application via email; should take 4-6 weeks to get refund @ CO Home Office
4.24.25 JB FL DOH confirmed the tank is no longer in service; awaiting information related to a refund
4.23.25 JB proof of septic tank elimination added to SP
10/27 completing application amendment to change ownership  1/23 sent follow up to Sebastian (GM) to complete application;       </t>
    </r>
    <r>
      <rPr>
        <b/>
        <u/>
        <sz val="10"/>
        <color rgb="FF000000"/>
        <rFont val="Calibri Light"/>
      </rPr>
      <t xml:space="preserve"> </t>
    </r>
    <r>
      <rPr>
        <sz val="10"/>
        <color rgb="FF000000"/>
        <rFont val="Calibri Light"/>
      </rPr>
      <t xml:space="preserve">8/12 VM em'd CM: receive permit at center?                                                                                                8/13 CM replied NO, VM to follow-up   </t>
    </r>
    <r>
      <rPr>
        <b/>
        <sz val="10"/>
        <color rgb="FF000000"/>
        <rFont val="Calibri Light"/>
      </rPr>
      <t xml:space="preserve">         </t>
    </r>
    <r>
      <rPr>
        <b/>
        <u/>
        <sz val="10"/>
        <color rgb="FF000000"/>
        <rFont val="Calibri Light"/>
      </rPr>
      <t>8/20 paid renewal onine, em'd receipt to CM &amp; DD</t>
    </r>
  </si>
  <si>
    <t>Brevard County Sheriff's Office Animal Services Unit</t>
  </si>
  <si>
    <t>Animal Care Facility License</t>
  </si>
  <si>
    <t>DUPLICATE ABOVE</t>
  </si>
  <si>
    <t>FL Dept of State Division of Corporations</t>
  </si>
  <si>
    <t>G24000011009</t>
  </si>
  <si>
    <t>City of Melbourne BTR required to apply for Brevard County BTR</t>
  </si>
  <si>
    <t xml:space="preserve"> City BTR requires alarm &amp; emergency contact form completion</t>
  </si>
  <si>
    <t xml:space="preserve">  City: Application Information &amp; Instructions | City of Melbourne, FL (melbourneflorida.org)</t>
  </si>
  <si>
    <t>Puppywood (Hetz Drive) aka Puppywood Montgomery</t>
  </si>
  <si>
    <t>** CONFIDENTIAL **: SELLING LOI SIGNED  4/7/25; tentative closing 6/1/25</t>
  </si>
  <si>
    <t>8175 Hetz Drive, Montgomery, OH  45242</t>
  </si>
  <si>
    <t>Puppywood Montgomery (249PWM)</t>
  </si>
  <si>
    <t>250PWA</t>
  </si>
  <si>
    <t>Puppywood (Beechmont Ave) aka Puppywood Anderson</t>
  </si>
  <si>
    <t>State of Ohio Dept. of Taxation</t>
  </si>
  <si>
    <t>Vendor's License 
(Sales Tax Certificate of Registration)</t>
  </si>
  <si>
    <t>CERTIFICATE ON FILE                                             2/19 Chris M confirmed no Commercial Activity Tax license; he sent copy of vendor registration which does not expire</t>
  </si>
  <si>
    <t>Withholding Tax Registration</t>
  </si>
  <si>
    <t>10.21 searched Sharepoint; contacted CM/Brooke House to ask if she has a copy; 10.23 Brooke does not have this-contacted agency; 11.1 agency requested more info so I am gathering it &amp; will send it to them.</t>
  </si>
  <si>
    <t>Puppywood (Hetz) aka Puppywood Montgomery</t>
  </si>
  <si>
    <t>Hamilton County Auditor</t>
  </si>
  <si>
    <t>1.31.25 JB Not Required; email proof added to SP</t>
  </si>
  <si>
    <t>OH SOS</t>
  </si>
  <si>
    <t>202508301762</t>
  </si>
  <si>
    <t>7863 Beechmont Ave, Cincinnati, OH 45255</t>
  </si>
  <si>
    <t>Puppywood ANderson (250PWA)</t>
  </si>
  <si>
    <t>10.21 searched Sharepoint; contacted CM/Lauren Robinson to ask if she has a copy; 10.23 Lauren does not have a copy-contacted agency; 11.1 agency is mailing to corporate office</t>
  </si>
  <si>
    <t>Hamilton County Vendor's License</t>
  </si>
  <si>
    <t>CERTIFICATE ON FILE
This County License is also the State Vendor License mentioned above</t>
  </si>
  <si>
    <t>Puppywood Anderson</t>
  </si>
  <si>
    <t>Outdoor Area Zonng Permit</t>
  </si>
  <si>
    <t xml:space="preserve">11/26/25 sent follow-up to DD &amp; AVP: updates?  10/29/25 em'd DD &amp; AVP: updates?; recvd message from JJ: seeking outside counsel to review ?                                                              10/6/25 DD em'd RM for update: per RM, this was on pause-? pls confirm                                             1/6/25 DD em'd RM for update: none yet           5/22 sent email to Rafael M for zoning memo report for Alex N                                                         5/24 Alex N emailed Jeff H for guidance for next steps                                                                             8/26 Alex N confirmed assigned to legal counsel to work with local zoning, may be October-?  10/18 CM emailed Rafael M: updates?; RM replied no, will find new counsel                        12/30 CM emailed Rafael M for update </t>
  </si>
  <si>
    <t>To obtain new kennel license: Hamilton County Dog Licensing, BRIGID KELLY, HAMILTON COUNTY AUDITOR, 138 E. Court Street; Cincinnati, OH 45202, (513) 946-4123; dogs@auditor.hamilton-co.org, URL https://www.doglicenses.us/OH/Hamilton/cs.php?f[0]=gaa</t>
  </si>
  <si>
    <t>A Touch of Class Pet Resort</t>
  </si>
  <si>
    <t>2275 Omro Rd, Oshkosh, WI 54904</t>
  </si>
  <si>
    <t>A Touch of Class Resort (251TCP)</t>
  </si>
  <si>
    <t xml:space="preserve">Wisconsin Dept of Revenue </t>
  </si>
  <si>
    <t>CERTIFICATE ON FILE                                                             8/30 recvd in office, em'd copy to CM &amp; DD for their records                                  (VM confirmed with WI DOR: this is a corporate account/certificate, not specific to center)</t>
  </si>
  <si>
    <t>CERTIFICATE ON FILE                                                               8/30 recvd in office, em'd copy to CM &amp; DD for their records (VM confirmed with WI DOR: this is a corporate account/certificate, not specific to center)</t>
  </si>
  <si>
    <t xml:space="preserve">Seller's Permit </t>
  </si>
  <si>
    <t>CERTIFICATE ON FILE                                                         9/27 recvd form Chris M in email, sent to CM &amp; DD</t>
  </si>
  <si>
    <t>Winnebago County Health Dept</t>
  </si>
  <si>
    <t>Boarding Kennel License AND Grooming</t>
  </si>
  <si>
    <t xml:space="preserve">CERTIFICATE ON FILE  
7/17/25 recvd in office, FedX'd to CM &amp; em'd with DD &amp; AVP in copy 
</t>
  </si>
  <si>
    <t>City of Oshkosh</t>
  </si>
  <si>
    <t>CERTIFICATE ON FILE
Must get TWO passing water samples tested at the local university AT LEAST 14 days apart (Must pay $50 for each at time of submission); then contact Andy Rogers for the inspection (will discount service for CASH and provide Report of Acceptability at end of inspection) (check needed unless paying CASH $150.00); Once two PASSING tests are completed 14+ days apart and Andy inspection PASSED; then submit all DOCS and final $50.00 check to City of Oshkosh</t>
  </si>
  <si>
    <t>CERTIFICATE ON FILE; 9.26 sent to CM &amp; DD</t>
  </si>
  <si>
    <t>WI SOS</t>
  </si>
  <si>
    <t>9.26 searched Sharepoint &amp; agency website; contacted CT to file</t>
  </si>
  <si>
    <t>Closing date 8/29/2024</t>
  </si>
  <si>
    <t>City of Oshkosh Civic Access Evolve Portal  https://www.oshkoshwi.gov/evolvepublic/  UN: licenses-permits@destpet.com  PW: Destpet1!</t>
  </si>
  <si>
    <t>Lucky Dog Retreat</t>
  </si>
  <si>
    <t>** CONFIDENTIAL **: SELLING LOI SIGNED  4/7/25; CENTER LAST DAY OF OPS 6/25/25</t>
  </si>
  <si>
    <t>5990 E 71st St, Ste G, Indianapolis, IN 46220</t>
  </si>
  <si>
    <t>Lucky Dog Retreat (253LDR)</t>
  </si>
  <si>
    <t>253LDR</t>
  </si>
  <si>
    <t>Business &amp; Neighborhood Services</t>
  </si>
  <si>
    <t>1.30.25 JB the Business License IS the Kennel License below</t>
  </si>
  <si>
    <t>LKN-000154</t>
  </si>
  <si>
    <t>CERTIFICATE ON FILE    
2.11.26 JB rcvd renewal notice via LP inbox; in progress
3/12/25 recvd via email, sent to CM &amp; DD             1.30.25 JB completed application and sent to DS for signature                                                                               2/6/25 VM FedX'd applic &amp; ck #17563 to city
2.14.25 JB was notified that we need to register DBA to prevent suspension of this license; VM is working to secure this; notes below under DBA task   3/12 recvd license in email, sent to CM &amp; DD</t>
  </si>
  <si>
    <t xml:space="preserve">Registered Retail Merchant Certificate </t>
  </si>
  <si>
    <t>8000010042-003</t>
  </si>
  <si>
    <t>CERTIFICATE ON FILE                                                         8/21 em'd copy to CM &amp; DD                                              8/22 FedX'd original to CM</t>
  </si>
  <si>
    <t>9/12/25 recvd confirmation that center last day of ops was 6/25/25; sent taswk to SF in Agilnece wo confirm name has been withdrawn                                               9.13 completed form sent to JSF</t>
  </si>
  <si>
    <t>Close date 3/21/2023</t>
  </si>
  <si>
    <t>Cert. of Assumed name regist: www.inbiz.in.gov</t>
  </si>
  <si>
    <t xml:space="preserve"> user name: licenses-permits@destpet.com</t>
  </si>
  <si>
    <t>Mutty Paws Academy</t>
  </si>
  <si>
    <t>411 Payne Road, Scarborough, ME 04074</t>
  </si>
  <si>
    <t>Mutty Paws Academy (254MPA)</t>
  </si>
  <si>
    <t>254MPA</t>
  </si>
  <si>
    <t>State of ME Revenue Services</t>
  </si>
  <si>
    <t>Retailer Certificate
(Sales/Use Tax)</t>
  </si>
  <si>
    <t>1005-9665</t>
  </si>
  <si>
    <t>CERTIFICATE ON FILE                                                    9.13 AO contacted CM &amp; DD to see if they needed a copy-if yes, I will send to them.</t>
  </si>
  <si>
    <t>ME Dept of Agriculture, Convervation &amp; Forestry</t>
  </si>
  <si>
    <t>Boarding Kennel Facility License</t>
  </si>
  <si>
    <t>F1938 B</t>
  </si>
  <si>
    <t xml:space="preserve">CERTIFICATE ON FILE 
12.3.25 JB rcvd renewal form; in process; sent updated check requests and cover letter for processing for all Maine centers in one mailing
12.2.25 JB emld Maine ANimal Welfare request for copy of renewal letter
11.25.25 JB rcvd renewal form stating fee is $125, application JB completed says $125 + $25 per owner, therefore added $150 to check request; JB calling ME DOA for clarification and to check on 254MPA renewal letter since we did not receive
11.24.25 began app; emld GM requesting info; submitted check request
1/2/25 recvd in office, FedX'd &amp; em'd to CM with DD in cooy </t>
  </si>
  <si>
    <t>Town of Scarborough</t>
  </si>
  <si>
    <t>20160281</t>
  </si>
  <si>
    <t>Pet Store License</t>
  </si>
  <si>
    <t>10.21 searched Sharepoint; contacted CM/Tiffany Bible to ask if she has a copy; 10.29 Tiffany does not have a copy but she may not need this-they do not sell pets-contacted agency to confirm; confirmed this is not needed bc they do not sell pets</t>
  </si>
  <si>
    <t>ME SOS</t>
  </si>
  <si>
    <t>9.26 searched Sharepoint &amp; agency website; completed form;                                                     9.27 rev'd form and sent for signature</t>
  </si>
  <si>
    <t>Town Fire Dept. Permit</t>
  </si>
  <si>
    <t>INSPECTION REPORT ON FILE</t>
  </si>
  <si>
    <t>Close date 4/11/2023</t>
  </si>
  <si>
    <t>Busines License: Email from City of Scarborough 11/21/2023 - business license not required</t>
  </si>
  <si>
    <t xml:space="preserve">Top Dog Retreat </t>
  </si>
  <si>
    <t>180 W Lake St, Elmhurst, IL 60126</t>
  </si>
  <si>
    <t>Top Dog Retreat (255TDR)</t>
  </si>
  <si>
    <t>Business Registration / Sales Tax</t>
  </si>
  <si>
    <t>022-0009-0-001</t>
  </si>
  <si>
    <t>1.30.25 JB CERTIFICATE ON FILE;
Sent to CM Kelly Quiroz</t>
  </si>
  <si>
    <t>IL DOA</t>
  </si>
  <si>
    <t>Day Care Operator Kennel License</t>
  </si>
  <si>
    <t>026-418</t>
  </si>
  <si>
    <t>CERTIFICATE ON FILE                                              7/8/25 recvd in office, FedX'd to CM, em'd with DD &amp; AVP in copy</t>
  </si>
  <si>
    <t>Kennel Opeartor License</t>
  </si>
  <si>
    <t>037-15445</t>
  </si>
  <si>
    <t>City Elmhurst</t>
  </si>
  <si>
    <t>Business Registration/License</t>
  </si>
  <si>
    <t>BUSL-002675-2026</t>
  </si>
  <si>
    <t>CERTIFICATE ON FILE
1.28.25 downloaded via portal, sent to GM, DD, AVP</t>
  </si>
  <si>
    <t>IL Dept of Ag</t>
  </si>
  <si>
    <t>Pet Shop License</t>
  </si>
  <si>
    <t>1.30.25 NOT REQUIRED</t>
  </si>
  <si>
    <t>9.26 searched Sharepoint &amp; agency website; completed form;                                                         9.27 rev'd form and sent for signature</t>
  </si>
  <si>
    <t>Parcel#
03-35-214-004
Application#
10-00001180 000 000</t>
  </si>
  <si>
    <t>CERTIFICATE ON FILE
1.6.25 JB located in ACQ files; sent copy to GM, DD, AVP</t>
  </si>
  <si>
    <t>Two Ponds Pet Lodge</t>
  </si>
  <si>
    <t>9530 W 80th Ave, Arvada, CO 80005</t>
  </si>
  <si>
    <t>Two Ponds Pet Lodge (256TWP)</t>
  </si>
  <si>
    <t>256TWP</t>
  </si>
  <si>
    <t>City of Arvada</t>
  </si>
  <si>
    <t>CERTIFICATE ON FILE                                                  12/22/25 CM recvd original &amp; displayed</t>
  </si>
  <si>
    <t>Boarding , Grooming &amp; Training License</t>
  </si>
  <si>
    <t>LIC2026000253-4</t>
  </si>
  <si>
    <t>CERTIFICATE ON FILE                                                                    1/23 recvd em notificaiton, downloaded &amp; em'd to CM, DD &amp; AVP</t>
  </si>
  <si>
    <t>31939563-0010</t>
  </si>
  <si>
    <t>CERTIFICATE ON FILE                                                12/4/25 em'd copy to CM, DD &amp; AVP; em'd KC to FedX original to CM</t>
  </si>
  <si>
    <t>Parcel: 29-342-00-003</t>
  </si>
  <si>
    <t>VERIFICATION LETTER ON FILE</t>
  </si>
  <si>
    <t>C07-0072</t>
  </si>
  <si>
    <t xml:space="preserve">City Fire Dept. </t>
  </si>
  <si>
    <t>Fire Alarm permit</t>
  </si>
  <si>
    <t>Inspection Certificate # 113537</t>
  </si>
  <si>
    <t>Annual Inspection required</t>
  </si>
  <si>
    <r>
      <rPr>
        <b/>
        <sz val="11"/>
        <color rgb="FF000000"/>
        <rFont val="Calibri"/>
      </rPr>
      <t xml:space="preserve">INSPECTION REPORT ON FILE                          </t>
    </r>
    <r>
      <rPr>
        <sz val="11"/>
        <color rgb="FF000000"/>
        <rFont val="Calibri"/>
      </rPr>
      <t xml:space="preserve">         ** Per Arvada Fire Marshal Parker: no permit issued, keep inspection reports on file at center &amp; make sure equipmment has current tags attached (CM &amp; DD copied on email)</t>
    </r>
  </si>
  <si>
    <t>Sprinkler System permit</t>
  </si>
  <si>
    <r>
      <rPr>
        <sz val="11"/>
        <color rgb="FFFF0000"/>
        <rFont val="Calibri"/>
      </rPr>
      <t xml:space="preserve">8/13/25 CM replied she has vendor contact info &amp; will forward notice to handle &amp; submit report to City                                                                   </t>
    </r>
    <r>
      <rPr>
        <b/>
        <sz val="11"/>
        <color rgb="FFFF0000"/>
        <rFont val="Calibri"/>
      </rPr>
      <t xml:space="preserve">8/12/25 recvd em from DD with test report requirements, replied &amp; sent to CM to contact vendor for testing &amp; submission of test report to City &amp; confirm or request assistance                                               10/30 per CM: she never recvd, will follow-up with vendor                                                           10/28 em'd CM for inspection reports   </t>
    </r>
    <r>
      <rPr>
        <sz val="11"/>
        <color rgb="FF000000"/>
        <rFont val="Calibri"/>
      </rPr>
      <t xml:space="preserve">          </t>
    </r>
    <r>
      <rPr>
        <b/>
        <sz val="11"/>
        <color rgb="FFFF0000"/>
        <rFont val="Calibri"/>
      </rPr>
      <t xml:space="preserve">   </t>
    </r>
    <r>
      <rPr>
        <sz val="11"/>
        <color rgb="FFFF0000"/>
        <rFont val="Calibri"/>
      </rPr>
      <t xml:space="preserve"> </t>
    </r>
    <r>
      <rPr>
        <sz val="11"/>
        <color rgb="FF000000"/>
        <rFont val="Calibri"/>
      </rPr>
      <t xml:space="preserve">                                                          ** Per Arvada Fire Marshal Parker: no permit issued, keep inspection reports on file at center &amp; make sure equipmnmet has current tags attached (CM &amp; DD copied on email)</t>
    </r>
  </si>
  <si>
    <t xml:space="preserve">  ** Per Arvada Fire Marshal Parker: no permit issued, keep inspection reports on file at center &amp; make sure equipmnmet has current tags attached (CM &amp; DD copied on email)</t>
  </si>
  <si>
    <t xml:space="preserve">         Compliance Program Partner: BRYCER (630) 413-9812  support@mybrycer.com</t>
  </si>
  <si>
    <t xml:space="preserve"> ** Fire/sprinkler inspection vendor: Elite Hood Cleniag &amp; Fire Protection (720) 338-8788</t>
  </si>
  <si>
    <t>Seller's email: kramer9965@gmail.com</t>
  </si>
  <si>
    <t>Whole Dogz</t>
  </si>
  <si>
    <t>4748 Eisenhower Ave, Alexandria, VA 22304</t>
  </si>
  <si>
    <t>Whole Dogz (257WHD)</t>
  </si>
  <si>
    <t>257WHD</t>
  </si>
  <si>
    <t>CIty of Alexandria</t>
  </si>
  <si>
    <t>Business License - Retail Store/Merchandise</t>
  </si>
  <si>
    <t>157340-2025</t>
  </si>
  <si>
    <t>1/1/12025</t>
  </si>
  <si>
    <t xml:space="preserve">2025 CERTIFICATE ON FILE                                            2/12/26 em'd Finance for GR #'s again                                                                   2/6/26 recvd HR #'s                                                                                  2/5/26 em'd HR &amp; Finance for #'s                                                                            1/30/26 recvd renewal notice from KC                                                                                  12/1/25 em'd City for renewal notices &amp; DP address change                                                                        3/21 25 recvd in office, em'd &amp; FedX'd to CM with DD in copy         </t>
  </si>
  <si>
    <t>City of Alexandria</t>
  </si>
  <si>
    <t>Business License - Pet Grooming</t>
  </si>
  <si>
    <t>157342-2025</t>
  </si>
  <si>
    <t xml:space="preserve">CERTIFICATE ON FILE                                            12/1/25 em'd City for renewal notices &amp; DP address change                                                     3/21/25 recvd in office, em'd &amp; FedX'd to CM with DD in copy         </t>
  </si>
  <si>
    <t xml:space="preserve">Business License - Operating Kennel </t>
  </si>
  <si>
    <t>157343-2025</t>
  </si>
  <si>
    <t xml:space="preserve">CERTIFICATE ON FILE                                           12/1/25 em'd City for renewal notices &amp; DP address change                                                      3/21 25 recvd in office, em'd &amp; FedX'd to CM with DD in copy         </t>
  </si>
  <si>
    <t>VA Dept of Taxation</t>
  </si>
  <si>
    <t>10-821552911F-002</t>
  </si>
  <si>
    <t>CERTIFICATE ON FILE                                          1/9/25 recvd renewed cert., em'd &amp; FedX'd to CM with DD in copy</t>
  </si>
  <si>
    <t>Special Use Permit</t>
  </si>
  <si>
    <t>2023-00047</t>
  </si>
  <si>
    <t>CERTIFICATE ON FILE -DOES NOT EXPIRE    Permit active until location is abandoned or operations cease</t>
  </si>
  <si>
    <t>OCC2013-00363</t>
  </si>
  <si>
    <t>Close date 8/8/2023</t>
  </si>
  <si>
    <t>** NOTE: for City of Alexandria business tax license renewal, gross receipts are required, BROKEN DOWN BY GROOMING , KENNEL (boarding, daycare &amp; training) , AND RETAIL SERVICES **obtain #'s from Strategic Finance: Justin He</t>
  </si>
  <si>
    <t xml:space="preserve">  5/24 VM tried to create login to print licenses but could not, FEIN tied to current acct., em'd CM-can you please print licenses &amp; email to me, AND SEND RENEWAL NOTIFICATIONS RECVD PLS!</t>
  </si>
  <si>
    <t>K9 Kaos</t>
  </si>
  <si>
    <t>432 6th St, Dover, NH 03820</t>
  </si>
  <si>
    <t>K9 Kaos (258K9K</t>
  </si>
  <si>
    <t>258K9K</t>
  </si>
  <si>
    <t>Dover City Hall</t>
  </si>
  <si>
    <t>Division of Animal Industry</t>
  </si>
  <si>
    <t>1.31.25 JB NOT REQUIRED;
proof added to SP</t>
  </si>
  <si>
    <t>City of Dover</t>
  </si>
  <si>
    <t>Business Tax</t>
  </si>
  <si>
    <t>1.31.25 NOT REQUIRED;
City of Dover does not tax businesses</t>
  </si>
  <si>
    <t>Z10-05</t>
  </si>
  <si>
    <t>NH SOS</t>
  </si>
  <si>
    <t>NH DOR</t>
  </si>
  <si>
    <t>Annual tax filing</t>
  </si>
  <si>
    <t>2.3.25 JB Chris Milne from SalesTax team provided verification; added verification to SP; there is no certificate or permit</t>
  </si>
  <si>
    <t>Pet Nation Lodge</t>
  </si>
  <si>
    <t>1425 Loveland Madeira Rd, Loveland, OH 45140</t>
  </si>
  <si>
    <t>Pet Nation Lodge (259PNL)</t>
  </si>
  <si>
    <t>259PNL</t>
  </si>
  <si>
    <t>City of Loveland</t>
  </si>
  <si>
    <t>Hamilotn County</t>
  </si>
  <si>
    <t>1.31.25 JB NOT REQUIRED;
Hamilton County only licenses personal pets, not commercial kennels;
proof in SP</t>
  </si>
  <si>
    <t>OH Dept of Taxation via Hamilton County</t>
  </si>
  <si>
    <t>Vendor's License</t>
  </si>
  <si>
    <t>31-407822</t>
  </si>
  <si>
    <t>CERTIFICATE ON FILE                                              4/4/25 recvd in office FedX'd &amp; em'd to CM with DD in copy</t>
  </si>
  <si>
    <t>10.22 searched Sharepopint; contacted CM/Jamie Teeter to see if they have a copy; 10.23 Jamie is going to look; 10.24 Jamie does not have-contacted agency</t>
  </si>
  <si>
    <t>OH Vet Medical Licensing Board</t>
  </si>
  <si>
    <t>Veterinary Business Facility Permit</t>
  </si>
  <si>
    <t>10.22 contacted agency to ask if we require this if no veterinary services; 10.23 not req'd-no vet services</t>
  </si>
  <si>
    <t>10.22 searched Sharepopint; completed form</t>
  </si>
  <si>
    <t>Bow Chika Wow Town</t>
  </si>
  <si>
    <t>27 Meadow Street, Warrick, RI 02886</t>
  </si>
  <si>
    <t>dba Bow Chika Wow Town (260BCW)</t>
  </si>
  <si>
    <t>NOTES</t>
  </si>
  <si>
    <t>260BCW</t>
  </si>
  <si>
    <t>See Kennel License below</t>
  </si>
  <si>
    <t>RI Dept. of Env. Mgmt. Div. og Agriculture</t>
  </si>
  <si>
    <t>Boarding Kennel</t>
  </si>
  <si>
    <t>1623/1271</t>
  </si>
  <si>
    <t>May '23-?</t>
  </si>
  <si>
    <t>CERTIFICATE ON FILE                                               7/2/25 recvd email confirmation license approved, downloaded &amp; em'd to CM, DD, AVP &amp; legal/escalation team</t>
  </si>
  <si>
    <t>ESCALATED TO LEGAL
6.27.25 JB Fiona D. verified that the check has been sent and they should receive by Monday
2024 CERTIFICATE ON FILE  
6.25.25 JB DS requested we work with AP/Finance to get the $2500 settlement check created and sent to the RI DEM; emailed AP and Angie Derrera questions about best process to get cashiers check or money order; created cover letter; rcvd Consent Agreement copy to include with check request, check, etc; completed check request, cover letter and sent with documentation and authorized from DS to Fiona D directly per DS instructions
6.10.25 emld Olivia Massarotti requesting RI DEM approved license and/or inspection report to complete Town Kennel License application
1/22/25 VM submitted renewal online, receipt &amp; screeenshot to CM &amp; DD</t>
  </si>
  <si>
    <t>Warwick Police Dept Licensing Division</t>
  </si>
  <si>
    <t>Kennel / Business License</t>
  </si>
  <si>
    <t>C No. 202</t>
  </si>
  <si>
    <t>CERTIFICATE ON FILE                                         7/2 VM downloaded &amp; em'd to CM, DD &amp; AVP</t>
  </si>
  <si>
    <t>7/2 VM uploaded RI DEM license to application &amp; sent online message to Maria Gallucci; pd renewal fee on ine, sent receipt to CM, DD &amp; AVP                                                                       6.10.25 emld Olivia Massarotti requesting RI DEM approved license and/or inspection report to complete Town Kennel License application; sent Maria Galluci a status update via town portal; pd fee onine, sent receipt to CM, DD &amp; AVP
6.2.25 rcvd new message from Maria Galluci requesting update on RI DEM inspection/approval; emld JJ and DS this information and requested instructions on follow up if any
5/23/25 sent  Christine, outside counsel, message recvd from City for update, please advise                                                                5/22/25 City emailed for status, sent follow-up email to JJ                                                         5.13.25 JB rcvd email from Town Licensing official Heather Kelly stating that they completed the processing of our application, which was not complete because I do not have a RI DEM approval to attach; Heather requested status update for RI DEM approval; I informed JJ of this message and she contacted outside counsel to contact them; JJ said do NOT reply to message before hearing back with outside counsel notes
4.10.25 JB rcvd renewal reminder via L/P inbox; working on application; cannot submit application without RI DEM licnese approval to submit with application
12/20 sent email inquire to DD for kennel info pls,no CM listed</t>
  </si>
  <si>
    <t>DUPLICATE; this is the Retail Sales Permit</t>
  </si>
  <si>
    <t>2-5034-5825</t>
  </si>
  <si>
    <t>CERTIFICATE ON FILE 
2025-2026 CERTIFICATE ON FILE  
1.9.25 JB rcvd renewal form via LP inbox from Legal; forwarded to TaxTeam for visibility and verify they own renewal
7.8.25 rcvd from Chris Milne; emld to GM, DD, AVP                                                                     7/17/25 recvd original in office, FedX'd &amp; em'd to CM with DD &amp; AVP in copy</t>
  </si>
  <si>
    <t>City of Warwick</t>
  </si>
  <si>
    <t>10.22 searched Sharepoint; contacted DD/Paloma Grate (no CM) to see if they have a copy</t>
  </si>
  <si>
    <t xml:space="preserve">Cert. of Use Occupancy </t>
  </si>
  <si>
    <t xml:space="preserve">CERTIFICATE ON FILE                                    </t>
  </si>
  <si>
    <t>202443959820</t>
  </si>
  <si>
    <t>City of Warwick Online Permitting System (city kennel license): http://warwickri.portal.opengov.com/ UN: licenses-permits@destpet.com PW: Destpet1!</t>
  </si>
  <si>
    <t>Wolf Pack Canine</t>
  </si>
  <si>
    <t>346 S Broadway, Ste 3, Salem, NH 03079</t>
  </si>
  <si>
    <t>Wolf Pack Canine (261WPC)</t>
  </si>
  <si>
    <t>261WPC</t>
  </si>
  <si>
    <t>Salem Town Hall</t>
  </si>
  <si>
    <t>Town Clerk</t>
  </si>
  <si>
    <t>not req'd per CT Report but there is a Business Tax</t>
  </si>
  <si>
    <t>Annual filing</t>
  </si>
  <si>
    <t>Town of Salem</t>
  </si>
  <si>
    <t>10.9.25 JB email failed; resent via web form
10.8.25 JB emld planning@ dept ZVL request</t>
  </si>
  <si>
    <t>NH Dept of Ag</t>
  </si>
  <si>
    <t>Pet Vendor License</t>
  </si>
  <si>
    <t>2.3.25 JB NOT REQUIRED; proof email added to SP</t>
  </si>
  <si>
    <t>Certificate of Occupancy (unit 3)</t>
  </si>
  <si>
    <t>B-23-393</t>
  </si>
  <si>
    <t>Certificate of Occupancy (unit 4)</t>
  </si>
  <si>
    <t>B-19-1159</t>
  </si>
  <si>
    <t>10.22 searched Sharepoint; completed form</t>
  </si>
  <si>
    <t>Alpha Pet Resort</t>
  </si>
  <si>
    <t>PENCILS DOWN 4/24/25</t>
  </si>
  <si>
    <t>16083 Brandy Road, Culpeper, VA  22701</t>
  </si>
  <si>
    <t>Alpha Pet Resort (262ALR)</t>
  </si>
  <si>
    <t>262ALR</t>
  </si>
  <si>
    <t>Culpeper County Kennel Permit</t>
  </si>
  <si>
    <r>
      <rPr>
        <sz val="10"/>
        <color rgb="FF000000"/>
        <rFont val="Calibri"/>
      </rPr>
      <t>3/3/25 ck rqst to AP (</t>
    </r>
    <r>
      <rPr>
        <b/>
        <u/>
        <sz val="10"/>
        <color rgb="FF000000"/>
        <rFont val="Calibri"/>
      </rPr>
      <t xml:space="preserve">JSF signs after closing) </t>
    </r>
    <r>
      <rPr>
        <sz val="10"/>
        <color rgb="FF000000"/>
        <rFont val="Calibri"/>
      </rPr>
      <t xml:space="preserve">                             3/13 recvd ck#17841  4/25/25 em'd AP to void ck, confirmed</t>
    </r>
  </si>
  <si>
    <r>
      <rPr>
        <sz val="10"/>
        <color rgb="FF000000"/>
        <rFont val="Calibri"/>
        <scheme val="minor"/>
      </rPr>
      <t xml:space="preserve">Culpeper County Kennel Permit: </t>
    </r>
    <r>
      <rPr>
        <b/>
        <u/>
        <sz val="10"/>
        <color rgb="FF000000"/>
        <rFont val="Calibri"/>
        <scheme val="minor"/>
      </rPr>
      <t>Zoning Approval/CUP</t>
    </r>
  </si>
  <si>
    <t>12/31/24 VM em'd planning &amp; zoning for req's                        1/28 sent follow-up to County  1/30 recvd email that inquiry was forwarded to teammate  2/28 per OAR call: staff is aware, deal is moving forward; sent follow-up em to Dir. of Planning &amp; Zoning-pls advise;  3/3 recvd call from County Zoning Adminstrator: current CUP is valid until change of use or expansion;  3/4 sent USE permit to RM</t>
  </si>
  <si>
    <t>VA Dept. of Taxation</t>
  </si>
  <si>
    <t>State Sales &amp; Use Tax Registration</t>
  </si>
  <si>
    <t>10-821552911F-003</t>
  </si>
  <si>
    <t>CERTIFICATE ON FILE                      2/6/25 Chris M recvd &amp; emailed to L&amp;P</t>
  </si>
  <si>
    <t>Culpeper County</t>
  </si>
  <si>
    <t>3/11/25 VM em'd County for req's, not online</t>
  </si>
  <si>
    <t>Cosmos Corner</t>
  </si>
  <si>
    <t>1136 Lynnhaven Parkway, Virginia Beach, VA  23452</t>
  </si>
  <si>
    <t>Cosmos Corner (263CSC)</t>
  </si>
  <si>
    <t>236CSC</t>
  </si>
  <si>
    <t>City of Virginia Beach</t>
  </si>
  <si>
    <t>2026-827605</t>
  </si>
  <si>
    <t xml:space="preserve">2/11/26 recvd copy from KC which is skewed, she will rescan &amp; send 2/17 as well as FedX to center, em'd copy to CM, DD &amp; AVP for reference                                              </t>
  </si>
  <si>
    <t>10-821552911F-004</t>
  </si>
  <si>
    <t>CERTIFICATE ON FILE                      2/6/25 Chris M recvd &amp; emailed to L&amp;P; emailed to CM &amp; DD</t>
  </si>
  <si>
    <t>Commonwealth of VA</t>
  </si>
  <si>
    <t>Certiicate of Occupancy</t>
  </si>
  <si>
    <t>CERTIFiCATE ON FILE                      3/11/25 recvd final/approved version from City, sent to CM &amp; DD</t>
  </si>
  <si>
    <t>Annual Fire Inspection</t>
  </si>
  <si>
    <t>12.9.25 JB all work complete; awaiting FINAL inspection; inspector stated "There is no particular date that I/we will be back out to do an inspection, it really just depends on time. We try to get to every business once a year, but it doesn’t happen due to staffing."
9/16/25 recvd em from GM: annual fire inspection will occur sometime in future, no date provided           9.11.25 JB – 5-year inspection completed, vendor notified, rebuild estimate pending, fire dept fee receipt uploaded, awaiting confirmation to close work order 
9.3.25 JB sent f-up email to GM Alan
8.18.25 JB rcvd invoice for City Fire Inspection Fee; paid invoice; emailed receipt to GM, DD, AVP and Billy Williams and requested f-up about current status and future inspections
8.4.25 JB notes in FP from alan.baar@destpet.com state The 5 year inspection has been schedule for Friday 8.01.25, I have spoken with the fire marshal inspector and been approved to push the reinspection date until after the 5 year is completed. A photo of the 5 year tag will be submitted to inspector Scott after completion on the 1st.</t>
  </si>
  <si>
    <t xml:space="preserve"> City of Virginia Beach Business license: www.pay.vbepay.com</t>
  </si>
  <si>
    <t xml:space="preserve">  username: DPLicenses</t>
  </si>
  <si>
    <t>Evidence of Property Insurance Certificate (requestd by seller for refinancing bldg)</t>
  </si>
  <si>
    <t xml:space="preserve">  3/23/25 VM sent to Peggy Portillo requested on behalf of seller expires 5/24/25</t>
  </si>
  <si>
    <t>Nebel Street Animal Hospital</t>
  </si>
  <si>
    <t xml:space="preserve">12100 Nebel St, Rockville, MD 20852 </t>
  </si>
  <si>
    <t>Nebel Street Animal Hospital (264NSA)</t>
  </si>
  <si>
    <t>(NOT Within City Limits)</t>
  </si>
  <si>
    <t xml:space="preserve">  EFFECTIVE DATE</t>
  </si>
  <si>
    <t>264NSA</t>
  </si>
  <si>
    <t>Montgomery County Circuit Court License Dept</t>
  </si>
  <si>
    <t>Trader's/Business License</t>
  </si>
  <si>
    <t>2025-2026 CERTIFICATE ON FILE   
5.9.25 JB rcvd confirmation of renewal; added to SP; sent to GM and DD</t>
  </si>
  <si>
    <t>RENEWAL NOTES: May need to email Montgomery County Clerk of Courts after review and submission of this application in the portal for processing</t>
  </si>
  <si>
    <t>Montgemery County Office of Animal Services</t>
  </si>
  <si>
    <t>Animal Control Facility License</t>
  </si>
  <si>
    <t>2.21.25 JB NOT REQUIRED;
Proof Email Added to SP</t>
  </si>
  <si>
    <t>CERTIFICATE ON FILE  (on same scan as Trader's Lic-underneath)</t>
  </si>
  <si>
    <t xml:space="preserve"> MD Dept of Agriculture</t>
  </si>
  <si>
    <t>Veterinary Hospital License</t>
  </si>
  <si>
    <t>15-00604</t>
  </si>
  <si>
    <t>2025-2026 CERTIFICATE ON FILE
2/4/26 recvd completed Change of Resp. Vet Form, uploaded to MDA DOA, em' PM, DD, &amp; AVP: no license will be issued                                                                                                     1/30/26 recvd email notification from MD Vet Board, submitted form not acceptable; recvd callback with instructions that new form must be sumbitted, em'd to PM, Dr Coffee, DD &amp; AVP: please complete &amp; return                                                                                                                         1.30.26 JB rcvd completed form from PM; completed online form and attached change form signed; awaiting MD verification
Resonsible Vet: Dr. Laura Coffee (registering 1.29.25 JB)
1.29.25 JB rcvd notification of change of vet from PM; filled out change of vet form and sent to PM for their and DVM signatures to attach to online submission form
5.31.25 JB renewed online; sent new license to PM, DD, AVP</t>
  </si>
  <si>
    <t>MD Dept of Agriculture</t>
  </si>
  <si>
    <t>V-14760</t>
  </si>
  <si>
    <t>CERTIFICATE ON FILE
Dr. Laura Coffee (RELIEF ONLY)
11.12.25 PM notified that Dr. Foster is no longer at practice; no FT DMV onsite; DPVS is adding Dr. Coffee as responsible individual for vendors</t>
  </si>
  <si>
    <t xml:space="preserve"> Controlled Substances Registration</t>
  </si>
  <si>
    <t>FC6419990</t>
  </si>
  <si>
    <t xml:space="preserve">CERTIFICATE ON FILE
Dr. Laura Coffee (RELIEF ONLY)
</t>
  </si>
  <si>
    <t>MD Dept of Health Office of Controlled Substances Administration</t>
  </si>
  <si>
    <t>V123774</t>
  </si>
  <si>
    <t>MD Dept of the Environment, Radiological Health Program</t>
  </si>
  <si>
    <t>X-ray machine permit</t>
  </si>
  <si>
    <t>10.22 searched Sharepoint; contacted CM/Christina Potter to ask if they have a copy; 11.1 Christina does not have this-only reports; contacted agency; 11.6 agency is looking for registration number (it is not on paperwork)   2/3/25 recvd ema form CM-status?;  VM called MD DOE, could not confirm current registrations                                                                      5/12 VM em'd PM to confirm machine info &amp; request current inspection reports, recvd, ck request to JJ   5/15/25 FedX'd ck #18383 &amp; 18384 with applics to MD DOE, em'd pymnt transmittal form &amp; reports to expedite                                                                           5/19 em'd BOS, payment transmittal form &amp; FedX docs sent 5/15
9.22.25 JB rcvd notification via Meg D. that old machines are being disposed and replaced with new machines; JB responded to inform that VM has completed recent activity and we will coordinate on this one and let her know if any additional info is needed for processing the changes</t>
  </si>
  <si>
    <t>Montogmery County Dept. of Permitting</t>
  </si>
  <si>
    <t>FIre Code Compliance &amp; Occupancy Permit</t>
  </si>
  <si>
    <t>CERTIFICATE ON FILE
9.3.25 JB called and spoke to Chris Wolford and he stated that the original permit 255076 should have been closed for previous entity; new permit is 282250 and good through 6.4.26;added updated cert to SP and sent to GM, DD, AVP
8.21.25 JB rcvd notification via PM Christina that an inspector arrived and said the FCC permit is out of compliance however that is untrue; looks like I need to make an admin clarification vs previous ownership; called several numbers and had to leave VM; notify PM once resolved
6.4.25 JB emld permit to PM, DD, AVP' added to SP</t>
  </si>
  <si>
    <t>Montgomery County Animal Services</t>
  </si>
  <si>
    <t>Commercial Use and Occupancy Certificate</t>
  </si>
  <si>
    <t>10.27.25 JB rcvd reply from Patsy Warnick with more details; told that Crystal Maddox can help however she is the one that sent me to the CO application that I cannot complete properly; requested assistance with further processing
10.23.25 JB emld follow up to John Catlett; rcvd response from Pastora.Warnick@montgomerycountymd.gov; John C passed away  ; Patsy asked if U&amp;O has changed and I replied to inform no changes
7.16.25 JB sent follow up to building officials
6.11.25 JB Building Chief John Catlett responded that he will check requirements and reason for no COO issuance and will get back to me
6.10.25 submitted all arch drawings, site plans, etc. we have on file and they were rejected; spoke to DS and VM on call today to discuss; emailed dps.building@montgomerycountymd.gov to double check if we are required to have this COO or grandfathered in based on original open date in 1999; if required, see attached image for final requirements for application and will need to request from LL first and then FAC if not acquired
6.9.25 JB rcvd email from Daniel.Golden@montgomerycountymd.gov to connect as he is permit tech; rcvd message that documentation uploaded insufficient; emailed D Golden to clarify required documents; D Golden responded that we should verify existing U&amp;O permit with County; called County and there has NEVER been an approved U&amp;O permit for this site; emld Alex N for assistance with documentation requirements; Alex N provided Floor Plan however I had all other docs; emailed D GOlden again to ask about final requirements and if we can bypass IBC 2021 with just a summary from the LL
6.6.25 JB uploaded Site Plan to ProjectDox
6.4.25 JB completed application, made payment for this COO and notified PM, DD, AVP and DPFacilities</t>
  </si>
  <si>
    <t>Maryland Department of Assessments and Taxation</t>
  </si>
  <si>
    <t>Montogmery County PD</t>
  </si>
  <si>
    <t>Alarm User Registration</t>
  </si>
  <si>
    <t>C00334281</t>
  </si>
  <si>
    <t>CERTIFICATE ON FILE
5.20.25 JB rcvd invoice from GM; paid renewal online; sent receipt and permit to GM, DD, AVP</t>
  </si>
  <si>
    <t>Close date 5/23/2023</t>
  </si>
  <si>
    <t>State of MD Bus/Trader's license supervisor: Paulius Klimas 240-777-9458; 4/12 he will update license record by adding "Nebel Street Animal Hosp." not previously listed</t>
  </si>
  <si>
    <t>Montgomery County DPS - ProjectDOX  https://montgomeryco-md-us.avolvecloud.com/Login/Index/MontgomeryDPS-Prod  UN: licenses-permits@destpet.com  PW:Destpet1</t>
  </si>
  <si>
    <t>Previous DVM Credentials:</t>
  </si>
  <si>
    <t>CERTIFICATE ON FILE                                                           Dr. Deborah Weiss</t>
  </si>
  <si>
    <t>CERTIFICATE ON FILE                                                           Dr. Douglas Hambright</t>
  </si>
  <si>
    <t>CERTIFICATE ON FILE                                                           Dr. Robert Brawer</t>
  </si>
  <si>
    <t>CERTIFICATE ON FILE                                                            Dr Diane Cordray</t>
  </si>
  <si>
    <t>CERTIFICATE ON FILE                                                           Dr. Elizabeth Arthur</t>
  </si>
  <si>
    <t>BH4688923</t>
  </si>
  <si>
    <t>V31612</t>
  </si>
  <si>
    <t>CERTIFICATE ON FILE                                                         Dr Carole Foster</t>
  </si>
  <si>
    <t>MD Dept of Health &amp; Mental Hygiene</t>
  </si>
  <si>
    <t>V73083</t>
  </si>
  <si>
    <t>FF2990819</t>
  </si>
  <si>
    <t>V-09271</t>
  </si>
  <si>
    <t xml:space="preserve">CERTIFICATE ON FILE                                                           Dr Janice Prieto Seda </t>
  </si>
  <si>
    <t>FP3619472</t>
  </si>
  <si>
    <t>V117222</t>
  </si>
  <si>
    <t>1331 N Coleman St, Prosper, TX 75078</t>
  </si>
  <si>
    <t>Prosper Dog Retreat (265PDR)</t>
  </si>
  <si>
    <t>OLD COMMENTS</t>
  </si>
  <si>
    <t>Texas Sales &amp; Use Permit</t>
  </si>
  <si>
    <t>32063913662
loc 38</t>
  </si>
  <si>
    <t>NOT REQUIRED;
4.24.25 JB Town Manager Chuck Ewings verified this is not required; proof added to SP</t>
  </si>
  <si>
    <t>Town of Prosper Public Works</t>
  </si>
  <si>
    <t>Backflow Prevention Assembly License</t>
  </si>
  <si>
    <t>BP0014990</t>
  </si>
  <si>
    <t>City of Prosper</t>
  </si>
  <si>
    <t xml:space="preserve"> CO-25-0093 </t>
  </si>
  <si>
    <t>CERTIFICATE ON FILE
8.12.25 VM added note to AGIL: 8/12 recvd via email, sent to CM, DD &amp; AVP</t>
  </si>
  <si>
    <t xml:space="preserve">Police Dept. Alarm Permit </t>
  </si>
  <si>
    <t>CERTIFICATE ON FILE                                       10/30/25 em'd to CM, DD &amp; AVP: please display</t>
  </si>
  <si>
    <t>10/30/25 no record of permit receipt or updates; em'd Prosper PD for confirmation of payment processed &amp; permit                                                 7.16.25 JB Diana V informed that the monitoring service has been restored; notified inspector huffman and sent along email verification thread from monitoring co
7.14.25 JB rcvd email from Fire Inspector Greg Humman that our fire alarm system was placed offline since 7/11/25; emld Philip S, Diana V, DS, SAF to inform and request more information
4/10 recvd renewal notice in office  4/11 pd online, sent receipt to CM &amp; DD, pls watch for confirmation letter, sticker &amp; scan to L&amp;P email for our recrods</t>
  </si>
  <si>
    <t>Close date 5/3/2023</t>
  </si>
  <si>
    <t>Email fom Town of Prosper from DP Legal Inbox that change in ownership is not approved pending completion of Fire and Building Final.  Application will expire on Oct 18 2023</t>
  </si>
  <si>
    <t>Brooke's Bed &amp; Biscuit</t>
  </si>
  <si>
    <t>25 Buck Island Rd, Bluffton, SC 29910</t>
  </si>
  <si>
    <t>Brooke's Bed &amp; Biscuit (269BRB)</t>
  </si>
  <si>
    <t>Town of Bluffton</t>
  </si>
  <si>
    <t>Business License (Bus. ID #019533-2023)</t>
  </si>
  <si>
    <t>26-02-2212</t>
  </si>
  <si>
    <t>CERTIFICATE ON FILE                                                                                                                                  2/12/26 recvd via email, sent to CM, DD &amp; AVP</t>
  </si>
  <si>
    <t>2.5.25 JB NOT REQUIRED</t>
  </si>
  <si>
    <t>11.25 JB ON FILE; The DOR Retail License below this row is the same document; sent to GM
I located a copy of the retail license but when attempting to check the status via the state website https://mydorway.dor.sc.gov/_/#2 an active retail license did not populate. Will address when State contacts me.
11.25 JB emailed RegistrationforTaxes@dor.sc.gov requesting more information about checking the status and retaining a copy if avialable.
10.22 searched Sharepoint; contacted CM/Frederick Marks to see if they have a copy; 10.23 Frederick does not have-contacted agency</t>
  </si>
  <si>
    <t>State of SC</t>
  </si>
  <si>
    <t>DOR Retail License</t>
  </si>
  <si>
    <t xml:space="preserve">PID
R610 031 000 0074 0000 </t>
  </si>
  <si>
    <t xml:space="preserve"> Beaufort County</t>
  </si>
  <si>
    <t>11.25 JB emailed planning@townofbluffton.com to obtain
10.22 searched Sharepoint; contacted CM/Frederick Marks to see if they have a copy; 10.23 Frederick does not have-contacted agency-not City-it is county-contacted county; 10.24  county replied saying it is it is th etown of Bluffton. I will have to research this more</t>
  </si>
  <si>
    <t>Close date 5/21/2023</t>
  </si>
  <si>
    <t>Town of Bluffton emails renewal notifcation with PIN # to renew</t>
  </si>
  <si>
    <t>Pete and Mac's - Avondale</t>
  </si>
  <si>
    <t>XXXX Avondale, AZ</t>
  </si>
  <si>
    <t>270PMA</t>
  </si>
  <si>
    <t>Pete and Mac's - Gilbert</t>
  </si>
  <si>
    <t>271PMG</t>
  </si>
  <si>
    <t>Pete and Mac's - Lee's Summit</t>
  </si>
  <si>
    <t>XXXX, Lee's Summit, MO</t>
  </si>
  <si>
    <t>272PMS</t>
  </si>
  <si>
    <t>Pete and Mac's - Lenexa</t>
  </si>
  <si>
    <t>XXXX, Lenexa,KS</t>
  </si>
  <si>
    <t>Pete &amp; Mac's -Northland (Kansas City)</t>
  </si>
  <si>
    <t>XXXX, Kansas City, MO</t>
  </si>
  <si>
    <t>274PMN</t>
  </si>
  <si>
    <t>Pete and Mac's - Palatine</t>
  </si>
  <si>
    <t>275PMP</t>
  </si>
  <si>
    <t>Sunny Acres Pet Resort</t>
  </si>
  <si>
    <t>5908 US Hwy, 70 W, Durham, NC 27705</t>
  </si>
  <si>
    <t>Sunny Acres Pet Resort (276SAP)</t>
  </si>
  <si>
    <t>276SAP</t>
  </si>
  <si>
    <t xml:space="preserve">CERTIFICATE ON FILE                                                        5/8/25 recvd in office, VM FedX'd &amp; em'd to CM with DD in copy
3.21.25 JB GM responded w/ edits; updated application; ready for submission 
3.20.25 JB completed 2025 renewal application; sent to GM Tyler Knight for review
</t>
  </si>
  <si>
    <t>PIN:
0803114710</t>
  </si>
  <si>
    <t xml:space="preserve">VERIFICATION ON FILE; </t>
  </si>
  <si>
    <t xml:space="preserve">11.29 JB confirmed NOT reqd; message in SP
</t>
  </si>
  <si>
    <t>County Planning Dept</t>
  </si>
  <si>
    <t>NOT REQUIRED; CO are only issued on FINALED building permits since facility built; proof added to SP/AGIL; see Fire Occupancy</t>
  </si>
  <si>
    <t>Orange County Animal Services</t>
  </si>
  <si>
    <t>Not listed</t>
  </si>
  <si>
    <t>2025-2026 CERTIFICATE ON FILE   
10.7.25 JB rcvd certificate via email via GM; keeping below notes for next renewal context
8.18.25 JB emld GM Tyler requesting copy of certificate if available
7.11.25 JB rcvd application via email from dwoodlief@orangecountync.gov; made payment over the phone by calling 919-942-7387; sent completed application back via email; notified GM, DD, AVP, FAC of renewal and inspection scheduled for 7/15/25 by Derek Woodlief; rcvd receipt via email and emld to GM and STAKES
7.10.25 JB emld county animal services for application and reqs
7/19/24 CM recd &amp; em'd to us</t>
  </si>
  <si>
    <t>Durham County Register of Deeds</t>
  </si>
  <si>
    <t>Orange County Fire Marshal</t>
  </si>
  <si>
    <t>Fire Occupancy Certificate</t>
  </si>
  <si>
    <t>FRI19-0355</t>
  </si>
  <si>
    <t>VERIFICATION ON FILE VIA COUNTY FIRE LETTER; NO CERITIFICATE</t>
  </si>
  <si>
    <t>K9 Kampus</t>
  </si>
  <si>
    <t>240 N Harbor City Blvd, Melbourne, FL 32935</t>
  </si>
  <si>
    <t>K9 Kamous (277KK9)</t>
  </si>
  <si>
    <t>Close date: 6/14/2023</t>
  </si>
  <si>
    <t>277KK9</t>
  </si>
  <si>
    <t>City of Melbourne</t>
  </si>
  <si>
    <t>2.6.25 JB this is called Business Tax Receipt; notes below</t>
  </si>
  <si>
    <t>2.6.25 NOT REQUIRED;
Kennel License issued by Brevard County</t>
  </si>
  <si>
    <t>FL Dept. or Revenue</t>
  </si>
  <si>
    <t>Resale Certificate for Sales Tax</t>
  </si>
  <si>
    <t>15-8019158795-7</t>
  </si>
  <si>
    <t>CERTIFICATE ON FILE
5.5.25 JB sent to GM and DD</t>
  </si>
  <si>
    <t>Brevard County or City of Melbourne?</t>
  </si>
  <si>
    <t>VERIFICATION ON FILE;
5.5.25 JB previous zoning verification request submitted 4/2023; located verification in City building permits portal; added to SP</t>
  </si>
  <si>
    <t>Animal Care Facilty Operating Permit</t>
  </si>
  <si>
    <t>05-02-1001283</t>
  </si>
  <si>
    <t>2.6.25 JB NOT REQUIRED;
Kennels in Brevard County no longer need a FL State Animal Care License; proof in SP</t>
  </si>
  <si>
    <t>City of Melbourne FL FIre Dept.</t>
  </si>
  <si>
    <t>Fire</t>
  </si>
  <si>
    <t>Invoice #26012641006</t>
  </si>
  <si>
    <t>RECEIPT ON FILE                                                                     1/27/26 recvd renewal invoice, pd via phone/credit card, sent receipt to CM, DD &amp; AVP</t>
  </si>
  <si>
    <t>NONE</t>
  </si>
  <si>
    <t>CERTIFICATE ON FILE;
4.24.25 JB does NOT expire unless formal complaint rcvd; proof added to SP</t>
  </si>
  <si>
    <t>2025-2026 CERTIFICATE ON FILE
7.18.25 checked status online adn shows paid on 7/8/2025; may be getting payment from City BTR collection; sent to GM, DD, AVP</t>
  </si>
  <si>
    <t>Renewal Note:
Login to Brevard Tax portal to track payments and BTRs</t>
  </si>
  <si>
    <t>City of Melbourne Building Section</t>
  </si>
  <si>
    <t>09-03918</t>
  </si>
  <si>
    <t>BTR-011660-2025</t>
  </si>
  <si>
    <t>CERTIFICATE ON FILE
9/23/25 CM em'd copy, saved in SharePoint           9.10.25 JB completed payment for renewal via portal after rcvng email invoice LP inbox; emld GM, DD, AVP receipt
9.5.25 JB emailed business.tax.receipts@mlbfl.org to request a BTR invoice be created so I can make payment for renewal
4.24.25 got copy from citizens access portal (must get code in email using L/P email to access); added to SP; sent to GM and DD</t>
  </si>
  <si>
    <t>G24000006694</t>
  </si>
  <si>
    <t>Backflow Assembly Testing</t>
  </si>
  <si>
    <t>Meter Serial # 9769</t>
  </si>
  <si>
    <t>PASSED ATP INSPECTION REPORT ON FILE;
11/2/25 recvd PASSED inspection report from ATP, no certificate issued; ATP confirmed they will conduct annual inspections</t>
  </si>
  <si>
    <t>9.26.25 JB rcvd CINTAS inspection reports from GM for wo backflow assembly devices; replied to inquire if CINTAS submits this to the City; since there are multiple tasks here for this I am adding notes to both and VM and JB can work through them to consolidate
The center receives notice annually @ center; GM submits work order w Facilities; inspection agency required to submit to City for compliance; monitor annually and send GM reminder around April 30th; annual inspection added to SP</t>
  </si>
  <si>
    <t>FL Sales &amp; Use Tax renews annually as payment is made, no new certificate issued</t>
  </si>
  <si>
    <t>FL Resale Cert. for Sales Tax: new certificate issued, effective Jan - Dec</t>
  </si>
  <si>
    <t>City of Melbourne Dept. of Public Works: (321) 808-5126 for Fire permits &amp; backflow testing</t>
  </si>
  <si>
    <t xml:space="preserve">  Inspector Michael Demartino familiar with K9 Kampus</t>
  </si>
  <si>
    <t>City of Melbourne Fire Prevention: (321) 608-7910</t>
  </si>
  <si>
    <t>Brevard County Business Tax Receipt Renewal: https://county-taxes.net/brevard UN: licenses-permits@destpet.com PW: Destinationpet1!</t>
  </si>
  <si>
    <t>Pooch Palace</t>
  </si>
  <si>
    <t>2833 US Hwy 52 W, West Lafayette, IN 47906</t>
  </si>
  <si>
    <t>Pooch Palace (278POP)</t>
  </si>
  <si>
    <t>City of Lafayette</t>
  </si>
  <si>
    <t>2.6.25 JB NOT REQUIRED;
There is no City, County or State Kennel license requirement</t>
  </si>
  <si>
    <t>Tippecanoe county</t>
  </si>
  <si>
    <t>ZV-1735</t>
  </si>
  <si>
    <t>Retail Merchant Cretificate</t>
  </si>
  <si>
    <t>8000010042-004</t>
  </si>
  <si>
    <t>CERTIFICATE ON FILE                                           8/21 em'd copy to CM &amp; DD                          8/22 FedX'd original to CM</t>
  </si>
  <si>
    <t>Hound Dog Pet Hotel North aka Hound Dog North</t>
  </si>
  <si>
    <t>8841 Xylon Ave N, Brooklyn Park, MN 55445</t>
  </si>
  <si>
    <t>Hount Dog Pet Hotel North (279HDN)</t>
  </si>
  <si>
    <t>279HDN</t>
  </si>
  <si>
    <t>City of Brooklyn Park</t>
  </si>
  <si>
    <t>2.6.25 JB NOT REQUIRED;
Proof in SP</t>
  </si>
  <si>
    <t>MN Board of Health</t>
  </si>
  <si>
    <t>10.22 searched Sharepoint &amp; agency website; completed form;                                                        10.24 rev'd form and sent for signature</t>
  </si>
  <si>
    <t>2018-1128</t>
  </si>
  <si>
    <t>2.20.25 JB CERTIFICATE ON FILE</t>
  </si>
  <si>
    <t>Close date 7/10/2023 DE NOVO</t>
  </si>
  <si>
    <t>Rockstar Pets Chicago</t>
  </si>
  <si>
    <t>1717-1723 N Ashland Ave, Chicago, IL 60622</t>
  </si>
  <si>
    <t>Rockstar Pets Chicago (280RPC)</t>
  </si>
  <si>
    <t>Acct# 470598
License# 3036331</t>
  </si>
  <si>
    <t>CERTIFICATE ON FILE
8.6.25 JB rcvd copy of license certificate via LP inbox from GM; added to SP</t>
  </si>
  <si>
    <t>State of IL</t>
  </si>
  <si>
    <t>License # 4352-4370
Site # 016-0001-1-003</t>
  </si>
  <si>
    <t>1.30.25 JB CERTIFICATE ON FILE;
sent to CM Kevin Chase</t>
  </si>
  <si>
    <t>Cook County</t>
  </si>
  <si>
    <t>Business Authorization</t>
  </si>
  <si>
    <t>3961-4913</t>
  </si>
  <si>
    <t>NOT REQUIRED
This location is NOT in Unincorporated Cook County; therefore is not needed</t>
  </si>
  <si>
    <t>037-15485</t>
  </si>
  <si>
    <t>2025-2026 CERTIFICATE ON FILE</t>
  </si>
  <si>
    <t>026-440</t>
  </si>
  <si>
    <t>Animal Care License</t>
  </si>
  <si>
    <t>DUPLICATE
9.15.25 JB This initial business license was superseded by new DP, LLC entity; this license is no longer valid or needed; duplicate</t>
  </si>
  <si>
    <t>10.24 searched Sharepoint; contacted CM/Kevin Chase to see if they have a copy; 10.29 Kevin does not have a copy; contacted agency</t>
  </si>
  <si>
    <t>10.24 searched Sharepoint; completed form</t>
  </si>
  <si>
    <t>City of Chicago DOT</t>
  </si>
  <si>
    <t>Driveway Permit/Release</t>
  </si>
  <si>
    <t>8.18.25 JB emld Alex Nagel a follow up to see if he can work with LL or provide me with LL details to keep this moving forward
7.18.25 JB emld Alex N a request to work with LL to secure DOT driveway permit 
6.18.25 JB I was able to bypass this requirement in the business license application however we still need to work on obtaining this driveway release letter from the City
6.10.25 JB emld cdotdriveways@cityofchicago.org requesting driveway release letter in lieu of driveway permit due to restrictions on application; emld Jacq Garcia to request assistance with the driveway issue and she stated that we CAN still get the business license without the Driveway Permit and asked me to re-submit the application which is paused for Zoning Review; I submitted the application past the Zoning Review via portal and notified Jacq Garcia
6.9.25 rcvd message from COC that address of location must be added to COI; emld Sara Gordon @ Alliant to update COI, submitted updated COI to COC; rcvd call from COC engineer Jeff Reed and he stated that this Driveway Permit application cannot be processed because the lease is not 10 years or longer (it is 7 years with options to renew every five years thereafter twice); Jeff stated that we either need to sign a longer lease or have the LL apply for this permit, he even said that he will call the LL and tell him; I requested that he escalate this case to a supervisor since they were unable to accommodate us as it stands; emld Jacqueline.Garcia@cityofchicago.org in hopes she can offer some assistance
6.6.25 rcvd email message the COI endorsement insufficient; resent request to ALliant to edit endorsement accordingly; Alliant called me to explain that the highlighted verbiage requested is already in the endorsement so I asked them to highlight that on the COI endorsement; they did and I sent it back to Chicago DOT engineer Jeffrey Reed
6.2.25 re-requested COI due to name mismatch; need to load to portal once rcvd; located alternate COI endorsement in SP; submitted via portal to finalize application; made payment; emld GM, DD,AVP, DPFacilities to notify that application is officially submitted and may result in an inspection
5.28.25 JB rcvd message via portal that please reapply with the correct matching names. APPLICATION MUST BE IN THE OWNERS NAME( OR BUSINESS); responded that DPLLC is correct business entity and matching applicant and to provide clearer details if incorrect
5.28.25 JB sent request to get COI updated; upload as supporting docs once received; uploaded new COI to portal; sent message to City informing them
5.16.25 rcvd all required docs; completed and submitted application; once approved send FINAL to Jacqueline Garcia for City Bus License
5.9.25 JB this is required to complete the City Bus License App; completed 90% of online application however the portal does not save; added two PDFs to app support docs folder to resume; awaiting COI, Site Plan/Plat Survey in order to submit; sent COI request; sent Alex N request for site plan (PTO until Tues. 5/12/25)</t>
  </si>
  <si>
    <t>Close date 11/28/2023</t>
  </si>
  <si>
    <t>Texas Doghouse</t>
  </si>
  <si>
    <t>8905 West Ln, Magnolia, TX 77354</t>
  </si>
  <si>
    <t>Texas Doghouse (281TXD)</t>
  </si>
  <si>
    <t>32063913662 loc 39</t>
  </si>
  <si>
    <t xml:space="preserve">CERTIFICATE ON FILE                                                12/21 VM: received &amp; Fed Exp'd to CM                        </t>
  </si>
  <si>
    <t>2.7.25 JB There is NO TX State Kennel License Requirement
NOT REQUIRED</t>
  </si>
  <si>
    <t>1398544430002</t>
  </si>
  <si>
    <t>Close date 7/13/2023</t>
  </si>
  <si>
    <t>Golrusk Pet Care Center aka Golrusk Pet Care Allouez</t>
  </si>
  <si>
    <t>Jursidiction = Village of Bellevue (NOT Green Bay)</t>
  </si>
  <si>
    <t>1991 Allouez Ave, Green Bay, WI 54311</t>
  </si>
  <si>
    <t>Golrusk Pet Care Center Allouez (283GPC)</t>
  </si>
  <si>
    <t>WI DOR</t>
  </si>
  <si>
    <t>Seller''s Permit</t>
  </si>
  <si>
    <t xml:space="preserve">CERTIFICATE ON FILE                                    9/27 recvd from Chris M in email, sent to CM &amp; DD
</t>
  </si>
  <si>
    <t>CERTIFICATE ON FILE                                              8/30 recvd in office, em'd copy to CM &amp; DD for their records                                                             (VM conifrmed with WI DOR: this is a corporate account/certificate, not specific to center)</t>
  </si>
  <si>
    <t>Village of Bellevue</t>
  </si>
  <si>
    <t>per CT, business license n/a as the Village of Bellevue WI only licenses "certain types of business activities"</t>
  </si>
  <si>
    <t>City of Green Bay</t>
  </si>
  <si>
    <t>Animal Establishment License - Grooming</t>
  </si>
  <si>
    <t>6.17.25 rcvd call from City of Green Bay to inform me that this location is not under their jurisdiction and this is not required; check is being mailed back to corporate; this location is under the jurisdiction of Village of Bellevue; checking new requirements; notified AP that check is getting mailed back; NOT REQUIRED - AWAITING CHECK RETURN
6/12/25 FedX'd ck #18581 &amp; applic. to City of GB                                                             6.2.25 JB rcvd required info from GM; completed and signed application; sent signed application and cover letter to VM
5.31.25 JB submitted check request to AP
5.30.25 JB emld GM, DD, AVP requesting info to complete application; sent check request to DS
5.5.25 JB determined via research that this IS actually required since we offer Grooming services at this location; working to complete application</t>
  </si>
  <si>
    <t>Brown County Sheriff's Department</t>
  </si>
  <si>
    <t>Emergency Alarm Permit</t>
  </si>
  <si>
    <t>0023</t>
  </si>
  <si>
    <t xml:space="preserve">CERTIFICATE ON FILE                                                                                                                                                                                                                                                                                                                                        2/13/26 recvd pdf via emil, sent to CM, DD &amp; AVP          </t>
  </si>
  <si>
    <t>Center close date 8/15/2023</t>
  </si>
  <si>
    <t>Happy Tails</t>
  </si>
  <si>
    <t>119 Bishop Ave, Portland, ME 04103</t>
  </si>
  <si>
    <t xml:space="preserve"> Entity:  Destination Pet, LLC</t>
  </si>
  <si>
    <t>Happy Tails (285PPT)</t>
  </si>
  <si>
    <t>285HPT</t>
  </si>
  <si>
    <t>City of Portland</t>
  </si>
  <si>
    <t>2.21.25 JB NOT REQUIRED;
Fire Permit application and check payment being returned
2.7.25 JB submitted completed Fire Inspection application with check request to AP
Sent CM Amanda Desrochers email to inform of impending inspection                                                          2/13 VM FedX'd Fire Permit applic &amp; ck#17617 to City</t>
  </si>
  <si>
    <t>Fire Permit for Business License</t>
  </si>
  <si>
    <t>2.21.25 JB NOT REQUIRED;
Fire Permit application and check payment being returned
2.19.25 JB rcvd message from City of Portland asking why we need a Fire Permit; replied for clarification on obtaining the City business license if required as we do not have a specific need for fire permit
2.7.25 JB submitted completed Fire Inspection application with check request to AP
Sent CM Amanda Desrochers email to inform of impending inspection                                                          2/13 VM FedX'd Fire Permit applic &amp; ck#17617 to City</t>
  </si>
  <si>
    <t>Maine Revenue Services</t>
  </si>
  <si>
    <t>1005-9665
site 7012502</t>
  </si>
  <si>
    <t>States filing frequency is monthly however has no EXP date</t>
  </si>
  <si>
    <t>ME DOA</t>
  </si>
  <si>
    <t>F869</t>
  </si>
  <si>
    <t>CERTIFICATE ON FILE  
12.3.25 JB sent updated check requests and cover letter for processing for all Maine centers in one mailing
11.25.25 JB rcvd renewal form stating fee is $125, application JB completed says $125 + $25 per owner, therefore added $150 to check request; JB calling ME DOA for clarification and to check on 254MPA renewal letter since we did not receive
11.24.25 began app; emld GM requesting info; submitted check request
1/2/25 recvd in office, FedX'd &amp; em'd to CM with DD in copy</t>
  </si>
  <si>
    <t>2.7.25 JB NOT REQUIRED;
Title 7 Sec 3933 defines license requirements and Sec 3907 defines a Pet Shop; must sell pets to qualify for license</t>
  </si>
  <si>
    <t>10.22 searched Sharepoint &amp; agency website; completed form;                                                                 10.24 rev'd form and sent for signature</t>
  </si>
  <si>
    <t>CBL 293 A014001</t>
  </si>
  <si>
    <t>CERTIFICATE ON FILE
7.31.25 JB rcvd from City; emld to GM, DD, AVP</t>
  </si>
  <si>
    <t>Close date 9/19/2023</t>
  </si>
  <si>
    <r>
      <rPr>
        <sz val="11"/>
        <color rgb="FF000000"/>
        <rFont val="Calibri"/>
        <family val="2"/>
        <scheme val="minor"/>
      </rPr>
      <t xml:space="preserve">ME Dept Agriculture, etc:  Animal Welfare contact </t>
    </r>
    <r>
      <rPr>
        <b/>
        <sz val="11"/>
        <color rgb="FF000000"/>
        <rFont val="Calibri"/>
        <family val="2"/>
        <scheme val="minor"/>
      </rPr>
      <t>Trask, Danielle &lt;Danielle.Trask@maine.gov&gt;</t>
    </r>
  </si>
  <si>
    <t>Bailey's Deluxe Pet Care</t>
  </si>
  <si>
    <t>2205 &amp; 2301 Highway 2, Lincoln, NE  68502</t>
  </si>
  <si>
    <t>Bailey's Deluxew Pet Care (286BDP)</t>
  </si>
  <si>
    <t>286BDP</t>
  </si>
  <si>
    <t>NE DOR</t>
  </si>
  <si>
    <t>CERTIFICATE ON FILE
8.1.25 JB rcvd from Chris Milne/SalesTax; emld to GM. DD, AVP</t>
  </si>
  <si>
    <t>NE Dept of Agriculture</t>
  </si>
  <si>
    <t>Boarding Kennel License - 2301 address (small dogs)]</t>
  </si>
  <si>
    <t>KN1891</t>
  </si>
  <si>
    <t>RECEIPT ON FILE                                                                    5/2/25 VM pd online, em'd receipt to CM &amp; DD, pls watch for renewed license</t>
  </si>
  <si>
    <t>Boarding Kennel License - 2205 Address (large dogs &amp; cat brdg)</t>
  </si>
  <si>
    <t>KN1890</t>
  </si>
  <si>
    <t>10.24 searched Sharepoint; contacted CM/Kyra Sorenson to see if they have a copy</t>
  </si>
  <si>
    <t>Pet Shop Permit</t>
  </si>
  <si>
    <r>
      <t xml:space="preserve">on CT Report not here - AO added                                             </t>
    </r>
    <r>
      <rPr>
        <b/>
        <u/>
        <sz val="10"/>
        <color rgb="FF000000"/>
        <rFont val="Calibri"/>
      </rPr>
      <t>WE DO NOT SELL PETS</t>
    </r>
  </si>
  <si>
    <t>City of Lincoln Animal Control</t>
  </si>
  <si>
    <t>Grooming Shop Permit</t>
  </si>
  <si>
    <t>2024-2025 CERTIIFICATE ON FILE
10.23.25 JB emld animal control for update
10.9.25 JB rcvd call from Lincoln Animal Control and they received the original check #19220 and cashed it but no application or cover letter; this AM they rcvd the docs and a NEW check #19280; instructed to VOID new check and they shredded it while on the phone with me; advised AP to cancel check 19280
9.25.25 JB OM Kayse confirmed the check was sent to San Antonio errantly; working with AP on next steps for reissuing the check and resending
9.25.25 JB verification of mailing rcvd from OM Kayse shows a $100 check sent to San Antonio so either the wrong verification was sent or she sent to wrong place; emld Kayse and AP to request more info and a solution if sent to wrong place; escalated to DS since Angie D is OOO and asked if I need to escalate AP side further
9.11.25 JB completed renewal application, check request and cover letter; sent for DS approval; APPROVED and submitted to AP, Angie D, Kayse
5.15.25 JB must request copy from GM 1 month after submittion for records</t>
  </si>
  <si>
    <t>City of Lincoln</t>
  </si>
  <si>
    <t xml:space="preserve">Emergency Alarm System Permit </t>
  </si>
  <si>
    <t>Acct. #316029</t>
  </si>
  <si>
    <t>2025-2026 CERTIFICATE ON FILE 
6.4.25 JB completed renewal online; sent receipt and online permit verification to GM, DD, AVP</t>
  </si>
  <si>
    <t>6/19/25 recvd City letter requiring inspection of water heater for new permit                                                                             6/20 sent ot CM, DP facilities &amp; inspetion teams, with DD &amp; AVP in copy: pls schedule inspection asap &amp; confirm upon completion</t>
  </si>
  <si>
    <t>NE SOS</t>
  </si>
  <si>
    <t>L/Ps logged are from APA Schedule 3/19 (LCL 9/8/2023)</t>
  </si>
  <si>
    <t>City of Lincoln  Emregency Alaram permit rnewal: lincoln.ne.gov/alarm , go to MyInterLinc -</t>
  </si>
  <si>
    <t xml:space="preserve">  Original Bailey's Acct. #316029; new DP acct. #329881 (need to link permit to new acct!)</t>
  </si>
  <si>
    <t xml:space="preserve">  user name: DPLicenses</t>
  </si>
  <si>
    <t xml:space="preserve">  p-word: Dest Pet1</t>
  </si>
  <si>
    <t xml:space="preserve">  security ?: anniversay: 7/1/24</t>
  </si>
  <si>
    <t>Happy Dogs Play aka Happy Dogs Play and Stay</t>
  </si>
  <si>
    <t>6130 Parkway North Dr, Cumming, GA 30028</t>
  </si>
  <si>
    <t>Happy Dogs Play &amp; Stay (287HDP)</t>
  </si>
  <si>
    <t>OLD       COMMENTS</t>
  </si>
  <si>
    <t>287HDP</t>
  </si>
  <si>
    <t>Happy Dogs Play &amp; Stay</t>
  </si>
  <si>
    <t>Forsyth County</t>
  </si>
  <si>
    <t>BL2505814</t>
  </si>
  <si>
    <t>CERTIFICATE ON FILE        1/13/26 pd invoice online, sent license CM, DD &amp; AVP</t>
  </si>
  <si>
    <r>
      <t xml:space="preserve">12/19 LCL: unable to renew online, cannot complete location verification as L/P email "already in use", left vm for Forsyth County bus lic dept to renew over phone if possible and sort out DestPet's CSS portal setup.  It appears Vera got stuck in the same place on 8/23/2023  12/26 VM searched on county site for trade name registration, not found  12/27 VM emailed AO: did CT Corp. file this?                                                       </t>
    </r>
    <r>
      <rPr>
        <b/>
        <u/>
        <sz val="10"/>
        <color rgb="FF000000"/>
        <rFont val="Calibri Light"/>
      </rPr>
      <t>2.8 AO reached out to Seller to ask them to withdraw the name "Happy Dogs Play and Stay, LLC" so that we can move forward with licensing; Seller called AO - she is logging online to withdraw the name today (2/8).</t>
    </r>
    <r>
      <rPr>
        <sz val="10"/>
        <color rgb="FF000000"/>
        <rFont val="Calibri Light"/>
      </rPr>
      <t xml:space="preserve">                                   4/30 VM: AO sent assumed filng confirmation; VM tried to upload for BLV application but no link to do so, em'd Forsyth County ; County replied: must submit via mail only, I requested a pdf version , nothing available online; em'd CM &amp; DD update; </t>
    </r>
    <r>
      <rPr>
        <b/>
        <u/>
        <sz val="10"/>
        <color rgb="FF000000"/>
        <rFont val="Calibri Light"/>
      </rPr>
      <t>7/9 sent email to Clarissa Quarles for assistance-cannot proceed online! 7/10 Clarissa replied: they cannot fix error message, submit new application-DONE, em'd CM &amp; DD  7/24 recvd bus verificaiton letter from County staing to submit application-? I did online 7/10, called county &amp; left v-mail-pls assist!  8/7 check request to AP &amp; verify applic to JSF to sign,notarize &amp; return to VM   8/19 recvd ck #15464, sent follow-up to JSF for sign &amp; notarized applic.  8/26 sent follow-up to JSF  8/28 recvd em form CM we have 10 days to complete, sent urgent email &amp; Teams msg to JSF: pls confirm; 9/3 6pm recvd signed &amp; notarized affidavit from Julia W; 9/4 sent via FedX overnight to Forsyth County; sent update to DP team &amp; em'd county bus license team  9/11 recvd email from zoning inspector:missing docs-?; I replied all has been uploaded or FedX'd-, I will watch for in office mail received (no details provided);  called &amp; left v-mail again; 10/18 called # recvd from CM email, no answer, left v-mail; 1/15 recvd new county contact info &amp; sent applicaiton submission confirmation screenshot  2/10 spoke with County code clerk &amp; sent req'd documentation except for Sales &amp; Use Tax cert &amp; # of 2024 employees (emailed tax team &amp; Monaye for missing info); 2/13 per tax team, they do not have cert. &amp; could not download, I em'd DOR for copy  please; sent follow-up to Monaye for # of employees  2/21 em'd GA DOR again for assistance; sent update to Inspector Kramer  2/24 called GA DOR, our acct. record info could not be validated to receive info, em'd salestax team: pls provide current account record info  3/10 FedX'd applic, &amp; ALL support documents to Forsyth County, em'd CM &amp; Inspector Kramer   3/12 recvd letter with add'l info required, DBA is incorrect, em'd &amp; called County, awaiitrng response  4/8 need to submit DBA amendment to correct, then resubmit bus appic with revised registration  4/28 em'd RM for assistance with seller dissolving trade name as GA SOS &amp; County  cannot finalize registration &amp; license   5/20 sent GA SOS amend. to licensing &amp; inspector  /17 sent folow-up to County &amp; update, em'd GA SOS for revised proof of name registration</t>
    </r>
  </si>
  <si>
    <t>Sales Tax # 308877132              State ID # 20250773428</t>
  </si>
  <si>
    <t>x</t>
  </si>
  <si>
    <t>Forsyth County Fire Dept</t>
  </si>
  <si>
    <t>Happy Dogs Stay &amp; Play</t>
  </si>
  <si>
    <t>34-34120444</t>
  </si>
  <si>
    <t>CERTIFICATE ON FILE
9.9.25 JB rcvd cert via LP inbox; sent to GM, DD, AVP
9.5.25 JB paid renewal fees via GA DOA portal; notified GM, DD, AVP of renewal and sent receipt; awaiting final doc</t>
  </si>
  <si>
    <t>2025-00000324</t>
  </si>
  <si>
    <t xml:space="preserve">CERTIFICATE ON FILE                             </t>
  </si>
  <si>
    <t>CERTIFICATE ON FILE **INCORRECT NAME **                                                     4/7 VM sent online inquiry via GA SOS portal to correct                                                4/8 submitted regis. amendmnt to change name, pd online fee                       4/22 recvd amendment rejections notice, previous owner name still active; em'd team/RM for guidance/next steps &amp; instructions                                                   4/28 recvd email from C Kramer compliance officer, replied stating no updated docs recvd, I replied: seller has not withdrawn name regist. with em from GA SOS; sent email to RM for status          5/2 RM em'd seller &amp; attorney, atty is out for a few days                                                5/19 sent follow-up to RM, status?        5/20 recvd Cert. of Amend. from GA SOS, em'd to County licensing &amp; inspector; contacted GA SOS analyst to move applic. forward</t>
  </si>
  <si>
    <t>Close date 9/6/2023</t>
  </si>
  <si>
    <t>Forsyth County Business License Dept phone:  678-455-9888, email businesslicense@forsythco.com</t>
  </si>
  <si>
    <t>Forsyth County Business License Portal: https://css.forsythco.com/EnerGov_Prod/selfservice/#/hom</t>
  </si>
  <si>
    <t>Select Sign up or Log in, email licenses-permits@destpet.com, portal will send a login code by email</t>
  </si>
  <si>
    <t>Golrusk Pet Care Center aka Golrusk Pet Care - Military</t>
  </si>
  <si>
    <t>CLOSED 10/31/23</t>
  </si>
  <si>
    <t>1330 S Military Ave, Green Bay, WI 54304</t>
  </si>
  <si>
    <t>Golrusk Pet Care Center Military (288GPM)</t>
  </si>
  <si>
    <t>288GPM</t>
  </si>
  <si>
    <t>Golrusk Pet Care Center aka Golrusk Pet Care Military</t>
  </si>
  <si>
    <r>
      <rPr>
        <sz val="11"/>
        <color rgb="FF000000"/>
        <rFont val="Calibri"/>
        <scheme val="minor"/>
      </rPr>
      <t xml:space="preserve">CERT ON FILE
Corp:Legal&gt;Licenses&gt;Active ACQ L/Paddress 1330 S Military Ave, Green Bay, WI 54303-3020; </t>
    </r>
    <r>
      <rPr>
        <b/>
        <u/>
        <sz val="11"/>
        <color rgb="FFFF0000"/>
        <rFont val="Calibri"/>
        <scheme val="minor"/>
      </rPr>
      <t>AO to obtain</t>
    </r>
  </si>
  <si>
    <t>Per CT, no additional licernse rqmts for kennel, boarding, daycare, grooming, training, swimming</t>
  </si>
  <si>
    <t>Animal Establishment License</t>
  </si>
  <si>
    <r>
      <rPr>
        <sz val="11"/>
        <color rgb="FFFF0000"/>
        <rFont val="Calibri"/>
        <scheme val="minor"/>
      </rPr>
      <t xml:space="preserve">on CT Report not here - AO added; </t>
    </r>
    <r>
      <rPr>
        <b/>
        <u/>
        <sz val="11"/>
        <color rgb="FFFF0000"/>
        <rFont val="Calibri"/>
        <scheme val="minor"/>
      </rPr>
      <t>VM to f/u</t>
    </r>
  </si>
  <si>
    <t>Inspections &amp; Enforcement</t>
  </si>
  <si>
    <r>
      <rPr>
        <sz val="11"/>
        <color rgb="FFFF0000"/>
        <rFont val="Calibri"/>
        <scheme val="minor"/>
      </rPr>
      <t>on CT Report not here - AO added;</t>
    </r>
    <r>
      <rPr>
        <b/>
        <u/>
        <sz val="11"/>
        <color rgb="FFFF0000"/>
        <rFont val="Calibri"/>
        <scheme val="minor"/>
      </rPr>
      <t xml:space="preserve"> AO to obtain</t>
    </r>
  </si>
  <si>
    <t>Golrusk Pet Care Center aka Golrusk Pet Care Babcock</t>
  </si>
  <si>
    <t>CLOSED 11/30/23</t>
  </si>
  <si>
    <t>2543 Babcock Rd, Green Bay, WI 54313</t>
  </si>
  <si>
    <t>Golrusk Pet Care Center Allouez (289GPB)</t>
  </si>
  <si>
    <t>289GPB</t>
  </si>
  <si>
    <r>
      <rPr>
        <sz val="11"/>
        <color rgb="FF000000"/>
        <rFont val="Calibri"/>
        <scheme val="minor"/>
      </rPr>
      <t xml:space="preserve">CERT ON FILE
Corp:Legal&gt;Licenses&gt;Active ACQ L/P
1991 Allouez Ave, Green Bay, WI 54311-6233; </t>
    </r>
    <r>
      <rPr>
        <b/>
        <u/>
        <sz val="11"/>
        <color rgb="FFFF0000"/>
        <rFont val="Calibri"/>
        <scheme val="minor"/>
      </rPr>
      <t>AO to obtain</t>
    </r>
  </si>
  <si>
    <t>Chief Bldg Inspector</t>
  </si>
  <si>
    <r>
      <rPr>
        <sz val="11"/>
        <color rgb="FF000000"/>
        <rFont val="Calibri"/>
        <scheme val="minor"/>
      </rPr>
      <t xml:space="preserve">on CT Report not here - AO added; see "when req'd" ; </t>
    </r>
    <r>
      <rPr>
        <b/>
        <u/>
        <sz val="11"/>
        <color rgb="FFFF0000"/>
        <rFont val="Calibri"/>
        <scheme val="minor"/>
      </rPr>
      <t>AO to research</t>
    </r>
  </si>
  <si>
    <t>Close date 8/15/2023</t>
  </si>
  <si>
    <t>K9 Cabana</t>
  </si>
  <si>
    <t>3951 Dick Pond Rd, Myrtle Beach, SC 29588</t>
  </si>
  <si>
    <t>K9 Cabana (290K9D)</t>
  </si>
  <si>
    <t>290K9D</t>
  </si>
  <si>
    <t>County of Horry</t>
  </si>
  <si>
    <t>County Bus. License</t>
  </si>
  <si>
    <t>46628
AccountID# 2017574</t>
  </si>
  <si>
    <t>CERTIFICATE ON FILE    
6/5 VM recvd in office, FedX'd to CM &amp; em'd copy to DD &amp; AVP, saved in SharePoint                                            5.19.25 JB emld BLHospitality@horrycountysc.gov request copy of license certificate
5.14.25 JB paid for renewal via portal; sent GM and DD receipt; awaiting certificate to populate for download via portal</t>
  </si>
  <si>
    <t>DOES NOT EXPIRE; 10/5/23 em'd &amp; Fed Exp'd to L Egierd (GM)</t>
  </si>
  <si>
    <t>SC DOA</t>
  </si>
  <si>
    <t>SC HAS NO STATE LICENSE REQUIREMENT</t>
  </si>
  <si>
    <t>City of Myrtle Beach</t>
  </si>
  <si>
    <t>10.24 searched Sharepoint; contacted CM/Corey Goldfrab to see if they have a copy</t>
  </si>
  <si>
    <t>10.24 searched Sharepoint; contacted CM/Corey Goldfrab to see if they have a copy; 10.29 Corey will look when he is back in center on Wed</t>
  </si>
  <si>
    <t>Horry County</t>
  </si>
  <si>
    <t>COMM-01-21-122090</t>
  </si>
  <si>
    <t>CERTIFICATE ON FILE                                                                12/12/24 VM recvd via email, sent to CM &amp; DD</t>
  </si>
  <si>
    <t xml:space="preserve">Horry County bus. licnese renewal: www.horrycountysc.gov - rnewal notice is sent to corp. with Acct &amp; CID # to renew online </t>
  </si>
  <si>
    <t>Dog Days</t>
  </si>
  <si>
    <t>4052 Burns Rd, Palm Beach Garden, FL 33410</t>
  </si>
  <si>
    <t>Dog Days (291DDF)</t>
  </si>
  <si>
    <t>291DDF</t>
  </si>
  <si>
    <t>FL Dept of Business &amp; Professional Regulation</t>
  </si>
  <si>
    <t>NO STATE REQUIREMENT</t>
  </si>
  <si>
    <t>City of Palm Beach Gardens</t>
  </si>
  <si>
    <t>RETAIL: 028411
PETCARE: 028410</t>
  </si>
  <si>
    <t xml:space="preserve">2025-2026 CERTIFICATE ON FILE; certificate sent to SalesTax team annually
11.7.25 JB rcvd certificate via SalesTax team; emld to GM, DD, AVP; added BTR w application to support docs for County BTR submission </t>
  </si>
  <si>
    <t>Palm Beach County</t>
  </si>
  <si>
    <t>11.7.25 rcvd City BTR w/ application for submission to County; JB is working to determine submission reqs</t>
  </si>
  <si>
    <t>60-8019229984-0</t>
  </si>
  <si>
    <t>/12/2023</t>
  </si>
  <si>
    <t>Kennel License / Operational Permit</t>
  </si>
  <si>
    <t>N-1K-23-P1527501</t>
  </si>
  <si>
    <t>CERTIFICATE ON FILE                                                10/31/25 County confirmed mailed to center, CM, DD, &amp; AVP included in copy</t>
  </si>
  <si>
    <t>10.29.25 JB my email turned into an FOIA public records request in which PBG replied stating they have nothing matching my inquiry; need to figure out how to get COO and or apply
10.27.25 JB driveway project resulted in Certificate of Completion from City PBG Only; still need a COO; emld two City PBG Bldg Dept officials requesting more info on process to obtain COO as link on website is error
9.25.25 JB wrapping up driveway project today and reinspection getting scheduled
9.2.25 JB rcvd email response that a COO does not exist in PBG records; starting COO application process
8.29.25 JB submitted public records request via PBG Zoning Planning Division on their website
8.29.25 JB discovered this location does not have this; requested that the GM check the center for this COO; if not, will need to apply for this via city and obtain; may not be able to submit BTR application prior to obtaining
9.13 searched Sharepoint; contacted CM/Madison McPoyle to ask if she has a copy;                                            9.26 contacted CM Madison again</t>
  </si>
  <si>
    <t>PZCL-25-05-0017</t>
  </si>
  <si>
    <t>G24000125782</t>
  </si>
  <si>
    <t>Close date 9/13/2023</t>
  </si>
  <si>
    <t>** NOTE: per Bryan Smith 5/17/24 email: center is adding shuttle service</t>
  </si>
  <si>
    <t>Smoky Dog Lodge</t>
  </si>
  <si>
    <t>1301 W Main Street, Sevierville, TN  37862</t>
  </si>
  <si>
    <t>Start Date: 9/12/2023</t>
  </si>
  <si>
    <t>Smoky Dog Lodge (293SDL)</t>
  </si>
  <si>
    <t>293SDL</t>
  </si>
  <si>
    <t>Certificate of Regis. Business Tax</t>
  </si>
  <si>
    <t xml:space="preserve">Acct. ID# 1000664054-BUS </t>
  </si>
  <si>
    <t>Locaiton ID # 1001670966</t>
  </si>
  <si>
    <t>2025-2026 CERTIFICATE ON FILE
5.28.25 JB rcvd via TNTAP portal; sent to GM, DD, AVP via mass email to TN GMs</t>
  </si>
  <si>
    <t>Sevier County</t>
  </si>
  <si>
    <t>Bus. Tax License</t>
  </si>
  <si>
    <t>0944356</t>
  </si>
  <si>
    <t>2025-2026 CERTIFICATE ON FILE; Populates in TNTAP but may need to email kwaters@seviercountytn.org to verify; 6.3.25 sent to GM, DD, AVP
this automatically renews when TN business tax is paid (due 4/15) and local gets message of good standing; new license should be available to print via TNTAP, if not contact municipality for copy, may send via USPS mail</t>
  </si>
  <si>
    <t>City of Sevierville</t>
  </si>
  <si>
    <t>Certificae of Occupancy</t>
  </si>
  <si>
    <t>Project # 1000183</t>
  </si>
  <si>
    <t>Close date 9/12/2023</t>
  </si>
  <si>
    <t>All Friends Animal Hospital</t>
  </si>
  <si>
    <t>420 New London Turnpike, Norwich, CT 06360-5447</t>
  </si>
  <si>
    <t>All Friends Animal Hospital (294AFA)</t>
  </si>
  <si>
    <t>294AFA</t>
  </si>
  <si>
    <t>Sales &amp; Use Tax Permit</t>
  </si>
  <si>
    <t>082211392-005</t>
  </si>
  <si>
    <t>Regulatory Services Animal Control Unit CT Dept of Ag</t>
  </si>
  <si>
    <t>Pet Facility / Commercial Kennel License</t>
  </si>
  <si>
    <t>2.19.25 NOT REQUIRED;
no boarding, grooming, or training services offered.
services expansion would require licensing.</t>
  </si>
  <si>
    <t>CT Dept of Energy &amp; Environmental Protecction
Bureau of Air Mgmt Radiation Division</t>
  </si>
  <si>
    <t>X-Ray Registration - Diagnostic &amp; Therapeutic Device</t>
  </si>
  <si>
    <t>Applic. #2730336   Reg. #111200</t>
  </si>
  <si>
    <t>6/13 VM: recvd via email, sent to CM &amp; DD</t>
  </si>
  <si>
    <t>X-Ray Registration  Dental Unit</t>
  </si>
  <si>
    <t>Applic. #2730391   Reg. #133916</t>
  </si>
  <si>
    <t>6/13 VM: submitted application, recvd Cert., em'd to CM &amp; DD</t>
  </si>
  <si>
    <t>CT Dept of Public Health - Veterinarian Licensing</t>
  </si>
  <si>
    <t>DVM Licenses
Dr. Elizabeth Friday</t>
  </si>
  <si>
    <t>2.21.25 JB CERTIFICATE ON FILE</t>
  </si>
  <si>
    <t>DVM Licenses
Dr. Kristin Kaminski</t>
  </si>
  <si>
    <t>DVM Licenses
Dr. Shoshana Gittens-Ross</t>
  </si>
  <si>
    <t>CERTIFICATE ON FILE
8.4.25 JB verified online; added to SP</t>
  </si>
  <si>
    <t>DVM Licenses
Med Dir Dr. Kathleen Tangari</t>
  </si>
  <si>
    <t>DOJ</t>
  </si>
  <si>
    <t>DEA Licenses
Dr. Elizabeth Friday</t>
  </si>
  <si>
    <t>BC7868702</t>
  </si>
  <si>
    <t>DEA Licenses
Dr. Kristin Kaminski</t>
  </si>
  <si>
    <t>FK2300705</t>
  </si>
  <si>
    <t>DEA Licenses
Dr. Shoshana Gittens-Ross</t>
  </si>
  <si>
    <t>Operating under Dr. Tangari's License Temporarily</t>
  </si>
  <si>
    <t>CERTIFICATE ON FILE                                                     Shoshana Gittens Ross</t>
  </si>
  <si>
    <t>DEA Licenses
Med Dir Dr. Kathleen Tangari</t>
  </si>
  <si>
    <t>BT5133119</t>
  </si>
  <si>
    <t>3.4.25 JB CERTIFICATE ON FILE</t>
  </si>
  <si>
    <t>CT Dept of Consumer Protection</t>
  </si>
  <si>
    <t>Controlled Substance Practioner
Friday</t>
  </si>
  <si>
    <t>CSP.0038390</t>
  </si>
  <si>
    <t>Controlled Substance Practioner
Kaminski</t>
  </si>
  <si>
    <t>CSP.0076765</t>
  </si>
  <si>
    <t>Controlled Substance Practioner
Gittens-Ross</t>
  </si>
  <si>
    <t>2.17.25 JB contacted PM Jean Kobelski requesting documentation</t>
  </si>
  <si>
    <t>Controlled Substance Practioner
Tangari</t>
  </si>
  <si>
    <t>CSP.0028967</t>
  </si>
  <si>
    <t>3.4.25 JB VERIFICATION ON FILE</t>
  </si>
  <si>
    <t>2.17.25 JB CERTIFICATE ON FILE</t>
  </si>
  <si>
    <t>City of Norwich</t>
  </si>
  <si>
    <t>9/13/25 in process with SF                                               10.24 searched Sharepoint; completed form</t>
  </si>
  <si>
    <t>Close date 10/3/2023</t>
  </si>
  <si>
    <t>General note:  per email from M. Booth 9/7/2023:  there is no CT Vet Facility License</t>
  </si>
  <si>
    <t>X-Ray registration: https://filings.deep.ct.gov/DEEPPortal      Dept. email: eFiling@ct.gov     Cust. Service: DEEP.DTXReg@ct.gov</t>
  </si>
  <si>
    <t xml:space="preserve">  5 security questions:</t>
  </si>
  <si>
    <t xml:space="preserve">    city your 1st job was in: Highlands Ranch</t>
  </si>
  <si>
    <t xml:space="preserve">    city you met your significant other: Denver</t>
  </si>
  <si>
    <t xml:space="preserve">    country for your dream vcation: USA</t>
  </si>
  <si>
    <t xml:space="preserve">    favorite pet name:  Bernie</t>
  </si>
  <si>
    <t xml:space="preserve">    high school mascot: Falcon</t>
  </si>
  <si>
    <t>Facility ID #3895</t>
  </si>
  <si>
    <t>Rover Kennels - Santa Monica</t>
  </si>
  <si>
    <t>2116 Main Street, Santa Monica, CA  90405</t>
  </si>
  <si>
    <t>Enitity: Destination Pet, LLC</t>
  </si>
  <si>
    <t>Rover Kennels (295RKS)</t>
  </si>
  <si>
    <t>295RKS</t>
  </si>
  <si>
    <t>City of Santa Monica</t>
  </si>
  <si>
    <r>
      <rPr>
        <sz val="10"/>
        <color rgb="FFFF0000"/>
        <rFont val="Calibri"/>
      </rPr>
      <t>/18/25 recvd confirmaiton of record updated , pd online, sent receipt to CM, DD &amp; AVP                                     9/17/25 submitted new online request                         9/3/25 submitted online request for editing option in profile                                                                               8/15/25 called City &amp; left v-mail for assistance               8/6/25 submitted online requrest to change officer info 7/24/25 em'd JH for 2024 GR to renew online                         7/3 recvd renewal notice in office mail                            7/5 em's sales tax for GR +    7/8 recvd GR #'s, not worksheet #, pd online, sent receipt to CM &amp; DD</t>
    </r>
    <r>
      <rPr>
        <b/>
        <u/>
        <sz val="10"/>
        <color rgb="FFFF0000"/>
        <rFont val="Calibri"/>
      </rPr>
      <t xml:space="preserve"> </t>
    </r>
  </si>
  <si>
    <t>234001792-00013</t>
  </si>
  <si>
    <t>CA Dept. of Tax &amp; Fee Admin.</t>
  </si>
  <si>
    <t xml:space="preserve">City of Santa Monica </t>
  </si>
  <si>
    <t>NOT REQUIRED;
5.7.25 JB The City "kennel license" is the Business License registered as a Pet Kennel.</t>
  </si>
  <si>
    <t>5.7.25 JB obtained zoning verification docs from L/P inbox; added to SP</t>
  </si>
  <si>
    <t>MUP-Minor Use Permit</t>
  </si>
  <si>
    <t>21ENT-0113</t>
  </si>
  <si>
    <t>5.7.25 JB this MUP is registered to operate as a VETERINARIAN; based on email thread in L/P inbox it appears this MUP must be changed to mentione pet boarding kennel; City Business License may NOT be approved due to lack of modifying this permit</t>
  </si>
  <si>
    <t>12/12/23 VM: email from 311@santamonica.gov confirmed change to COO NOT REQUIRED</t>
  </si>
  <si>
    <t>LA County</t>
  </si>
  <si>
    <t>2.19.25 JB NOT REQUIRED; Not part of LA County Jurisdiction
proof added to SP</t>
  </si>
  <si>
    <t>City Transportation Demand Management  ORDINANCE</t>
  </si>
  <si>
    <t>7/23/25 VM sent required employee payroll report, updated with L&amp;P em address notificaitons &amp; Dallas office mailing address for renewals</t>
  </si>
  <si>
    <t>9/17/25 sent Agilence follow-up to SF for status  8/21/25 JB assigned to SF in Agilence                       10.24 searched Sharepoint; completed form</t>
  </si>
  <si>
    <t>City Business licenses renewal; www.santamonica.gov/businesslicense</t>
  </si>
  <si>
    <t xml:space="preserve">  use license # 247389 &amp; PIN # on renewal notice, need number of employees &amp; gross receipts</t>
  </si>
  <si>
    <t>Rover Kennels - Culver City</t>
  </si>
  <si>
    <t>8930 Lindblade Street, Culver City, CA  90232-2439</t>
  </si>
  <si>
    <t>Rover Kennels (296RKC)</t>
  </si>
  <si>
    <t>296RKC</t>
  </si>
  <si>
    <t>Culver City</t>
  </si>
  <si>
    <t>Business Tax Certificate</t>
  </si>
  <si>
    <t>RECEIPT ON FILE                                                               12/11/25 sent follow-up to CM, DD &amp; AVP: pls confirm &amp; scan copy to L&amp;P inbox; confirmed not yet recvd                                                    11/28 sent em to CM, recvd? pls scan to L&amp;P email     11/20/25 pd online, sent receipt to CM, DD &amp; AVP; City to review &amp; send renewed cert. to center</t>
  </si>
  <si>
    <t>12/14 VM: received renewal notice, in process</t>
  </si>
  <si>
    <t>234001792-00012</t>
  </si>
  <si>
    <t>City of Culver City</t>
  </si>
  <si>
    <r>
      <rPr>
        <b/>
        <u/>
        <sz val="10"/>
        <color rgb="FFFF0000"/>
        <rFont val="Calibri"/>
      </rPr>
      <t xml:space="preserve">** SEE NOTE ON County license below **             11/12/25 sent LA County permit to City for review &amp; finalizing application : they need permit # from County                                                                               11/6/25 City visit scheduled for 11/12                          12/31 CM sent email notification from CIty, license is delinquent! VM called-city confirmed duplicate acct. created in error, they will close; bus licensing dept. confirmed that the city planning &amp; zoning still shows "Vet hospital" in record, VM emailed statng no vet services, pls update &amp; process licenses, city cnfrmd we have credit balance as payment was previously received          9/9/24 VM called City to confirm status; licensing supervisor confirmed they have application &amp; support docs, will review, connect with other City dept's &amp; provide email confirmaiton of status: currently their system lists "Vet hospital"-not correct!      </t>
    </r>
    <r>
      <rPr>
        <sz val="10"/>
        <color rgb="FFFF0000"/>
        <rFont val="Calibri"/>
      </rPr>
      <t xml:space="preserve">                                                                                                                           12/11/23 VM: completed online application                     12/18/23 submitted payment after notice acct. # 08741128 was received  12/19 received em to pay, completed &amp; submitted questionnaire;  VM recvd email to contact City Planner, called &amp; left v-mail   12/31 em'd City stating NO VET SERVICES, pls update &amp; advise next steps   1/3 recvd em City is updating planning &amp; zoning dept, they will review &amp; advise   1/16 recvd renewal notice  1/20 requested # of employees &amp; gross receipts for renewal   2/4 sent follow-up to Strat FIn for GR   4/7/25 called City &amp; reported GR, # of employees &amp; requested revised business tax invoice to pay (previous credit on acct.)  4/22 left v-mail for City tax invoice, spoke with County &amp; awaiting correct change form to submit   4/24/25 VM recvd invoice &amp; pd amount due online, sent receipt to CM &amp; DD, recvd email confirmaiton application being reviewed  5/5/25 recvd confirmation application recvd &amp; under review; recvd email requesting LIve Scan form completion, sent to GM; 5/6 resent to interim GM  6/3 revd scan form &amp; DL, sent to City   6/13 CIty reqstd authorization letter, em'd RM-do we have template, sent drat to RM for review/approval; to JJ for signature; sent letter &amp; em form County to Culver City to finalize application  6/20 submitted letter &amp; photo ID via online portal &amp; em'd to City, sent update to DD &amp; AVP  6/25 recvd em form City stating Finance Dpet. requires LA COunty licnese; called - no one available today, left v-mail &amp; em'd support documentation </t>
    </r>
  </si>
  <si>
    <t>CIty of Culver City</t>
  </si>
  <si>
    <t>Kennel License/Permit to Keep Animals</t>
  </si>
  <si>
    <t>5.7.25 JB city.clerk@culvercity.org requesting clarification on permit requirement
3.10.25 JB emld Culver City PD Animal Services "animal.services@culvercity.org" to check requirements
10.24 searched Sharepoint; contacted CM/Shawna Hamel to see if they have a copy</t>
  </si>
  <si>
    <t>VERIFICATION ON FILE;
5.14.25 JB city clerk provided zoning verification and details related to our "legal, non-conforming use" via email; this facility CANNOT be expanded or else the non-conforming use will be disallowed; added to SP</t>
  </si>
  <si>
    <t>Cert. of Ocupancy</t>
  </si>
  <si>
    <t>NOT ON FiLE WITH CITY</t>
  </si>
  <si>
    <t xml:space="preserve">PER THE ZONING VERIFICATION, THERE IS NO COO; COPY OF BUILDING PERMIT RECORD IS IN SHAREPOINT  </t>
  </si>
  <si>
    <t>Animal Facility License:                                     1 grooming 1 for kennel</t>
  </si>
  <si>
    <t>Groming: B25-3129GP  Kennel: B25-3129DK</t>
  </si>
  <si>
    <t>2/10/26 recvd via email, em'd to CM, DD &amp; AVP: please watch for originals to arrive at center</t>
  </si>
  <si>
    <t>Culver City Police Dept.</t>
  </si>
  <si>
    <t>25-1012254</t>
  </si>
  <si>
    <t>CERTIFICATE ON FILE                                                      12/16/25 pd online, em'd to CM, DD &amp; AVP</t>
  </si>
  <si>
    <t>LA county</t>
  </si>
  <si>
    <t>2/10/26 sent follow-up to SF for confirmation                                                                                      12/5/25 sent follow-up to SF: it was filed 12/8/25 (?)                                                                                                                  11/13/25 SF will follow-up with CT                                                                                                             10/24/25 sent follow-up to SF: it has been filed, awaiting confirmation                                     10/15/25 sent follow-up to SF, replied that it is with JSF for signature                                                        9/19/25 will be refiled correctly                            9/17/25 sent follow-up to SF in Agilence                 8/3/25 assigned to SF in Agilence                         10.24 searched Sharepoint; completed form</t>
  </si>
  <si>
    <t>Renewals</t>
  </si>
  <si>
    <t>Online Access Portal: https://culvercity.hdlgov.com</t>
  </si>
  <si>
    <t>ACCOUNT #: 08741128</t>
  </si>
  <si>
    <t>PIN #: 381400</t>
  </si>
  <si>
    <t>Culver City Police Alarm Permit:</t>
  </si>
  <si>
    <t xml:space="preserve"> (310) 736-6471</t>
  </si>
  <si>
    <t xml:space="preserve">  https://culvercity.citysupport.org/</t>
  </si>
  <si>
    <t xml:space="preserve">  u-name: licenses-permits@destpet.com</t>
  </si>
  <si>
    <t xml:space="preserve">  p-word: Dest Pet2!</t>
  </si>
  <si>
    <t>VI Pet Resort</t>
  </si>
  <si>
    <t>6600 Kingspointe Pkwy, Orlando, FL 32819</t>
  </si>
  <si>
    <r>
      <rPr>
        <b/>
        <sz val="11"/>
        <color rgb="FFFF0000"/>
        <rFont val="Calibri"/>
      </rPr>
      <t>**Vera - not sure what to do with this one due to the potential zoning issue.</t>
    </r>
    <r>
      <rPr>
        <b/>
        <sz val="11"/>
        <color rgb="FF5100FF"/>
        <rFont val="Calibri"/>
      </rPr>
      <t xml:space="preserve"> NOTE: there should be corespondence re:zonig in due diligenc, I will also look</t>
    </r>
  </si>
  <si>
    <t>VI Pet Resort (297VIP)</t>
  </si>
  <si>
    <t>297VIP</t>
  </si>
  <si>
    <t>CIty of Orlando</t>
  </si>
  <si>
    <t>Business Tax Receipt with Certf. of Use</t>
  </si>
  <si>
    <t>BUS-1117025</t>
  </si>
  <si>
    <t>CERTIFICATE ON FILE                                                        9/18/25 original delivered to CM                                 9/16/25 Kayse C recvd original &amp; FedX'd to GM, VM sent email with copy to GM, DD &amp; AVP</t>
  </si>
  <si>
    <t>2025 CERTIFICATE ON FILE; renewal for both is the same process they are just separate fees and certificates and since the certs are sent separately I split the task into two
9.11.25 JB rcvd email verifying City will mail another copy to TX
9.8.25 JB City states they mailed with COU on 7.9.25; JB emailed OM Kayse to check in to see if received
9.5.25 JB emld businesstax team to request an electronic copy since I believe this was already paid
7.22.25 rcvd original cert of use in office; created cover letter and sent to Kayse for mailing original to GM Nicole
7.7.25 JB paid both BTR and COU renewals online via portal; sent receipt to GM, DD, AVP</t>
  </si>
  <si>
    <t>COU-1117101</t>
  </si>
  <si>
    <t>2025-2026 CERTIFICATE ON FILE; renewal for both is the same process they are just separate fees and certificates and since the certs are sent separately I split the task into two
9.5.25 Original cert sent by OM Kayse directly to center; copy in SP
7.22.25 rcvd original cert of use in office; created cover letter and sent to Kayse for mailing original to GM Nicole
7.7.25 JB paid both BTR and COU renewals online via portal; sent receipt to GM, DD, AVP</t>
  </si>
  <si>
    <t xml:space="preserve">Business Tax Receipt </t>
  </si>
  <si>
    <t>Account# 1253870
BTR#3100-1253870</t>
  </si>
  <si>
    <t>CERTIFICATE ON FILE
7.22.25 JB paid BTR fee; downloaded BTR via portal; sent BTR certificate and payment receipt to GM, DD, AVP</t>
  </si>
  <si>
    <t>Occupational Tax</t>
  </si>
  <si>
    <t>DUPLICATE: This is the Business Tax Receipt
7/26 recvd em from B Smith: County sent notice to obtain by 8/23; em'd B Smith for copy of notice pls!</t>
  </si>
  <si>
    <t>58-8019292313-5</t>
  </si>
  <si>
    <t>CERTIFICATE ON FILE
5.7.25 JB downloaded via FL portal; emld to GM and DD</t>
  </si>
  <si>
    <t>Kennel License/ Business License</t>
  </si>
  <si>
    <t>DUPLICATE
This is the Business Tax Receipt</t>
  </si>
  <si>
    <t>Commercial Fire Alarm Permit</t>
  </si>
  <si>
    <t>CST-03048</t>
  </si>
  <si>
    <t>RECEIPT ON FILE; NO PERMIT CERTIFICATE ISSUED BY CITY
10.1.25 JB rcvd invoice; paid online; sent receipt to GM, DD, AVP
5.8.25 JB paid for yrs 2022-2025; receipt added to SP ans emld to GM and DD; emld AR@orlando.gov requesting copy of permit</t>
  </si>
  <si>
    <t>FL   SOS</t>
  </si>
  <si>
    <t>REG# G25000070440
Letter#: 025A00011667</t>
  </si>
  <si>
    <t>Must renew anytime btw Jan-Dec every 5th year</t>
  </si>
  <si>
    <t>Close date 11/15/2023</t>
  </si>
  <si>
    <r>
      <rPr>
        <b/>
        <u/>
        <sz val="11"/>
        <color rgb="FF000000"/>
        <rFont val="Calibri"/>
        <scheme val="minor"/>
      </rPr>
      <t>Orange County Business Tax Renewal:</t>
    </r>
    <r>
      <rPr>
        <sz val="11"/>
        <color rgb="FF000000"/>
        <rFont val="Calibri"/>
        <scheme val="minor"/>
      </rPr>
      <t xml:space="preserve"> https://fasttrack.ocfl.net  ; login: licenses-permits@dest.com  ; password:  DestPet2  ; security ?: high school: Highlands Ranch</t>
    </r>
  </si>
  <si>
    <t>City of Orlando Digital Permitting Portal (Business Tax Receipt)  https://orlando.opencounter.com/  UN: licenses-permits@destpet.com  PW: Destpet1!</t>
  </si>
  <si>
    <t>2079 Winter Springs Blvd, Oviedo, FL 32765</t>
  </si>
  <si>
    <t>Oviedo Pet Resort (298OPR)</t>
  </si>
  <si>
    <t>City of Oviedo</t>
  </si>
  <si>
    <t>Receipt # 26-00022833</t>
  </si>
  <si>
    <t xml:space="preserve">CERTIFICATE ON FILE                                                         7/17/25 recvd in office, FedX'd to CM &amp; em'd with DD &amp; AVP in copy </t>
  </si>
  <si>
    <t>Seminole County</t>
  </si>
  <si>
    <t>Receipt # 26-00022832</t>
  </si>
  <si>
    <t>CERTIFICATE ON FILE
7.23.25 rcvd copy via email from GM</t>
  </si>
  <si>
    <t>State of FL</t>
  </si>
  <si>
    <t>69-8019302182-9</t>
  </si>
  <si>
    <t>CERTIFICATE ON FILE
5.8.25 emld cert to GM and DD</t>
  </si>
  <si>
    <t>Application #
18-00074105 000 000</t>
  </si>
  <si>
    <t>CERTIFICATE ON FILE
8.21.25 JB rcvd via FOIA request; sent to GM, DD, AVP</t>
  </si>
  <si>
    <t>NOT REQUIRED; Oviedo requires a Fire Alarm permit ONLY for installation; added verification that the Fire Alarm installation permit resulted in a COO (finaled)</t>
  </si>
  <si>
    <t>Seminole County Animal Services Division</t>
  </si>
  <si>
    <t>Kennel License/Standards of Care Cert</t>
  </si>
  <si>
    <t xml:space="preserve">2024-2025 CERTIFICATE ON FILE
10.31.25 JB called and spoke to County; application fully processed and they received the CALL IN, which means it has been assigned to an inspector; inspector back Monday 11.3.25 and should reach out to book inspection soon; notified GM, DD, AVP
10.3.25 JB the bank sent this check directly to the center without the application documents; AP is canceling and reissuing the check to Kayse for mailing with original application docs
10.2.25 requested update from OM Kayse and she claims to have no idea what I am talking about so I created a list of all items outstanding that have never been confirmed or added to her Fedex tracker and tagged DS
9.18.25 JB completed FINAl signed application and cover letter; sent to OM Kayse for mailing
9.12.25 submitted check request to AP; JB rcvd data from GM; added to application for final submission to Kayse for mailing; need cover letter; notified GM, DD, AVP, FAC of impending inspection and timeline
9.12.25 JB awaiting verification of center capacity and current number of animals on site; completed most of application and attached to check request sent for DS approval
6.30.25 rcvd from GM; submitted to Tania Georgis @ City of Oviedo for BTR application </t>
  </si>
  <si>
    <t>G24000093469</t>
  </si>
  <si>
    <t>City of Oviedo Fire</t>
  </si>
  <si>
    <t>Life Safety Inspection</t>
  </si>
  <si>
    <t>1/6/2026???</t>
  </si>
  <si>
    <t>12.3.25 JB emld GM, DD, AVP, FAC, BillyW to keep eye out for possible life safety inspection and if invoice arrives before or after please send along
6.16.25 rcvd OVERDUE invoice from DD who rcvd from GM; made payment via online portal however it is NOT attached to our online City portal account; paid; emld GM, DD, AVP, FAC, Billy W to inform them that payment has been made and there will likely be an inspection; need to try and connect to portal account or get direct email notifications via L/P inbox; emld fire@cityofoviedo.net to requet billing contact update</t>
  </si>
  <si>
    <t>Close date 12/5/2023</t>
  </si>
  <si>
    <t>Kennel License &amp; Vet Facilities Permit n/a per VM Asana notes for this M&amp;A project</t>
  </si>
  <si>
    <t>Bark and Park</t>
  </si>
  <si>
    <t>124 Baker Road, Lake BLuff, IL  60044</t>
  </si>
  <si>
    <t>Bark and Park (299BNP)</t>
  </si>
  <si>
    <t>299BNP</t>
  </si>
  <si>
    <t>Villgae of Green Oaks</t>
  </si>
  <si>
    <t>12/28 check request to AP</t>
  </si>
  <si>
    <t>Boarding License</t>
  </si>
  <si>
    <t>1/2 VM: recvd final info for applicaitons</t>
  </si>
  <si>
    <t xml:space="preserve">IL DOA </t>
  </si>
  <si>
    <t>Atasocita Animal Hopsital</t>
  </si>
  <si>
    <t>NOT Within Humble City Limits; under Harris County Jurisdiction</t>
  </si>
  <si>
    <t>7819 Farm to Market 1960 Rd E, Humble, TX 77346</t>
  </si>
  <si>
    <t>Atasocita Animal Hospital (301AAH)</t>
  </si>
  <si>
    <t>Atasocita Animal Hospital</t>
  </si>
  <si>
    <t>32063913662
loc 15</t>
  </si>
  <si>
    <t>Effective 1-1-2021</t>
  </si>
  <si>
    <t>TX Vet Board</t>
  </si>
  <si>
    <t>DVM
Andrew Otto</t>
  </si>
  <si>
    <t>VERIFICATION ON FILE
Andrew Otto</t>
  </si>
  <si>
    <t>DVM
Bridget Neal</t>
  </si>
  <si>
    <t>VERIFICATION ON FILE
Bridget Neal
8.4.25 verified online; added to SP</t>
  </si>
  <si>
    <t>DVM
MD Warren Resell</t>
  </si>
  <si>
    <t>CERTIFICATE ON FILE
Warren Resell</t>
  </si>
  <si>
    <t>Controlled Substances Registration-Otto</t>
  </si>
  <si>
    <t>FO2007830</t>
  </si>
  <si>
    <t>2.24.25 JB CERTIFICATE ON FILE</t>
  </si>
  <si>
    <t>Controlled Substances Registration-Neal</t>
  </si>
  <si>
    <t>BN8332138</t>
  </si>
  <si>
    <t>Controlled Substances Registration-Resell</t>
  </si>
  <si>
    <t>FR1853577</t>
  </si>
  <si>
    <t>TS Dept. of  State Health Services</t>
  </si>
  <si>
    <t>Cert. of Vet X-ray Radiation</t>
  </si>
  <si>
    <t>R48730</t>
  </si>
  <si>
    <t>No EXP
Next Payment Due By 4/1/2026</t>
  </si>
  <si>
    <t>Renewal fee due every 2 years</t>
  </si>
  <si>
    <t>RSO Warren Resell
VERIFICATION ON FILE</t>
  </si>
  <si>
    <t>Harris County</t>
  </si>
  <si>
    <t>Certificate of Compliance/Occupancy</t>
  </si>
  <si>
    <t>2010200072-COO-001</t>
  </si>
  <si>
    <t>CERTIFICATE ON FILE
7.22.25 JB sent to GM, DD, AVP</t>
  </si>
  <si>
    <t xml:space="preserve">6.30.25 JB GM Bernadette varified alarm system was shut down before 2021 when she started work there; this center is not compliant due to TX rules for client notification if there is no fire prevention or monitoring system present
6.27.25 JB PM Bernadette sent a copy of an expired Fire Alarm system permit, emld her back with more questions because she stated previously they do not have an alarm system
6.19.25 JB Bernadette responded to inform they do NOT have a fire or security alarm system here; will discuss with DS regarding client communication requirements in TX for centers like this
6.19.25 JB re-emailed STAKES and sent a copy of the alarm permit application with required questions to complete
6.16.25 JB requested a copy from PM Bernadette if available
5.16.25 JB working to determine the status; messages in L/P inbox date back to 2023-2024 but no certificates or documentation on file at this time; emld PM Bernadette, DD, AVP requesting they check center for any documentation and please send </t>
  </si>
  <si>
    <t>Operational Permits - compressed gas, hazardous materials</t>
  </si>
  <si>
    <t>2025723-129217</t>
  </si>
  <si>
    <t>CERTIFICATE ON FILE
10.26.25 JB rcvd permit certificate via LP inbox via FMO portal; sent to PM, DD, AVP</t>
  </si>
  <si>
    <t>Close date 2/27/2020</t>
  </si>
  <si>
    <t>Harris County Building ePermits System  https://epermits.harriscountytx.gov/Login.aspx  UN: licenses-permits@destpet.com  PW: Destpet1!</t>
  </si>
  <si>
    <t>24021 Highway 59 North, Porter, TX 77365-000</t>
  </si>
  <si>
    <t>All Community Animal Hospital (302ACH)</t>
  </si>
  <si>
    <t>32063913662
loc 11</t>
  </si>
  <si>
    <t>CERTIFICATE ON FILE
Also image of license posted in lobby with a different date than listed on TX Sales Taxpayer search (search - 10/1/2020)</t>
  </si>
  <si>
    <t>TX Medical Examiners</t>
  </si>
  <si>
    <t xml:space="preserve">DVM </t>
  </si>
  <si>
    <t>MD Aldra D. Slaughter (on leave)
VERIFICATION ON FILE</t>
  </si>
  <si>
    <t>Controlled Substances Registration Certificate</t>
  </si>
  <si>
    <t>FB3933377</t>
  </si>
  <si>
    <t>MD Aldra D. Slaughter (on leave)
CERTIFICATE ON FILE</t>
  </si>
  <si>
    <t>Debra Garrison
VERIFICATION ON FILE</t>
  </si>
  <si>
    <t>FT1756800</t>
  </si>
  <si>
    <t>Debra Garrison
CERTIFICATE ON FILE</t>
  </si>
  <si>
    <t>Elizabeth Skinner
VERIFICATION ON FILE</t>
  </si>
  <si>
    <t>FS3503833</t>
  </si>
  <si>
    <t>Elizabeth Skinner
CERTIFICATE ON FILE</t>
  </si>
  <si>
    <t>Willie Janik
VERIFICATION ON FILE</t>
  </si>
  <si>
    <t>AJ9668506</t>
  </si>
  <si>
    <t>Willie Janik
CERTIFICATE ON FILE</t>
  </si>
  <si>
    <t>Montgomery County Fire Marshal’s Office</t>
  </si>
  <si>
    <t>Certificate of Compliance Fire Code</t>
  </si>
  <si>
    <r>
      <rPr>
        <sz val="10"/>
        <color rgb="FFFF0000"/>
        <rFont val="Calibri"/>
        <scheme val="minor"/>
      </rPr>
      <t xml:space="preserve">3/19 VM: em'd County Fire Marshal for copy of Cert. of Compliance &amp; fire permit, &amp; updt acct info; recvd invoice to pay alarm permit renewal, ck rqst to DS                                                          3/21 FedX'd ck#13143 with invoice to Mont. County                                                                               </t>
    </r>
    <r>
      <rPr>
        <b/>
        <sz val="10"/>
        <color rgb="FFFF0000"/>
        <rFont val="Calibri"/>
        <scheme val="minor"/>
      </rPr>
      <t>8.26 AO searched Sharepoint-we still only have the receipt; AO to f/u with agency;                          8.27 AO reached out to agency; 9.3 rec'd email from agency with copy of permit attached but it is under "VitalPet ACH;" I asked if (i) these expire and (ii) if we need a new permit with new ownership (DP); rec'd reply that yes, we do need to re-apply-sent paperwork and I am completing it-**unable to save the permit I was sent-tried 10 times, shortening path name, etc. would not save so I will print and scan myself and see if that works;                                                                    9.10 printed-not the permit-it is a form that I needed to fill out to renew the permit and I will be able to pay for this online</t>
    </r>
  </si>
  <si>
    <t>Montgomery County Sheriff</t>
  </si>
  <si>
    <t>CERTIFICATE ON FILE;
4.1.25 JB rcvd invoice from GM Rhonda Bridges, created portal login, paid invoice, downloaded permit, sent to GM</t>
  </si>
  <si>
    <t xml:space="preserve">TX Dept. of Health Services </t>
  </si>
  <si>
    <t>Radiation license</t>
  </si>
  <si>
    <t>R48745</t>
  </si>
  <si>
    <t>No EXP
Next Payment Due By
4/6/2026</t>
  </si>
  <si>
    <t>N/A             PAY RENEWAL FEE EVERY 2 YEARS</t>
  </si>
  <si>
    <t>RSO Aldra Slaughter (on leave)
VERIFICATION ON FILE
6.16.25 JB emld DD requesting more info about Dr. Slaughter's LOA to determine if RSO responsibilities need to be delegated</t>
  </si>
  <si>
    <t>1398544430004</t>
  </si>
  <si>
    <t>Close date 3/27/2020</t>
  </si>
  <si>
    <t>TX DSHS radiation registration: http//dshs.texas.gov/radiation  (p=word saved)</t>
  </si>
  <si>
    <t xml:space="preserve">  renewal: https://vo.ras.dshs.state.tx.us/datamart  note: RENEWAL NOTICES ARE SENT TO CORPORATE, SUBMIT WITH CHECK REQUEST</t>
  </si>
  <si>
    <t>TX X-Ray machine registration portal:  https://vo.ras.dshs.state.tx.us/datamart/mainMenu.do, UN: licenses-permits@destpet.com, pw: DestinationPet1!, secret question street/answer Ridgeline (verified 5.1.25 JB)</t>
  </si>
  <si>
    <t xml:space="preserve">  Cust. Service Phone: (512) 776-7111, OPTION #5, 2, 3, 2</t>
  </si>
  <si>
    <t xml:space="preserve">  billing inquiries phone: (512) 231-5623, OPTION #2</t>
  </si>
  <si>
    <t>Montgomery County Alarm Permit Portal   https://www.cityalarmpermit.us/Pages/Home.html?CityId=NgVKI8XsqDY=   UN: 9911998 (permit#)  PW: Destpet1! (changed 4.1.25 JB)</t>
  </si>
  <si>
    <t>CompleteCare Veterinary Center</t>
  </si>
  <si>
    <t>1293 Clove Rd, Staten Island, NY 10301</t>
  </si>
  <si>
    <t>CompleteCare Veterinary Center (303CCS)</t>
  </si>
  <si>
    <t>303CCS</t>
  </si>
  <si>
    <t>2.20.25 No Business License required in Staten Island;
State operating licenses and permits required for Grooming and Vet</t>
  </si>
  <si>
    <t>NYS Dept. of Taxation &amp; Finance</t>
  </si>
  <si>
    <t>Destination Pet, LLC dba Complete Care Verterinary Center</t>
  </si>
  <si>
    <t>Dept of Health and Mental Hygiene</t>
  </si>
  <si>
    <t>Small Animals Grooming License</t>
  </si>
  <si>
    <r>
      <t>2025 RENEWAL RECEIPT ON FILE                                 11/5 submitted renewal online, sent receipt to CM &amp; DD                                                                                  1/18 VM: recvd email from Inspector Javed, inspectors have visited 6 times since Nov '23 &amp; unable to access for inspection                                  1/19 left voicemail for Liz T                                        1/22 per Liz T provided Offcr McKenzie's phone #, I called-Offcr has been there late in the day, sometimes on Thursdays when clinic closed; will connect with Liz T for earlier appt. not on Thurs to re-inspect; VM requested new PIN NYC311 to pay renewal (takes 3-4 days)  2/6 no PIN recvd, called NY IOT dept., hae to reset our acct/this license to enable onoine renwls, will take 3-5 days!  2/11 completed renewal &amp; pd fee, em'd CM</t>
    </r>
    <r>
      <rPr>
        <b/>
        <u/>
        <sz val="10"/>
        <color rgb="FFFF0000"/>
        <rFont val="Calibri"/>
      </rPr>
      <t xml:space="preserve"> </t>
    </r>
  </si>
  <si>
    <t>DVM
Samuel Rodriguez</t>
  </si>
  <si>
    <t>013606-01</t>
  </si>
  <si>
    <t xml:space="preserve">3.10.25 JB VERIFICATION ON FILE; 
</t>
  </si>
  <si>
    <t>DVM
MD Lisa Lukas (Szubiak)</t>
  </si>
  <si>
    <t>008760-01</t>
  </si>
  <si>
    <t>3.10.25 JB CERTIFICATE ON FILE;
rcvd via Meg Dowling OneDrive</t>
  </si>
  <si>
    <t>FR1352210</t>
  </si>
  <si>
    <t xml:space="preserve">Ronald Rosen
CERTIFICATE ON FILE
DVM, lic 004847, exp 2/29/2024, see 317NSH
</t>
  </si>
  <si>
    <t>Controlled Substance Registration- Lisa Lukas (Szubiak)</t>
  </si>
  <si>
    <t>BL7584584</t>
  </si>
  <si>
    <t>Controlled Substance Registration- Samuel Rodriguez</t>
  </si>
  <si>
    <t>FR5317474</t>
  </si>
  <si>
    <t xml:space="preserve">3.10.25 JB CERTIFICATE ON FILE </t>
  </si>
  <si>
    <t>Destination Pet Veterinary of NY P.C. dba CompleteCare Veterinary Center</t>
  </si>
  <si>
    <t>Radiation Producing Equipment</t>
  </si>
  <si>
    <t>6.20.25 JB sent Emily C follow up for remaining info needed; Dental unit term form ready for submission; completed and submitted both forms since one unti was scrapped and the other was sold
6.18.25 JB emld Meg D requesting info to complete Disposition of X-ray Machine Form to terminate with State; rcvd partial info (only for dental) and emailed Emily C and Ericka H per Meg's advise for disposition of actual X-ray unit
CERTIFICATE ON FILE                                            Verified on NY Dept Health search page
Email rec'd  10/16/23 L/P Inbox from License Logix for renewal of this registration as of 12/31/2023, in process as of 10/17                                                     12/6 VM: awaiting PIN # to complete renewal online
12/18 LL:  CLiC status now "missing prerequisite" but no questions asked.  Ctr mfr says PIN emailed to legal@destpet.com, unable to locate; password reset does not work &amp; cannot identify rad registration to renew ; received phone # to contact &amp; pay from Liz T-will call NYC 12/19 to pay; 12/19 NYC does not accept payment over the phone; em'd Liz T change forms, support docs, instructions for submitting in person. Email rec'd on 1/16/24 from BLMS stating  this is complete.</t>
  </si>
  <si>
    <t>DCA Licensing Center</t>
  </si>
  <si>
    <t>2.20.25 NOT REQUIRED;
No boarding at this location</t>
  </si>
  <si>
    <t>24-ACHT-068</t>
  </si>
  <si>
    <t>10.25 searched Sharepoint; contacted CM/Liz Tellefsen to see if they have a copy</t>
  </si>
  <si>
    <t>10.25 searched Sharepoint; completed form</t>
  </si>
  <si>
    <t>Closing date 3/27/2023 (Vital Pet)</t>
  </si>
  <si>
    <t>Listed in CLiC under account Destination Pet Veterinary of New York, PC (without any licenses)</t>
  </si>
  <si>
    <t>Church Ranch Veterinary Center</t>
  </si>
  <si>
    <t>8308 Church Ranch Blvd Westminister CO 80021-3918</t>
  </si>
  <si>
    <t>304CRW</t>
  </si>
  <si>
    <t>City of Westminister</t>
  </si>
  <si>
    <t>General Business/Sales &amp; Use</t>
  </si>
  <si>
    <t>S20117814-0001</t>
  </si>
  <si>
    <t xml:space="preserve">CERTIFICATE ON FILE                                                  1/5/26 DD added Jen Peters to assist &amp; reply                                                                                   1/2/26 recvd renewal notification, completed online, sent update to CM, DD, AVP &amp; salestax ; reqsd current emergency contact info from PM    </t>
  </si>
  <si>
    <t>31939563-0005</t>
  </si>
  <si>
    <t>CERTIFICATE ON FILE                                             12/4/25 em'd copy to CM, DD &amp; AVP; em'd KC to FedX original to CM</t>
  </si>
  <si>
    <t>eff 9/8/2020</t>
  </si>
  <si>
    <t xml:space="preserve">Animal Care License </t>
  </si>
  <si>
    <t>LIC2026000154-3</t>
  </si>
  <si>
    <t>CERTIFICATE ON FILE                                                        1/9/26 emd' renewed license to CM, DD &amp; AVP</t>
  </si>
  <si>
    <t>State Board of Vet Med</t>
  </si>
  <si>
    <t>DVM Licenses
Isabella Gaidis</t>
  </si>
  <si>
    <t>VET.0013246</t>
  </si>
  <si>
    <t>VERIFICATION ON FILE
Isabella Gaidis</t>
  </si>
  <si>
    <t>DVM Licenses
Kristen Berdan</t>
  </si>
  <si>
    <t>VET.0012636</t>
  </si>
  <si>
    <t>CERTIFICATE ON FILE
Kristen Berdan</t>
  </si>
  <si>
    <t>DEA Controlled Substances Certificate</t>
  </si>
  <si>
    <t>FB0929147</t>
  </si>
  <si>
    <t>2.26.25 JB CERTIFICATE ON FILE
Kristen Berdan</t>
  </si>
  <si>
    <t>9/3/24 VM: em'd CM: did center receive renewal notice/invoice, have you paid?                                   9/18 sent follow-up email to CM &amp; DD for renewal info pls                                                                         10/7 per CM she has current registrations, will forward documentation for our records                   10/9 sent follow-up to CM for registration renewal documentation pls                                                       10/16 sent follow-up for xray docs; recvd compliant report; requested copy of registration for invoice #                                                                      10/30 reqstd "supervising" &amp; RSO contact info for online R4 renewal form  2/25/25 recvd email with renewal from AP; em'd CM-pls confirm who RSO is, &amp; provide Med Dir, RSO &amp; Prim. contact info for renewal  2/26 VM pd renewal online, sent receipt to CM &amp; DD</t>
  </si>
  <si>
    <t>Westminster Building Division</t>
  </si>
  <si>
    <t>1/20/26 per CITY: NO CHANGE OF TENANCY OR DISPLAY REQUIRED; submitted online request for copy of COO</t>
  </si>
  <si>
    <t>City of Westminster Business Licence renewal email licensing@cityofwestminster.us</t>
  </si>
  <si>
    <t>site: https://etaxwestminster.gentaxcpc.net/TAP</t>
  </si>
  <si>
    <t xml:space="preserve">  p-word: DestPet5!</t>
  </si>
  <si>
    <t xml:space="preserve">  security ?: which street, answer: Ridgeline</t>
  </si>
  <si>
    <t>City of Westminster City Clerk, COO</t>
  </si>
  <si>
    <t>site: https://westminsterco.govqa.us/</t>
  </si>
  <si>
    <t>user name: licenses-permits@destpet.com</t>
  </si>
  <si>
    <t>p-word: DestPet5!</t>
  </si>
  <si>
    <t>DVM Licenses
Alicia Malet</t>
  </si>
  <si>
    <t>2.20.25 emld PM Rachel Medley requesting documentation</t>
  </si>
  <si>
    <t>VET.0011966</t>
  </si>
  <si>
    <t>VERIFICATION ON FILE
Alicia Malet</t>
  </si>
  <si>
    <t>Culebra Creek Veterinary Hospital</t>
  </si>
  <si>
    <r>
      <rPr>
        <b/>
        <i/>
        <sz val="11"/>
        <color rgb="FF000000"/>
        <rFont val="Calibri"/>
      </rPr>
      <t xml:space="preserve">Bexar County has Jurisdiction; </t>
    </r>
    <r>
      <rPr>
        <b/>
        <i/>
        <sz val="11"/>
        <color rgb="FFFF0000"/>
        <rFont val="Calibri"/>
      </rPr>
      <t>not City of S.A. since NOT within City limits</t>
    </r>
  </si>
  <si>
    <t>11185 Westwood Loop #100 San Antonio, TX 78253-6533</t>
  </si>
  <si>
    <t>Culebra Creek Veterinary Hospital (305CVH)</t>
  </si>
  <si>
    <t>Sales Tax and Use Permit</t>
  </si>
  <si>
    <t>32063913662
loc 26</t>
  </si>
  <si>
    <t>eff 10/1/2020</t>
  </si>
  <si>
    <t>Bexar County Fire Marshal's Office</t>
  </si>
  <si>
    <t>3000599-2</t>
  </si>
  <si>
    <t>VERIFICATION ON FILE
ORIGINAL LICENSE ON FILE (No EXP Date)
Deborah Gass</t>
  </si>
  <si>
    <t>FG5582639</t>
  </si>
  <si>
    <t>CERTIFICATE ON FILE
Deborah Gass
5.2.25 requested via eml to PM and Dr.; rcvd cetificate</t>
  </si>
  <si>
    <t>TX Health &amp; Human Services</t>
  </si>
  <si>
    <t>R47751</t>
  </si>
  <si>
    <t>No EXP
Next Payment Due By
6/28/27</t>
  </si>
  <si>
    <t>Renewal fee due every 2 years; inspections done very 5 years</t>
  </si>
  <si>
    <t xml:space="preserve">RSO Deborah Gass
VERIFICATION ON FILE
</t>
  </si>
  <si>
    <t>LAST PAYMENT 5.30.25 JB</t>
  </si>
  <si>
    <t>Fire &amp; Safety</t>
  </si>
  <si>
    <t>A-1 Fire &amp; Safety</t>
  </si>
  <si>
    <t>ECR1019</t>
  </si>
  <si>
    <t xml:space="preserve">per L/P audit report returned by practice mgr Yessica Ramirez via email to DP Compliance on 9/12/2023 </t>
  </si>
  <si>
    <t xml:space="preserve">Bexar County Sheriff </t>
  </si>
  <si>
    <t>10/3/12024</t>
  </si>
  <si>
    <t>CERTIFICATE ON FILE
9.22.25 JB rcvd renewal notice via LP inbox; verified contacts and updated permit; paid; sent receipt and permit to GM, DD, AVP; since portal still shows balance due, JB emailed them to verify this is in compliance</t>
  </si>
  <si>
    <t>San Antonio Animal Svcs</t>
  </si>
  <si>
    <t>Groom Shop License</t>
  </si>
  <si>
    <t>1.28.25 NOT REQUIRED;
Erin Perry from SA Animal Control stated this is OUTSIDE city limits and not regulated; Bexar county has no requirements</t>
  </si>
  <si>
    <r>
      <rPr>
        <b/>
        <sz val="11"/>
        <color rgb="FF000000"/>
        <rFont val="Calibri"/>
        <scheme val="minor"/>
      </rPr>
      <t>**Bexar County Sheriff Alarm Permit</t>
    </r>
    <r>
      <rPr>
        <sz val="11"/>
        <color rgb="FF000000"/>
        <rFont val="Calibri"/>
        <scheme val="minor"/>
      </rPr>
      <t>: renewal invoice sent to center with pay online info (enter permit &amp; invoice #)</t>
    </r>
  </si>
  <si>
    <t xml:space="preserve">  www.crywolfservices.com/bexarcountytx</t>
  </si>
  <si>
    <t xml:space="preserve">  bexarcountytx@alarm-billing.com</t>
  </si>
  <si>
    <t xml:space="preserve">  (855) 694-8282</t>
  </si>
  <si>
    <t>Previous DVM Credentials Info</t>
  </si>
  <si>
    <t>LICENSE ON FILE
Felipe Cuica
verified on TX Bd of Vet Med Examiners website 12/21/2023</t>
  </si>
  <si>
    <t>FC7550040</t>
  </si>
  <si>
    <t>CERTIFICATE ON FILE
Felipe Cuica</t>
  </si>
  <si>
    <t>City Vet aka City Veterinarian</t>
  </si>
  <si>
    <t>45-44 Vernon Blvd, Long Island City (Queens), NY 11101</t>
  </si>
  <si>
    <t>City Veterinarian (306CVL)</t>
  </si>
  <si>
    <t>306CVL</t>
  </si>
  <si>
    <t>City Vet</t>
  </si>
  <si>
    <t>10.30 searched Sharepoint; contacted CM/Cynthia Schneider to see if she has a copy</t>
  </si>
  <si>
    <t>Sales Tax Registration</t>
  </si>
  <si>
    <t xml:space="preserve">per Christopher Milne sales tax permit listing 12/2023 </t>
  </si>
  <si>
    <t>Vet Facilities Permit</t>
  </si>
  <si>
    <t>016786</t>
  </si>
  <si>
    <t>Adelaide V Harrington
Verified on NY state professional licenses site op.nysed.gov LCL 12/16/2023</t>
  </si>
  <si>
    <t>FR1058634</t>
  </si>
  <si>
    <t>Ronald Rosen
2022 CERTIFICATE ON FILE
DVM, lic 004847, exp 2/29/2024, see 317NSH</t>
  </si>
  <si>
    <t>FH6050746</t>
  </si>
  <si>
    <t>Adelaide Harrington
CERTIFICATE ON FILE</t>
  </si>
  <si>
    <t>Ronald Rosen
10.30 searched Sharepoint; contacted CM/Cynthia Schneider to see if she has a copy</t>
  </si>
  <si>
    <t>NYC DHMH</t>
  </si>
  <si>
    <t>Radiation Producing Equipment License</t>
  </si>
  <si>
    <t>50106306</t>
  </si>
  <si>
    <t>CERTIFICATE ON FILE                                                  Per ctr mgr L/P audit report Sept 2023             4/30/24 NY confirmed valid through 9/30/25</t>
  </si>
  <si>
    <t>12/9/25 recvd call from inspector Javed, confirmed record should be closed, he will process now           10.30 searched Sharepoint; contacted CM/Cynthia Schneider to see if she has a copy                            11/26 em'd Erica H for clarity on status with 161LIC &amp; services</t>
  </si>
  <si>
    <t>50110657   (LIC Doghouse)</t>
  </si>
  <si>
    <t>CERTIFICATE ON FILE                                             11/21 recvd in office mail                                             11/26 em'd Erica H fro clarity on stauts with 161LIC &amp; services</t>
  </si>
  <si>
    <t>Animal Care &amp; Handling Facility Permit</t>
  </si>
  <si>
    <t>12/9/25 recvd call from Inspector Javed, confirmed record should be closed, he will process now    10.30 searched Sharepoint; contacted CM/Cynthia Schneider to see if she has a copy                      11/26 em'd Erica H for clarity on status with 161LIC</t>
  </si>
  <si>
    <t>10.30 searched Sharepoint; completed form</t>
  </si>
  <si>
    <t>Close date 3/27/2020 (Vital Pet)</t>
  </si>
  <si>
    <t>City Vet Veterinarians page:  https://vetlongislandcityny.com/about-us?cp=7182235432</t>
  </si>
  <si>
    <t>NY Borough: Queens</t>
  </si>
  <si>
    <t>**Grooming license registered as "LIC Doghouse" see 161LIC tab</t>
  </si>
  <si>
    <t>20 Chamisa Drive North Santa Fe, NM 87508</t>
  </si>
  <si>
    <t>Eldorado Animal Clinic (307ELD)</t>
  </si>
  <si>
    <t>Taxation Revenue New Mexico</t>
  </si>
  <si>
    <t>Tax Registratoin Certificate</t>
  </si>
  <si>
    <t>03-412349-00-0</t>
  </si>
  <si>
    <t>eff 8/1/2018
Perpetual</t>
  </si>
  <si>
    <t>Santa Fe County Sherrifs Office
Animal Control Division</t>
  </si>
  <si>
    <t>Professional Animal Permit - Kennel</t>
  </si>
  <si>
    <t>State of NM, County of Santa Fe</t>
  </si>
  <si>
    <t xml:space="preserve">Commercial License </t>
  </si>
  <si>
    <t>Reg. # 12145    Permit # 01-0767</t>
  </si>
  <si>
    <t xml:space="preserve">2024 CERTIFICATE ON FILE                                               12/20 recvd email with renewal notice form AM; em'd to confirm who is the DVM is &amp; we need license to renew/update   </t>
  </si>
  <si>
    <t>State of New Mexico Board of Veterinary Medicine</t>
  </si>
  <si>
    <t>Veterinary Facility License</t>
  </si>
  <si>
    <t>VF-314</t>
  </si>
  <si>
    <t>CERTIFICATE ON FILE 
9.29.25 JB rcvd updated license via LP inbox; emls to PM, DD, AVP</t>
  </si>
  <si>
    <t>US DOJ Drug Enforcement Administration</t>
  </si>
  <si>
    <t>FG8984646</t>
  </si>
  <si>
    <t>Every  3 years</t>
  </si>
  <si>
    <t>CERTIFICATE ON FILE - Dr Jennifer Garcia</t>
  </si>
  <si>
    <t>FF5224592</t>
  </si>
  <si>
    <t>CERTIFICAtE ON FILE                                                   Dr Daniel Fitzsimmons</t>
  </si>
  <si>
    <t>FD5365146</t>
  </si>
  <si>
    <t>CERTIFICATE ON FILE
Dr. Elle (Suzanne) De Ford</t>
  </si>
  <si>
    <t>State of New Mexico</t>
  </si>
  <si>
    <t>Controlled Substance License</t>
  </si>
  <si>
    <t>CS00228232</t>
  </si>
  <si>
    <t>CS02326181</t>
  </si>
  <si>
    <t>CERTIFICATE ON FILE                                                 Dr Daniel Fitzsimmons</t>
  </si>
  <si>
    <t>CS02326666</t>
  </si>
  <si>
    <t>New Mexico Board of Veterinary Medical Examiners</t>
  </si>
  <si>
    <t>DVM-3045</t>
  </si>
  <si>
    <t>CERTIFICATE ON FILE- Dr Jennifer Garcia
8.4.25 JB verified online; added to SP</t>
  </si>
  <si>
    <t>DVM-3116</t>
  </si>
  <si>
    <t>CERTIFICAE ON FILE                                                Dr Daniel Fitzsimmons</t>
  </si>
  <si>
    <t>DVM-3942</t>
  </si>
  <si>
    <t>NM Environment Dept</t>
  </si>
  <si>
    <t>10.30 searched Sharepoint; contacted AM/Tammie Thompson to see if she has a copy</t>
  </si>
  <si>
    <t xml:space="preserve">NM SOS </t>
  </si>
  <si>
    <t>NM BVM Vet Facility License Portal - https://online.bvm.nm.gov/entity/dashboard  licenses-permits@destpet.com PW: Destinationpet1! (JB 8.4.25)</t>
  </si>
  <si>
    <t>Close date 3/27/2020 - Vital Pet Acquisition</t>
  </si>
  <si>
    <t xml:space="preserve">NOTE: 4/17/25 recvd email from DPVendor Specialist: NEW Medical Director Dr Daniel Fitzsimmons; em'd CM &amp; DD for stsrt date &amp; confirmation of other vets at clinic  </t>
  </si>
  <si>
    <t xml:space="preserve">1/26/24 per Karina Exell, PM, they are operting under Dr J Gacia's licenses &amp; leave the NM Facility license &amp; County cmmrcl bus licns assigned to Dr G for now, Dr C Anderson has been rehired but not in same capacity!  </t>
  </si>
  <si>
    <t>OLD INACTIVE ITEMS</t>
  </si>
  <si>
    <t>FA9646449</t>
  </si>
  <si>
    <t>CERTIFICATE ON FILE- Dr Christopher Anderson (AO confirmed signed Med Dir agreement)</t>
  </si>
  <si>
    <t>CS00213705</t>
  </si>
  <si>
    <t>CERTIFICATE ON FILE - Dr Christopher Anderson</t>
  </si>
  <si>
    <t>DVM-2424</t>
  </si>
  <si>
    <t>Dr. Chris Anderson</t>
  </si>
  <si>
    <t>Drug Enforcement Administration</t>
  </si>
  <si>
    <t>FB0682028</t>
  </si>
  <si>
    <t>done
Dr. Jonathan Baldys</t>
  </si>
  <si>
    <t>CS0226944</t>
  </si>
  <si>
    <t>DVM-3186</t>
  </si>
  <si>
    <t>CERTIFICATE ON FILE
Marcus Martin</t>
  </si>
  <si>
    <t>CS00228154</t>
  </si>
  <si>
    <t>VERIFICATION ON FILE
Dr Marcus Martin</t>
  </si>
  <si>
    <t>FM8974861</t>
  </si>
  <si>
    <t>CERTIFICATE ON FILE
Dr Marcus Martin</t>
  </si>
  <si>
    <t>Eastex Veterinary Clinic</t>
  </si>
  <si>
    <t xml:space="preserve">CLOSED </t>
  </si>
  <si>
    <t>1400 1st St E Humble, TX 77338-4928</t>
  </si>
  <si>
    <t>Extex Veterinary Clinic (308EVC)</t>
  </si>
  <si>
    <t>308EVC</t>
  </si>
  <si>
    <t>32063913662
loc 21</t>
  </si>
  <si>
    <t>eff 01/01/2021</t>
  </si>
  <si>
    <t>Texas State Board of Veterinary Medical Examiners</t>
  </si>
  <si>
    <t>Stephanie Bolden
TX DVM CONFORMATION ON FILE</t>
  </si>
  <si>
    <t>Dr. Stephanie Bolden</t>
  </si>
  <si>
    <t>LVT</t>
  </si>
  <si>
    <t>Jennifer Doerfler LVT license disclosed in DP Vital Pet Closing Binder Schedule 3.2.13</t>
  </si>
  <si>
    <t>Jeanine Schaller LVT license disclosed in DP Vital Pet Closing Binder Schedule 3.2.13</t>
  </si>
  <si>
    <t>last 3 - 168</t>
  </si>
  <si>
    <t>Stephanie Loretta Bolden
per Vital Pet closing binder schedule 3.2.13</t>
  </si>
  <si>
    <t>last 3 - 514</t>
  </si>
  <si>
    <t>Caroline Graham
per Vital Pet closing binder schedule 3.2.14</t>
  </si>
  <si>
    <t>last 3 - 897</t>
  </si>
  <si>
    <t>Monique Koll
per Vital Pet closing binder schedule 3.2.14</t>
  </si>
  <si>
    <t>Radiation</t>
  </si>
  <si>
    <t xml:space="preserve"> R33930
site 003</t>
  </si>
  <si>
    <t>Radiation permit disclosed in DP Vital Pet Closing Binder Schedule 3.2.13
Registration listed as Vital Pet, registration was terminated on 04/06/2022
Mailing address 1440 1st St E Humble, TX 77338
Physical locations 24021 Hwy 59, Porter TX - site # 0002 7189 FM 1960, Humble TX
site # 0001 3425 W Lake Eastern Pkey Kingwood TX
site #0000 1400 East 1st St, Humble TX
site #0004 8880 W Main St, Frisco TX
site #0005 833 N Preston Rd, Prosper TX</t>
  </si>
  <si>
    <t>City of Houston license portal:  https://www.pdinet.pd.houstontx.gov/ILMS_Online_Permits/default.asp</t>
  </si>
  <si>
    <t>Email:  licenses-permits@destpet.com  PW: Wg@TV5kBW5RL5zk</t>
  </si>
  <si>
    <t>TX HHS Radiation Dept:  xray-registration@dshs.texas.gov</t>
  </si>
  <si>
    <t>Frisco Veterinary Center</t>
  </si>
  <si>
    <t>CLOSED 2/28/21</t>
  </si>
  <si>
    <t>8880 Main St, Frisco, TX 75033-3081</t>
  </si>
  <si>
    <t>Frisco Veterinary Center (309FPC)</t>
  </si>
  <si>
    <t>309FPC</t>
  </si>
  <si>
    <t>3-20763-2441-0</t>
  </si>
  <si>
    <t>TX Board of Veterinary Medical Examiners</t>
  </si>
  <si>
    <t>TX Health and Human Services - Radiation Control Section</t>
  </si>
  <si>
    <t>R48744-000</t>
  </si>
  <si>
    <t>Wendy Kaliszewski BSRS (R)(M)(CT)
inspection Notice of Violation issued 8/30/2023 with response required by 9/30/2023
response not returned, email on 10/3/2023 requires response by 10/17/2023  will result in a Final Notice including a penalty for failing to respond
need to report changes to RSO 
512-771-8736</t>
  </si>
  <si>
    <t>4015 S US Highway 281, Marble Falls, TX 78654-9376</t>
  </si>
  <si>
    <t>Entity:  Destination Pet. LLC</t>
  </si>
  <si>
    <t>Hope Animal Clinic (310AHC)</t>
  </si>
  <si>
    <t>State of Texas Comptroller of Public Acounts</t>
  </si>
  <si>
    <t>32063913662
loc 23</t>
  </si>
  <si>
    <t>State of Texas Board of State Veterinary Medical Examiner</t>
  </si>
  <si>
    <t>CERTIFICATE ON FILE
Dr. Peter Kvarnstrom</t>
  </si>
  <si>
    <t>BK8222969</t>
  </si>
  <si>
    <t>CERTIFICATE ON FILE
Dr. Braxton Norris</t>
  </si>
  <si>
    <t>TX Dept. of State Health Services</t>
  </si>
  <si>
    <t>Radiation Producing Equipment Permit</t>
  </si>
  <si>
    <t>R48720</t>
  </si>
  <si>
    <t>No EXP
Next Payment Due By
3/31/26</t>
  </si>
  <si>
    <t>N/A                PAY RENEWAL FEE EVERY 2 YEARS</t>
  </si>
  <si>
    <t>RSO Brittani Mendez
CERTIFICATE ON FILE                                                                          2/4/26 recvd via em, em'd to PM, DD &amp; AVP
1.21.25 JB submitted address change via dhhs portal; once approved can submit payment</t>
  </si>
  <si>
    <t>Marble Falls Police Dept.</t>
  </si>
  <si>
    <t>MF1719</t>
  </si>
  <si>
    <t xml:space="preserve">2/4/26 City confirmed alarm renewal recvd, permit is current, no new permit or documentation issued, will send new decal to clinic; sent update to CM, DD &amp; AVP ; nfernandez@marblefallstx.gov verified renewal will be emailed to L/P inbox around December annually                    </t>
  </si>
  <si>
    <t>Burnet County Courthouse</t>
  </si>
  <si>
    <t xml:space="preserve">10.31 searched Sharepoint; contacted CM/Brittani Mendez;                                                                               </t>
  </si>
  <si>
    <t>10.31 searched Sharepoint &amp; agency website; completed form</t>
  </si>
  <si>
    <t>TX DSHS x-ray registration : https://dshs.texas.gov/radiation  (p-word saved)</t>
  </si>
  <si>
    <t xml:space="preserve">  renewal: https://vo.ras.dshs.state.tx.us/datamart</t>
  </si>
  <si>
    <t>DVM License
Natalie Lord</t>
  </si>
  <si>
    <t>2.20.25 CERTIFICATE ON FILE</t>
  </si>
  <si>
    <t>eff 10/23/2017
Dr. Natalie Lord</t>
  </si>
  <si>
    <t>FL9985346</t>
  </si>
  <si>
    <t>2.20.25 CERTIFICATE ON FILE
Dr Natalie Lord</t>
  </si>
  <si>
    <t>Huebner Oaks Veterinary Hospital</t>
  </si>
  <si>
    <t>12058 Vance Jackson Rd Ste 101, San Antonio, TX 78230-5981</t>
  </si>
  <si>
    <t>Huebner Oaks Veterinary Hospital (311HUB)</t>
  </si>
  <si>
    <t>32063913662
loc 20</t>
  </si>
  <si>
    <t>Texas Dept. of State Health Services</t>
  </si>
  <si>
    <t>R48739</t>
  </si>
  <si>
    <t>No EXP
Next Payment Due 
By 4/5/26</t>
  </si>
  <si>
    <t>RSO Kyrsten Vredegoor
VERIFICATION ON FILE</t>
  </si>
  <si>
    <t>X-Ray Registration Laser</t>
  </si>
  <si>
    <t>Z07175</t>
  </si>
  <si>
    <t>Biennial fee due</t>
  </si>
  <si>
    <t>6.13.25 JB - VM said DD confirmed they no longer have this machine and it needs to be de-registered
5/8/25 recvd renewal invoice in office  5/9/25 em'd PM to confirm Dr K Vredegor is RSO &amp; we need copy of US DOJ DEA license pls</t>
  </si>
  <si>
    <t>State of Texas Board of Veterinary Medical Examiners</t>
  </si>
  <si>
    <t>Dr. Kyrsten Vredegoor
CERTIFICATE ON FILE</t>
  </si>
  <si>
    <t xml:space="preserve">US DOJ </t>
  </si>
  <si>
    <t>FV1201095</t>
  </si>
  <si>
    <t>City of San Antonio Animal Care Services</t>
  </si>
  <si>
    <t>Commercial Boarding Kennel Permit</t>
  </si>
  <si>
    <t>R25-202995</t>
  </si>
  <si>
    <t>Groomer's Permit</t>
  </si>
  <si>
    <t>City of San Antonio Development Services Dept</t>
  </si>
  <si>
    <t>CERTIFICATE ON FILE;
5.12.25 JB Current COO Shows Approval Post takeover of Suite 103 4/3/2020</t>
  </si>
  <si>
    <t>City of San Antonio Police Dept.</t>
  </si>
  <si>
    <t xml:space="preserve">CERTIFICATE ON FILE     
9.2.25 JB accessed City alarms portal; discovered mutliple false alarm fees owed; updated emergency call list with current staff; renewed permit and made payment; sent all docs to interim PM, on leave PM for records, DD, AVP </t>
  </si>
  <si>
    <t>10.31 searched Sharepoint; completed form</t>
  </si>
  <si>
    <t>City of San Anotnio - BSI</t>
  </si>
  <si>
    <t>Backflow Testing Report Submission</t>
  </si>
  <si>
    <t>SN: 134439
SN: AKE7262
SN: HC44389</t>
  </si>
  <si>
    <t>VERIFICATION ON FILE
2.11.26 JB emld PM clearance and resources to get testing for all three done asap and requested confirmation upon completion so I can verify in portal
1.28.26 JB rcvd renewal reminder for 1 of 3 backflow devices; this is one we are waiting for; all set to move forward now renewal of all three testing
6.17.25 JB assisted PM and Facilities with this; have not verified ownership of this task however I did resolve it</t>
  </si>
  <si>
    <t>City of San Antonio Police Dept. Alarms Office</t>
  </si>
  <si>
    <t xml:space="preserve">  office: 210-207-8282, Micha Shaffer </t>
  </si>
  <si>
    <t xml:space="preserve">  email: alarmsoffice@sanantonio.gov</t>
  </si>
  <si>
    <t>Citizens Access for SA  https://aca-prod.accela.com/COSA/Login.aspx  UN: licenses-permits@destpet.com  PW: Destpet1!  Q: What City Flew Plane? A: Denver</t>
  </si>
  <si>
    <t xml:space="preserve">  phone inquiries will require emergency contact names &amp; phone #'s to proceed:</t>
  </si>
  <si>
    <t xml:space="preserve">  Brittani Mendez : 940-230-1664</t>
  </si>
  <si>
    <t xml:space="preserve">  Megan Keller: 210-685-0776</t>
  </si>
  <si>
    <t>*NOTE:</t>
  </si>
  <si>
    <t>City allows 3 incidents in permit year before charges apply</t>
  </si>
  <si>
    <t>incident count begins 10/1/25 after previous charges &amp; renewal was paid</t>
  </si>
  <si>
    <t>1st incident occurred 10/12/25</t>
  </si>
  <si>
    <t xml:space="preserve">2nd  incident 10/28/25; per CM repairs completed </t>
  </si>
  <si>
    <t>TX DSHS Radiation registrations</t>
  </si>
  <si>
    <t xml:space="preserve">   https://dshs.texas.gov/radiation</t>
  </si>
  <si>
    <t xml:space="preserve">  username:; licenses-permits@destpet.com</t>
  </si>
  <si>
    <t xml:space="preserve">  security ?: street name - Ridgeline</t>
  </si>
  <si>
    <t>Dr. Lauren Marie Leckie
Confirmed on TX Vet Med Board website 12/14/2023</t>
  </si>
  <si>
    <t>FL1800576</t>
  </si>
  <si>
    <t>CERTIFICATE ON FILE                                                Dr. Lauren Marie Leckie</t>
  </si>
  <si>
    <t>Dr. Marc Zieben
Confirmed on TX Vet Med Board website 12/14/2023</t>
  </si>
  <si>
    <t>Dr. Marc Zieben Renewal Receipt received 6/2/2021</t>
  </si>
  <si>
    <t>Kings Crossing Animal Hospital</t>
  </si>
  <si>
    <t>3425 W Lake Houston Pkwy, Houston, TX 77339-5212</t>
  </si>
  <si>
    <t>Kings Crossing Animal Hospital (312KCH)</t>
  </si>
  <si>
    <t>32063913662
loc 19</t>
  </si>
  <si>
    <t>Stephanie Johnson
VERIFICATION ON FILE</t>
  </si>
  <si>
    <t>BJ8076007</t>
  </si>
  <si>
    <t>CERTIFICATE ON FILE 
Dr. Stephanie Johnson</t>
  </si>
  <si>
    <t>19045</t>
  </si>
  <si>
    <t>Hannah Lam
VERIFICATION ON FILE</t>
  </si>
  <si>
    <t>FL4300656</t>
  </si>
  <si>
    <t>CERTIFICATE ON FILE
Hannah Lam</t>
  </si>
  <si>
    <t>9336</t>
  </si>
  <si>
    <t>Jennifer Bumgarner
VERIFICATION ON FILE
9.22.25 JB sent reminder email to PM, DD, AVP
DVM expires 9.30.25 and DEA expires 10.31.25; notified PM,DD,AVP</t>
  </si>
  <si>
    <t>BH9191127</t>
  </si>
  <si>
    <t>CERITIFCATE ON FILE
Dr. Jennifer Bumgarner</t>
  </si>
  <si>
    <t>7558</t>
  </si>
  <si>
    <t>Michaele Oberbroeckling</t>
  </si>
  <si>
    <t>BO5713347</t>
  </si>
  <si>
    <t>CERTIFICATE ON FILE
Michaele Oberbroeckling</t>
  </si>
  <si>
    <t>TX Health &amp; Human Services Radiation Operations Group-Radiation Control Section</t>
  </si>
  <si>
    <t>X-Ray Certificate
applies to both
Smaller machine (dental x-ray)
and
Larger machine</t>
  </si>
  <si>
    <t>R48744</t>
  </si>
  <si>
    <t>No EXP
Next Payment Due By
4/6/26</t>
  </si>
  <si>
    <t>Renewal fee due every 2 years; inspection every 5 years</t>
  </si>
  <si>
    <t xml:space="preserve">RSO Stephanie Johnson
CERTIFICATE ON FILE - DOES NOT EXPIRE
Dental machine: Midmark Model No 30-A1027 Serial No TB740260                                                     Large Xray machine: Rotanode Model E7239X Serial No. 1G0907  2/26 pd renewal online, em'd receipt to CM &amp; DD
</t>
  </si>
  <si>
    <t>Laser xray registration</t>
  </si>
  <si>
    <t>Z08264</t>
  </si>
  <si>
    <t>CERTIFICATE ON FILE                                           7/18/25 recvd via email, sent to CM, DD &amp; AVP</t>
  </si>
  <si>
    <t>City of Houston Solid Waste Management Dept.</t>
  </si>
  <si>
    <t>Combusitble Waste Permit</t>
  </si>
  <si>
    <t>04086212-UB   8439049</t>
  </si>
  <si>
    <t>CERTIFICATE ON FILE                                                 11/25/25 left v-mail for update pls                       11/12 &amp; 11/6/25 left v-mail for status                            10/29/25 called for update, not yet processed        10/24/25 City recvd FedX                                  10/21/25 em'd cover memo &amp; renewal form to Kayse to FedX to City                                         10/20/25 Kayse confmd ck recvd                     10/14/25 recvd signed form from PM, sent copy of ck reqst email to Kayse                                      10/10/25 recvd renewal notification; sent form to PM for review &amp; signature, check reqst to AP</t>
  </si>
  <si>
    <t>Sign Operating Permit - outdoor on main bldg  "Kings Crossing Animal Hospital"</t>
  </si>
  <si>
    <t>00209489</t>
  </si>
  <si>
    <t xml:space="preserve">RECEIPT/VERIFICATION ON FILE 
10.2.25 JB rcvd invoice via LP inbox; paid via portal; sent receipt to GM, DD, AVP; Houston does not issue a certificate </t>
  </si>
  <si>
    <t>Sign Operating Permit - outdoor street marquee "Kings Crossing Animal Hospital"</t>
  </si>
  <si>
    <t>GSO #00209489       project #97065627</t>
  </si>
  <si>
    <t xml:space="preserve">RECEIPT/VERIFICATION ON FILE 
10.2.25 JB rcvd invoice via LP inbox; paid via portal; sent receipt to GM; Houston does not issue a certificate </t>
  </si>
  <si>
    <t xml:space="preserve">Sign Operating Permit - outdoor on bldg  "Boarding &amp; Grooming" </t>
  </si>
  <si>
    <t>Lic # 00209489
  Project # 14024964</t>
  </si>
  <si>
    <t>PERMIT  ON FILE 
5.2.25 JB sent to GM and DD</t>
  </si>
  <si>
    <t>Burglar &amp; Panic Alarm Permit</t>
  </si>
  <si>
    <t xml:space="preserve">CERTIFICATE ON FILE    
8.25.25 JB rcvd new permit via email; sent to PM, DD, AVP
8.22.25 JB called permits dept and changed billing contact info to ensure we receive new invoices annually via email; renewed and made payment via portal; emailed PM, DD, AVP receipt; awaiting final doc
8/20 recvd permit via email, sent to CM &amp; DD </t>
  </si>
  <si>
    <t>City of Houston Permitting Center</t>
  </si>
  <si>
    <t>Commercial Pet Facility Permit</t>
  </si>
  <si>
    <t>3.21.25 JB NOT REQUIRED;
proof letter in SP;
see notes below</t>
  </si>
  <si>
    <t>20033318</t>
  </si>
  <si>
    <t xml:space="preserve">TX SOS on file : VP Integration, LLC                  10.31 searched Sharepoint; completed form;                                                         </t>
  </si>
  <si>
    <t>TX X-Ray machine registration portal:  https://vo.ras.dshs.state.tx.us/datamart/mainMenu.do, UN: licenses-permits@destpet.com, pw: DestinationPet1!, secret question street/answer Ridgeline</t>
  </si>
  <si>
    <t>TX X-Ray registration records available from DSHS Radiation Control Open Records:  RadiationControlOpenRecords@dshs.texas.gov</t>
  </si>
  <si>
    <t xml:space="preserve">For questions regarding how to register your facility or authorized machines on the Certificate of Registration, please get in touch with the Registration Section at DSHS XRAY Registration:  XRAYregistration@dshs.texas.gov </t>
  </si>
  <si>
    <t>Friendly representatives:  Jackie Rodriguez, Admin Asst II, Registration Branch, Radiation Section, Phone: (737) 218-7698</t>
  </si>
  <si>
    <t>and Wendy Kaliszewski,Lead X-Ray Quality Assurance Reviewer , Radiation Operations Group-Radiation Control Section, 512-771-8736</t>
  </si>
  <si>
    <t xml:space="preserve">TX entity # for x-ray is 2089045 for this location, every registration has a unique entity number - can only get this on initial registration, call </t>
  </si>
  <si>
    <t>City of Houston Admin. &amp; Regulatory Affairs Dept. (713) 581-7410</t>
  </si>
  <si>
    <t>City Sign Permit Administration Center: www.houstonpermittingcenter.org;  signadministration@houstontx.org;  (832) 394-8890</t>
  </si>
  <si>
    <t xml:space="preserve">  312KCH has 3 permits: (renewal invoices sent to L&amp;P email); original permits mailed to center for display the following month</t>
  </si>
  <si>
    <t xml:space="preserve">  outdoor main bldg wall "KCAH" sign permit renews in October</t>
  </si>
  <si>
    <t xml:space="preserve">  outdoor marquee sign "Kings Crossing Animal Hospital" permit renews in July  </t>
  </si>
  <si>
    <t xml:space="preserve">  outdoor bldg: "Boarding &amp; Grooming" renews in May</t>
  </si>
  <si>
    <t xml:space="preserve">  renew permit online (email notification recvd with statement #)  https://www.pdinet.pd.houstontx.gov/iPermits/login</t>
  </si>
  <si>
    <t xml:space="preserve">  user name: JS0645</t>
  </si>
  <si>
    <t xml:space="preserve">  p-word: DPLicenses2!  (LPD6901798)  </t>
  </si>
  <si>
    <t xml:space="preserve">  email: licenses-permits@destpet.com</t>
  </si>
  <si>
    <t>City of Houston Commercial Pet Facility License application was submitted 3/10/25 and returned by the city. Since there is a Vet on-site this license is not required.</t>
  </si>
  <si>
    <t xml:space="preserve"> Permit #: 04086212-UB</t>
  </si>
  <si>
    <t>Murray Hill Pet Hospital (Borough: Manhattan)</t>
  </si>
  <si>
    <t>47 E 30th St., New York, NY 10016-7313</t>
  </si>
  <si>
    <t>Entity Destination Pet</t>
  </si>
  <si>
    <t>dba Murray Hill Pet Hospital (313MHM)</t>
  </si>
  <si>
    <t>313MHM</t>
  </si>
  <si>
    <t>Murray Hill Pet Hospital</t>
  </si>
  <si>
    <t>8/10/2026-?</t>
  </si>
  <si>
    <t>The University of New York State</t>
  </si>
  <si>
    <t>016604-01</t>
  </si>
  <si>
    <t>Dr. Chrstine Macri</t>
  </si>
  <si>
    <t>Dr. Maxbetter Vizelberg</t>
  </si>
  <si>
    <t>US DOJ DEA Bureau of Narcotic Enfoircement</t>
  </si>
  <si>
    <t>FM1923603</t>
  </si>
  <si>
    <t>New York Dept. of Health &amp; Mental Hygience</t>
  </si>
  <si>
    <t>Radiation Producing Equipment - Certificate of Registration</t>
  </si>
  <si>
    <t>CERTIFICATE ON FILE                                                                                                                                       1/30 reqstd revsd COI, 1st one was not drafted as requested                                                                                                     1/21 she sent to supervisor for review, determination                                                                                                 1/20 sent add'l docs (Cert. of Inc., org chart &amp; Cert. of Good Standing) to inspector                                                                                                                          1/19 VM submitted online inquiry to support team stating record is locked, no add'l documentaiton listed as req'd: please assist!                                                                                                       1/9 VM replied to inspector with screenshots confirming req'd docs recvd on accela record &amp; no mention of add'l request, please send form, sample or other for what is needed                                        1/8 inspector replied add'l document                                     1/7/26 PM em'd inspector requesting temp. approval to operate, sent Seal Authorization info                                                                          1/2/26 no updates in NYC system yet                                                            12/30/25 uploaded rad inspection reports to NYC site 12/13 rad. inspecton scheduled with Jose Anthony                                                                             12/1 resent email from 11/28                         11/28/25 em'd NYC DOHMH for clarity on support docs reqst'd not previously required ; RECVD REPLY: "MAILBOX FULL"!                11/26/25 recvd payment receipt, called NY IT support to  confirm status, all is "pendng" team needs to review &amp; will advise, sent receipt to CM 11/25/25 tried to pay fee with completed online applic., recvd another error msg, sent em to NYC support; sent copy to Ury with application # for inspector; recvd confirmation applic, under review                                                            11/24/25 recvd remaining info, tried to complete online, recvd error message: EMSE", tried to call, office closed (2:20pm)                                            11/9/25 em'd PM for RSO confirmation &amp; hosp. info; requested new DB-120.1                                          11/7/25 recvd Dr C Marci DEA &amp; DVM licenses       6/2/25 VM em'd PM for renewal notice; submitted online inquiry for new PIN # to renew, requested renewed GL &amp; Disab. certs; em'd PM for machine label pic &amp; RSO info; partial applic. completed</t>
  </si>
  <si>
    <t>1.13.25 JB This is not required since GM Ury confirmed that the center does not offer boarding, daycare, grooming, or training services.</t>
  </si>
  <si>
    <t>NYC Dept of Health and Mental Hygiene</t>
  </si>
  <si>
    <t>1.13.25 JB This will need to be acquired for the new location.</t>
  </si>
  <si>
    <t>Radiological Materials Licensing</t>
  </si>
  <si>
    <t>NOT REQUIRED IN ADDITION TO RADIATION EQUIPMENT REG</t>
  </si>
  <si>
    <t>** NEW LOCATION: awaiting signed lease (11/20/24)</t>
  </si>
  <si>
    <t xml:space="preserve">     43-51 East 25th Street, New York, NY  10010</t>
  </si>
  <si>
    <t xml:space="preserve">NY Borough = Manhattan </t>
  </si>
  <si>
    <t>FH2445042</t>
  </si>
  <si>
    <t>Dr Adelaide Harrington 
3.18.25 JB CERTIFICATE ON FILE</t>
  </si>
  <si>
    <t>FC2755859</t>
  </si>
  <si>
    <t>Dr Remington Chan
3.18.25 JB CERTIFICATE ON FILE</t>
  </si>
  <si>
    <t>BL8124555</t>
  </si>
  <si>
    <t>Dr Daniel Lauridia
3.18.25 JB CERTIFICATE ON FILE</t>
  </si>
  <si>
    <t>016503-01</t>
  </si>
  <si>
    <t>NOT LISTED</t>
  </si>
  <si>
    <t>Dr Remington Chan</t>
  </si>
  <si>
    <t>Animal Hospital on Milam Road</t>
  </si>
  <si>
    <t>CLOSED 12/15/24</t>
  </si>
  <si>
    <t>2490 Milam Rd E, Sanger, TX 76266-7442</t>
  </si>
  <si>
    <t>Animal Hospital on Milan Road (314MIL)</t>
  </si>
  <si>
    <t>314MIL</t>
  </si>
  <si>
    <t>32063913662
loc 12</t>
  </si>
  <si>
    <t>Sherri L. Swanton
Verified on TX DVBM website 10/25/2023</t>
  </si>
  <si>
    <t>Sherri L. Swanton License Renewal Receipt 6/29/21 CLM</t>
  </si>
  <si>
    <t>last 3 - 819</t>
  </si>
  <si>
    <t>Krystal Bunch
per Vital Pet Closing Binder Schedule 3.2.13</t>
  </si>
  <si>
    <t>last 3 - 569</t>
  </si>
  <si>
    <t>Sherri L. Swanton
per Vital Pet Closing Binder Schedule 3.2.13</t>
  </si>
  <si>
    <t>Cert. of Vet X-ray Registration</t>
  </si>
  <si>
    <t>R27771</t>
  </si>
  <si>
    <t>CERTIFICATE ON FILE                                                2/14/24 VM: em'd Jamie S for any info/copy of renewal letter &amp;/or registration                                   2/16 VM: recvd regist from Jamie &amp; violation from legal em-sent to Cady Flores to handle                         2/22 FedX'd ck#12542 &amp; renewal to TX DSHS   3/12 recvd registration from TX DSHS, em'd to CM &amp; DD   5/13 recvd em from AP,  voiding ck# 12542, issuing replacment ck   5/16 recvd rplcmnt ck# 14267 Fed                                 Disclosed in DP Vital Pet Closing Binder Schedule 3.2.13</t>
  </si>
  <si>
    <t>VIOLATION RECVD 2/15/24</t>
  </si>
  <si>
    <t>2/16 VM: emailed violation #1091489 notice to Cady Flores to handle                                                                              2/19 Cady confirmed she/team woriking on it</t>
  </si>
  <si>
    <t>10.31 searched Sharepoint; contacted CM/Jamie Scoma</t>
  </si>
  <si>
    <t>3150 Sterlington Road, Monroe, LA 71203</t>
  </si>
  <si>
    <t>Monroe Animal Health Center (315MAH)</t>
  </si>
  <si>
    <t>Louisiana Dept of Revenue</t>
  </si>
  <si>
    <t>2153288-004</t>
  </si>
  <si>
    <t>N/A  does not expire with current tax payments</t>
  </si>
  <si>
    <t>eff 09/01/2020</t>
  </si>
  <si>
    <t>Destination Pett, LLC (sic) dba Monroe Animal Health Center</t>
  </si>
  <si>
    <t>Tax &amp; Revenue Division, Cities of Monroe, West Monroe, Ouachita-Monroe School Boards, Ouachita Parish Police Jury, Ouachita Parish Sheriff &amp; Towns of Sterlington, Richmond</t>
  </si>
  <si>
    <t>Registration Certificate</t>
  </si>
  <si>
    <t>Eff 9/1/2020</t>
  </si>
  <si>
    <t>State of Louisiana Parish of Ouachita</t>
  </si>
  <si>
    <t>Occupational License</t>
  </si>
  <si>
    <t>24-00012344</t>
  </si>
  <si>
    <t xml:space="preserve">CERTIFICATE ON FILE                        6/27/25 recvd confirmation email account CLOSED       </t>
  </si>
  <si>
    <t>CERTIFICATE ON FILE 
Hannah Cavender</t>
  </si>
  <si>
    <t>CERTIFICATE ON FILE 
Christine Davey</t>
  </si>
  <si>
    <t>Holly Lamb Bethea
CERTIFICATE ON FILE</t>
  </si>
  <si>
    <t>Michael Wade Whitlock
CERTIFICATE ON FILE</t>
  </si>
  <si>
    <t>Sydney Elise Copeland
CERTIFICATE ON FILE</t>
  </si>
  <si>
    <t>not listed</t>
  </si>
  <si>
    <t>CERTIFICATE ON FILE                          Kyle Joseph Alford (relief vet)</t>
  </si>
  <si>
    <t>FD4243387</t>
  </si>
  <si>
    <t>FB7788752</t>
  </si>
  <si>
    <t>BW533323B</t>
  </si>
  <si>
    <t>Michael Whitlock
CERTIFICATE ON FILE</t>
  </si>
  <si>
    <t>FC9636032</t>
  </si>
  <si>
    <t>Sydney Copeland
CERTIFICATE ON FILE</t>
  </si>
  <si>
    <t>FC0861155</t>
  </si>
  <si>
    <t>FA9029150</t>
  </si>
  <si>
    <t>CERTIFICATE ON FILE                        Kyle Alford (relief vet)</t>
  </si>
  <si>
    <t>Louisiana Board of Pharmacy</t>
  </si>
  <si>
    <t>CDS.059861-DVM</t>
  </si>
  <si>
    <t>CDS.025520-DVM</t>
  </si>
  <si>
    <t>CDX.062035-DVM</t>
  </si>
  <si>
    <t>CDS.025212-DVM</t>
  </si>
  <si>
    <t>CDS.057731-DVM</t>
  </si>
  <si>
    <t>Sydney Copeland
CONFIRMATION DOC ON FILE</t>
  </si>
  <si>
    <t>CDS.056604-DVM</t>
  </si>
  <si>
    <t>1 yr</t>
  </si>
  <si>
    <t>CERTIFICATE ON FILE                           Kyle Alford (relief vet)</t>
  </si>
  <si>
    <t>LA Depf of Environmental Quality, Office of Environmental Compliance</t>
  </si>
  <si>
    <t>4626-EQT2</t>
  </si>
  <si>
    <t>Manufacturer Sedecal, Model SHF-310, Serial #G68918
Ownership change to DestPet dba Monroe Animal Hospital as of 3/27/2020 on file</t>
  </si>
  <si>
    <t>Ouachita Parish</t>
  </si>
  <si>
    <t>10.31 searched Sharepoint; contacted CM/Jennifer Irvin to see if she has a copy</t>
  </si>
  <si>
    <t>Ouachita Parish Permit Office</t>
  </si>
  <si>
    <t>RECORDS REMOVED</t>
  </si>
  <si>
    <t>Dr. Mary Emma Thomason</t>
  </si>
  <si>
    <t>done
Dr. Mary Emma Thomason</t>
  </si>
  <si>
    <t>Dr. Keri Cataldo</t>
  </si>
  <si>
    <t>done
Dr. Keri Cataldo</t>
  </si>
  <si>
    <t>BC6512138</t>
  </si>
  <si>
    <t>State CDS Cointrolled Substances Certificate</t>
  </si>
  <si>
    <t>This center is located in Ouchita Parish, LA</t>
  </si>
  <si>
    <t>LA Environmental Protection/Radiation Contacts:</t>
  </si>
  <si>
    <t>James Pate &lt;James.PateIII@LA.GOV&gt; - LCL live conversation re x-ray machine change in ownership 10/12/2023</t>
  </si>
  <si>
    <t>Gilberto Cuadra, 225-219-3691 &lt;Gilberto.Cuadra@LA.GOV&gt;; Erin Roberts (supervisor?) 225-219-3647 &lt;Erin.Roberts@la.gov&gt;</t>
  </si>
  <si>
    <t>LA Radiation Lead: karen.burgard@LA.gov</t>
  </si>
  <si>
    <t xml:space="preserve">LA Dept of Environmental Quality online portal:  https://membership.deq.louisiana.gov/Sessions/Login </t>
  </si>
  <si>
    <t>AI # 176933</t>
  </si>
  <si>
    <t>username DestinationPet, pw Destination1!</t>
  </si>
  <si>
    <t>Northwood Animal Hospital</t>
  </si>
  <si>
    <t>1634 NE Loop 410, San Antonio, TX 78209-1606</t>
  </si>
  <si>
    <t>Northwood Animal Hospital (316NAH)</t>
  </si>
  <si>
    <t>316NAH</t>
  </si>
  <si>
    <t>Texas Sales Tas &amp; Use</t>
  </si>
  <si>
    <t>32063913662
loc 24</t>
  </si>
  <si>
    <t>San Antonio Animal Care Services</t>
  </si>
  <si>
    <t>Temporary Boarding/Grooming Permit</t>
  </si>
  <si>
    <t>1/28/2021 (?)</t>
  </si>
  <si>
    <t>10.31 searched Sharepoint; contacted DD/Joel Rodriguez (no CM) to see if they have a copy</t>
  </si>
  <si>
    <t>Application and Payment sent in by KM - confirmation  received 1/28/21</t>
  </si>
  <si>
    <t>Grooming Permit</t>
  </si>
  <si>
    <t>R21-161201</t>
  </si>
  <si>
    <t>Application and payment sent in by KM - confirmation received 1/28/21</t>
  </si>
  <si>
    <t>Teresa SandersVerified on TX Vet Board Website 12/21/2023</t>
  </si>
  <si>
    <t>Teresa Sanders
CERTIFICATE ON FILE</t>
  </si>
  <si>
    <t>Texas Health and Human Services</t>
  </si>
  <si>
    <t>Certificate of X-Ray Radiation</t>
  </si>
  <si>
    <t>R48766</t>
  </si>
  <si>
    <t xml:space="preserve">PERMIT ON FILE   
6.25.25 JB TX DSHS verified that this registration is CLOSED; added documentation to SP
6.12.25 JB submitted termination form to close out this registration; machine moved to storage at Town and Country Vet; awaiting confirmation from TX HHS
  2/7 VM: em'd CM to confirm license info for renewal                                      2/9 Richard G cnfrmd ok to renew, ck rqst to DS  </t>
  </si>
  <si>
    <t>Commercial Kennel Permit</t>
  </si>
  <si>
    <t>City of San Antonio Development Services</t>
  </si>
  <si>
    <t>City of San Antonio</t>
  </si>
  <si>
    <t>6/19 recvd renewal invoice in mail; awaiting link to cancel                          6/20/25 cancelled permit &amp; voided invoice</t>
  </si>
  <si>
    <t>1019736900002</t>
  </si>
  <si>
    <t>TX DSHS Radiation renewl: http://dshs.texas.gov/radiation  (p-word saved)</t>
  </si>
  <si>
    <t xml:space="preserve">  renewal: https://vo.ras.dshs.state.tx.us.datamart</t>
  </si>
  <si>
    <t>North Shore Animal Hospital</t>
  </si>
  <si>
    <t>4202 215th St, Bayside, NY 11361-2931</t>
  </si>
  <si>
    <t>North Shore Animal Hospital (317NSH)</t>
  </si>
  <si>
    <t>317NSH</t>
  </si>
  <si>
    <t>State of New York</t>
  </si>
  <si>
    <t xml:space="preserve">Cert. of Authority Sales &amp; Use Tax </t>
  </si>
  <si>
    <t>eff 8/10/2020</t>
  </si>
  <si>
    <t>Small Animal                   Boarding License</t>
  </si>
  <si>
    <t>50121241  (REN2024-0037717</t>
  </si>
  <si>
    <t xml:space="preserve">2/12/26 sent follow-up to Alliant for current DB120                                                                                                   2.9.26 rcvd email via PM requesting status update; center had DOH inspection; inspector IDd expired LPs; checking status for potential violation; JB emld PM to inform we are working on renewal asap                                                                                        2/5/26 Alliant em'd stating should have update for new DB120 on 2/6/26                                                                                                                                          2/2/26 recvd C105.2 from Alliant                                                                                  1/29/26 Alliant sent to Kristie M to assist                                                                                                                                 1/28/26 sent reqst to Alliant for current DB120 &amp; C105
CERTIFICATE ON FILE                                                                        8/14/25 recvd via email, sent to CM, DD &amp; AVP                                                      </t>
  </si>
  <si>
    <t>Small Animal Grooming license</t>
  </si>
  <si>
    <t>(REN-2024-0037718)</t>
  </si>
  <si>
    <t>2/12/26 sent follow-up to Alliant for current DB120                                                                                                                                     2.9.26 rcvd email via PM requesting status update; center had DOH inspection; inspector IDd expired LPs; checking status for potential violation; JB emld PM to inform we are working on renewal asap 2/5/26 Alliant em'd stating should have update for new DB120 on 2/6/26                                                                                                                                                                       2/2/26 recvd C105.2 from Alliant                                                                                                                   1/29/26 Alliant sent to Kristie M to assist                                                                                                       1/28/26 sent reqst to Alliant for current DB120 &amp; C105                                                                           
2025 RENEWAL RECEIPT ON FILE  
9/10/25 unable to access old record for renewal, completing new application                                                                                                   6.3.25 JB this license shows as "out of business" in NY portal
11/5 completed online renewal, pd fee, sent receipt to CM &amp; DD</t>
  </si>
  <si>
    <t>NY State Board of Veterinary Medicine</t>
  </si>
  <si>
    <t>004847-1</t>
  </si>
  <si>
    <t>2/29/2027</t>
  </si>
  <si>
    <t>CERTIFICATE ON FILE                                                                         Ronal Rosen Medical Director
Certificate validated online with NYSED.gov by LCL on 12/15/2023</t>
  </si>
  <si>
    <t>Dr. Ron Rosen</t>
  </si>
  <si>
    <t>Robert Contantine Gooden
6.2.25 JB VERIFICATION ON FILE</t>
  </si>
  <si>
    <t>AR2396263</t>
  </si>
  <si>
    <t xml:space="preserve">CERTIFICATE ON FILE                                                                          Ronald Rosen
 </t>
  </si>
  <si>
    <t>done
Dr. Ron Rosen</t>
  </si>
  <si>
    <t>FG2392657</t>
  </si>
  <si>
    <t>Dr. Robert Gooden 
CERTIFICATE ON FILE
10.1.25 JB rcvd from PM</t>
  </si>
  <si>
    <t>NY Dept Health &amp; Mental Hygiene</t>
  </si>
  <si>
    <t>Radiation Producing Equipment Registration</t>
  </si>
  <si>
    <t>CERTIFICATE ON FILE  
2/2/26 recvd C105.2, awaiting DB120                                                                                                                    1/28/26 requested current DB120.1 &amp; C105.2 from Alliant to complete renewal online                                                                                      11.11.25 JB rcvd renewal notice via email via PM; added notice to SP</t>
  </si>
  <si>
    <t>22-ACHT-100
22-ACHT-108
22-ACHT-096
25-ACHT-123</t>
  </si>
  <si>
    <t>FOUR CERTIFICATES ON FILE IN ORDER BELOW
J. Heinsman
V. Papatheodorou
A. Bruck
JD Duran</t>
  </si>
  <si>
    <t>10.31 searched Sharepoint; contacted CM/Jennifer Heinsman to see if she has a copy</t>
  </si>
  <si>
    <t>DOS ID#:
5607406
Assumed Named ID #:
7812795</t>
  </si>
  <si>
    <t>Jeeun You
Certificate validated online with NYSED.gov by LCL on 12/15/2023</t>
  </si>
  <si>
    <t>FY2384989</t>
  </si>
  <si>
    <t xml:space="preserve">CERTIFICATE ON FILE                                                                            Jeeun You  </t>
  </si>
  <si>
    <t>River City Veterinary Hospital and Resort</t>
  </si>
  <si>
    <t>CLOSED 4/30/21</t>
  </si>
  <si>
    <t>6050 St. Johns Ave, Palatka, FL 32177</t>
  </si>
  <si>
    <t>318CRV</t>
  </si>
  <si>
    <t>River City Veterinary Hospital</t>
  </si>
  <si>
    <t>Health Care Clinic Establishment Permit</t>
  </si>
  <si>
    <t>Claire H&amp;H working on renewal as of 2/15/21</t>
  </si>
  <si>
    <t>State of Florida</t>
  </si>
  <si>
    <t>VM11495</t>
  </si>
  <si>
    <t>Dr. Ibeth Martinez</t>
  </si>
  <si>
    <t>Rye Hill Veterinary Clinic - CLOSED 3/15/24</t>
  </si>
  <si>
    <t>12317 Highway 71 S, Fort Smith, AR 72916-9133</t>
  </si>
  <si>
    <t>Rye Hill Veterinary Clinic (319RYE)</t>
  </si>
  <si>
    <t>319RYE</t>
  </si>
  <si>
    <t>Rye Hill Veterinary Clinic</t>
  </si>
  <si>
    <t>State of Arkansas</t>
  </si>
  <si>
    <t>Sales &amp; Use Permit</t>
  </si>
  <si>
    <t>54523729-SLS</t>
  </si>
  <si>
    <t>CERTIFICATE ON FILE
LCL confirmed with AR Sales Tax Dept 12/1/2023 that this permit does not need to be renewed</t>
  </si>
  <si>
    <t>AR Veterinary Medical Examiner Board</t>
  </si>
  <si>
    <t>James Butler
Confirmed on AR Vet Med Ex Bd website 10/26/2023</t>
  </si>
  <si>
    <t>OK Board of Veterinary Medicine</t>
  </si>
  <si>
    <t>James Butler
Confirmed on OK Vet Med Board website 12/1/2023</t>
  </si>
  <si>
    <t>Jonathan Cooper
Confirmed on AR Vet Med Ex Bd website 10/26/2023</t>
  </si>
  <si>
    <t>FC3415329</t>
  </si>
  <si>
    <t>Jonathan Cooper
CERTIFICATE ON FILE</t>
  </si>
  <si>
    <t>AB27446442</t>
  </si>
  <si>
    <t>James W Butler
CERTIFICATE ON FILE</t>
  </si>
  <si>
    <t>AK Department of Health</t>
  </si>
  <si>
    <t>VE0165</t>
  </si>
  <si>
    <t>1/3 VM received payment receipt &amp; sent to GM for proof of registration</t>
  </si>
  <si>
    <t>Closing date 3/27/2023</t>
  </si>
  <si>
    <t>Vital Pet Acquisition</t>
  </si>
  <si>
    <t>AR Dept of Health, Radiation Control, 4815 W. Markham, Slot 30, Little Rock, AR  72205, phone 501-661-2378</t>
  </si>
  <si>
    <t>AR Sales/Use Tax: 501-682-7104</t>
  </si>
  <si>
    <t>Stone Oak Veterinary Clinic</t>
  </si>
  <si>
    <t>18854 Stone Oak Pkwy, San Antonio, TX 78258-4113</t>
  </si>
  <si>
    <t>Stone Oak Veterinary Center (320SOV)</t>
  </si>
  <si>
    <t>32063913662
loc 13</t>
  </si>
  <si>
    <t>TX Board of Veterinary Examiners</t>
  </si>
  <si>
    <t>CERTIFICATE ON FILE
Dr. Andrew Otto</t>
  </si>
  <si>
    <t>Security Alarm System Permit</t>
  </si>
  <si>
    <t>CERTIFICATE ON FILE
10.15.25 JB rcvd invoice in LEGAL inbox; reset portal password to Destpet1!@; reset the permit email to LP inbox; paid permit fee; updated call list; sent all docs to PM, DD, AVP</t>
  </si>
  <si>
    <t>FIRE Alarm System Permit</t>
  </si>
  <si>
    <t xml:space="preserve">CERTIFICATE ON FILE                                   7/8 recvd in office, FedX'd to PM &amp; em'd with DD &amp; AVP in copy </t>
  </si>
  <si>
    <t>Cert. of Vet X-ray registration</t>
  </si>
  <si>
    <t>R48736</t>
  </si>
  <si>
    <t>No EXP
Next Payment Due
By 4/5/2026</t>
  </si>
  <si>
    <t>CERTIFICATE ON FILE
Dr. Andrew Otto
1.28.25 JB rcvd NEW xray reg certificate via LP inbox; sent to PM, DD, AVP; no payment showing DUE at this time; recheck April 2026</t>
  </si>
  <si>
    <t>Cert. of Vet Laser    X-ray registration</t>
  </si>
  <si>
    <t>Z07106</t>
  </si>
  <si>
    <t>Renewal fee due every 2 years; 
Payment DUE by 5.31.27</t>
  </si>
  <si>
    <t>VERIFICATION ON FILE
LSO Andrew Otto
1.15.26 JB verified online; sent verification to PM, DD, AVP</t>
  </si>
  <si>
    <t>NOT REQUIRED 
8.7.25 JB San Antonio Code Section 5- Animals defines a "commercial boarding kennel" as "any place other than a veterinary hospital where the property owner, tenant, or occupant keeps or allows others to keep or board any domestic animal for a fee, donation or non-monetary reward." ​This verifies that veterinary hospitals are excluded from the commercial boarding kennel license requirement.</t>
  </si>
  <si>
    <t>NOT REQUIRED; WE DO NOT SELL ANIMALS</t>
  </si>
  <si>
    <t>R25-201986
P518902</t>
  </si>
  <si>
    <t>License# verified 11.22.25</t>
  </si>
  <si>
    <t>???</t>
  </si>
  <si>
    <t>2.12.26 JB verified license issued R25-201986/P518902; numbers mentioned in email from 11.22.25
11.24.25 JB rcvd email from officer Perry stating she is coordinating inspections directly with PMs and we are due for refunds for 305 application; notified PM, DD, AVP
11.19.25 JB rcvd call from Officer Perry to clarify which centers this pertains to; rcvd email from Perry with request for the name and addresses of our SA centers to coordinate inspections; JB emld Perry the list
9.3.25 JB emailed inspector weiss for update
8/14/25 VM FedX'd applic, COO &amp; ck #19019 to City                      8.8.25 JB sent cover letter to VM and Kayse
8.7.25 verified they still offer grooming via PM; notified PM, DD, AVP, FAC of application submission intentions and inspection forthcoming; completed application, attached check request, sent to DS for approval; sent check request to AP for processing w/ VM and KC tagged</t>
  </si>
  <si>
    <t>COO-DBA25-37700382</t>
  </si>
  <si>
    <t>CERTIFICATE ON FILE
7.8.25 JB made payment and rcvd new DBA updated COO; sent to GM, DD, AVP</t>
  </si>
  <si>
    <t>NOTES for other SA COOS: 6.20.25 JB rcvd update from City that they are still in process
6.4.25 JB the City said I need to supply an existing copy of a COO in order to do the DBA name change, which it appears may have no cost, suggested I submit Public Records request; submitted PR request via City portal 
6.3.25 JB mechanical permit inspection completed, passed, they provided letter of completion; emld LOC to DevelopmentServicesCustomerService@sanantonio.gov to see if anything else is required from me to move the COO application forward; DevSvcs responded and said they will advise the city to REOPEN the COO application
6.2.25 JB re-submitted online request for an update; rcvd call from Katie at Rosenberg; they are working with City inspector to get the MECH permit finalized via inspection; notified PM, DD, AVP and DP Facilities or potential inspection tomorrow; replied to City dev services to ensure we are aligned in the plan to close out this MECH permit and reopen the COO
5.30.25 emld permits@rosenberghvac.com requesting clarification on permit status and if work was completed; email rejected; submitted same message via online inquiry; rcvd call from admin stating that permit shows "Do Not Inspect"; she is trying to find out more details and will call me back
5.28.25 JB rcvd notification from COSA that COO application closed due to 2 inactive permits; downloaded several pages of permit application documentation related to these inactive permits and added to SP; submitted online inquiry to see what needs to be done to reopen COO application; rcvd details regarding inactive permits; requested corresponding details from DPFacilities
5.27.25 JB completed and submitted COO application via accela portal; notified GM, DD, AVP and Facilities of this submission 
5.23.25 JB requested copy from PM Christina; no COO onsite; started online application; awaiting OCL Commodities Letter info for uploading to portal application</t>
  </si>
  <si>
    <t>Therese Hall
TX DVM LICENSE VERIFICATION ON FILE</t>
  </si>
  <si>
    <t>Nathaniel Jue
TX DVM LICENSE VERIFICATION ON FILE</t>
  </si>
  <si>
    <t>FG6219439</t>
  </si>
  <si>
    <t>Therese Hall
CERTIFICATE ON FILE</t>
  </si>
  <si>
    <t>FJ4340941</t>
  </si>
  <si>
    <t>Dr. Nathaniel Jue
CERTIFICATE ON FILE</t>
  </si>
  <si>
    <t>CERTIFICATE ON FILE
Dr. Rose Chagolla</t>
  </si>
  <si>
    <t>FC5981825</t>
  </si>
  <si>
    <t>CERTIFICATE ON FILE                     Rose Diamond Chagolla</t>
  </si>
  <si>
    <t>City of San Antonio Open Records Center  https://sanantonio.govqa.us/WEBAPP/_rs/(S(133d04kbl30s0j31lhsjrn5b))/SupportHome.aspx?sSessionID= (click View My Requests TWICE)  UN: licenses-permits@destpet.com  PW: Destpet1!</t>
  </si>
  <si>
    <t>City of San Antonio False Alarm Reduction Program</t>
  </si>
  <si>
    <t>https://www.cityalarmpermit.com/fams/citizen/</t>
  </si>
  <si>
    <t>email: licenses-permits@dest pet.com</t>
  </si>
  <si>
    <t>p-word: Destpet1!@</t>
  </si>
  <si>
    <t>Story Road Animal Hospital</t>
  </si>
  <si>
    <t>600 N Story Rd., Irving, TX 75061-6733</t>
  </si>
  <si>
    <t>321RSH</t>
  </si>
  <si>
    <t>City of Irving TX</t>
  </si>
  <si>
    <t>Certificate of Occupancy - Animal Hospital</t>
  </si>
  <si>
    <t>2025-08-6236</t>
  </si>
  <si>
    <t>CERTIFICATE ON FILE                                              8/14/25 recvd COO via email, em'd to CM, DD &amp; AVP; City confirmed only 1 COO required due to reinspection &amp; current square footage</t>
  </si>
  <si>
    <t>32063913662
loc 14</t>
  </si>
  <si>
    <t>eff 1/1/2021</t>
  </si>
  <si>
    <t>TX Board of VME</t>
  </si>
  <si>
    <t>TX DVM</t>
  </si>
  <si>
    <t>VERIFICATION ON FILE
Cynthia Tandy Glenn</t>
  </si>
  <si>
    <t>FG4880933</t>
  </si>
  <si>
    <t>CERTIFICATE ON FILE 
Cynthia Tandy Glenn</t>
  </si>
  <si>
    <t>CERTIFICATE ON FILE
Dr. Larisha Smith
7.16.25 JB verified online and added to SP</t>
  </si>
  <si>
    <t>FT1070844</t>
  </si>
  <si>
    <t>CERTIFICATE ON FILE
Dr. Larisha Smith</t>
  </si>
  <si>
    <t>R48741</t>
  </si>
  <si>
    <t>No EXP
Next Payment Due By
4/5/26</t>
  </si>
  <si>
    <t>Payment due biennially</t>
  </si>
  <si>
    <t>RSO Larisha Smith
VERIFICATION ON FILE
7.15.25 verified online, added VF to SP; sent to PM and requested copy new certificate if available</t>
  </si>
  <si>
    <t>Certificate of Occupancy - Pet Salon</t>
  </si>
  <si>
    <t>Business License:  LCL comment 9/13/2023 - it does not appear from the City of Irvings's business licenses page that a business license is required (https://www.cityofirving.org/1622/Licenses-and-Permits)</t>
  </si>
  <si>
    <t>LCL comment 9/13/2023:  no CT report on file for this center</t>
  </si>
  <si>
    <t>Town &amp; Country Veterinary Clinic</t>
  </si>
  <si>
    <t>10350 Bandera Rd., San Antonio, TX 78250-5615</t>
  </si>
  <si>
    <t>Town &amp; Country Veterinary Clinic (322TCH)</t>
  </si>
  <si>
    <t>32063913662
loc 18</t>
  </si>
  <si>
    <t>City of San Antonio – Development Services Department</t>
  </si>
  <si>
    <t>94847B</t>
  </si>
  <si>
    <t>CERTIFICATE ON FILE
5.15.25 rcvd via PM Yessi</t>
  </si>
  <si>
    <t>TX Board of Vet Med Examiners</t>
  </si>
  <si>
    <t>3 Yrs</t>
  </si>
  <si>
    <t xml:space="preserve">CERTIFICATE ON FILE
MD Dr Lindsey Nicole Conway (Fiore)  </t>
  </si>
  <si>
    <t>VERIFICATION ON FILE
Dr. Maram Alsmady</t>
  </si>
  <si>
    <t>VERIFICATION ON FILE
Dr. Lauren Chadwick</t>
  </si>
  <si>
    <t>VERIFICATION ON FILE
Dr. Mohammad Abdelhameed</t>
  </si>
  <si>
    <t>US DOJ CEA</t>
  </si>
  <si>
    <t>FC7354145</t>
  </si>
  <si>
    <t>FA3488283</t>
  </si>
  <si>
    <t>CERTIFICATE ON FILE
Dr. Maram Alsmady</t>
  </si>
  <si>
    <t>FC2630348</t>
  </si>
  <si>
    <t>CERTIFICATE ON FILE
9.3.25 JB emld PM to request updated DEA for Dr, Chadwick; RCVD updated DEA license copy
Dr. Lauren Chadwick</t>
  </si>
  <si>
    <t>FA4619637</t>
  </si>
  <si>
    <t>CERTIFICATE ON FILE
Dr. Mohammad Abdelhameed</t>
  </si>
  <si>
    <t>Certificate of Veterinary X-Ray Registration</t>
  </si>
  <si>
    <t>R48759</t>
  </si>
  <si>
    <t>N/A          Renewal fee due every 2 years; inpsections every 5 years</t>
  </si>
  <si>
    <t>CERTIFICATE/RECEIPT ON FILE - DOES NOT EXPIRE                            4/24/24 pd renewal online, em'd CM &amp; DD receipt; per TX DSHS: no new cert. issued  1/24/25 em'd machine regis form RC 226-2  (add Dr Conway) &amp; RSO form RC 42-R (add V Gonzalez) to TX DSHS: pls send link to pay  2/5 recvd revised cert. with RSO V Gonzalez; emailed to CM &amp; DD</t>
  </si>
  <si>
    <t>No EXP
Next Payment Due By
4/11/26</t>
  </si>
  <si>
    <t>Payment due every 2 years</t>
  </si>
  <si>
    <t>RSO Veronica Gonzalez
VERIFICATION ON FILE
6.13.25 JB notified VM of status and documentation</t>
  </si>
  <si>
    <t>City of San Antonio Animal Services</t>
  </si>
  <si>
    <t>NOT REQUIRED;
5.13.25 JB no boarding services offered</t>
  </si>
  <si>
    <t>NOT REQUIRED;
5.13.25 JB no pet sales</t>
  </si>
  <si>
    <t>9.3.25 JB emailed inspector weiss for update
7.14.25 JB submitted online contact form for an update 
5/29/25 VM FedX'd application &amp; ck#18487 to City                5.28.25 JB rcvd check creation verification; sent cover letter to VM
5.15.25 JB completed application; submitted signed application w required COO with check request to AP; notified PM, DD, AVP &amp; Facilities of application submission timeline and upcoming inspection
5.13.25 JB will complete and submit this application after COO is acquired because it MUST be included with application</t>
  </si>
  <si>
    <t>0309549</t>
  </si>
  <si>
    <t>2025-2026 CERTIFICATE ON FILE
6.17.25 JB emld cert to GM, DD, AVP</t>
  </si>
  <si>
    <t>TX DSHS Radiaton license renewal: www.dshs.texas.gov/radiation</t>
  </si>
  <si>
    <t xml:space="preserve">  TX sends renewal notification, pay with cc online</t>
  </si>
  <si>
    <t>Veterinary Care Unlimited</t>
  </si>
  <si>
    <t>8409 Rockaway Blvd., Ozone Park, NY 11416-1249</t>
  </si>
  <si>
    <t>Veterinary Care Unlimited (323VCU)</t>
  </si>
  <si>
    <t>323VCU</t>
  </si>
  <si>
    <t>Sales &amp; Use Certificate</t>
  </si>
  <si>
    <t>AO to obtain</t>
  </si>
  <si>
    <r>
      <rPr>
        <sz val="10"/>
        <color rgb="FFFF0000"/>
        <rFont val="Calibri Light"/>
        <scheme val="major"/>
      </rPr>
      <t xml:space="preserve">on CT Report not here - AO added; </t>
    </r>
    <r>
      <rPr>
        <b/>
        <u/>
        <sz val="10"/>
        <color rgb="FFFF0000"/>
        <rFont val="Calibri Light"/>
        <scheme val="major"/>
      </rPr>
      <t>VM to research</t>
    </r>
  </si>
  <si>
    <t>Dr. Paoloni</t>
  </si>
  <si>
    <t>FR2533823</t>
  </si>
  <si>
    <t>Ronald Rosen
CERTIFICATE ON FILE
DVM, lic 004847, exp 2/29/2024, see 317NSH</t>
  </si>
  <si>
    <t>last 3 - 079</t>
  </si>
  <si>
    <t>Tiffany Miglorino</t>
  </si>
  <si>
    <t>BP1659664</t>
  </si>
  <si>
    <t>Theresa Paoloni</t>
  </si>
  <si>
    <t>last 3 - 978</t>
  </si>
  <si>
    <t>Christina Singh</t>
  </si>
  <si>
    <t>RADIATION PRODUCING EQUIPMENT - LICENSE</t>
  </si>
  <si>
    <r>
      <rPr>
        <sz val="10"/>
        <color rgb="FF000000"/>
        <rFont val="Calibri"/>
      </rPr>
      <t xml:space="preserve">6.17.25 JB submitted disposition form to NYDOH via email to BERP@health.ny.gov; awaiting verification of de-registration
4/12 VM: recvd em from CM for renewal overdue Destination Pet Veterinary of NY, P.C. dba Vetinerary Care Unlimited; </t>
    </r>
    <r>
      <rPr>
        <b/>
        <u/>
        <sz val="10"/>
        <color rgb="FFFF0000"/>
        <rFont val="Calibri"/>
      </rPr>
      <t>VM to f/u</t>
    </r>
  </si>
  <si>
    <r>
      <rPr>
        <sz val="10"/>
        <color rgb="FFFF0000"/>
        <rFont val="Calibri Light"/>
        <scheme val="major"/>
      </rPr>
      <t xml:space="preserve">on CT Report not here - AO added; </t>
    </r>
    <r>
      <rPr>
        <b/>
        <u/>
        <sz val="10"/>
        <color rgb="FFFF0000"/>
        <rFont val="Calibri Light"/>
        <scheme val="major"/>
      </rPr>
      <t>AO to obtain</t>
    </r>
  </si>
  <si>
    <t>Veterinary Hospita Managers Assoc., Inc.</t>
  </si>
  <si>
    <t xml:space="preserve"> Membership ID # 51870371: Ria Puma confirmed cancelled 5/26/25, invoice voided</t>
  </si>
  <si>
    <t>Windmill Veterinary Center</t>
  </si>
  <si>
    <t>JURISDICTION: Verified on 11.5.2025 that Collin County has jurisdictional authority here, specifically related to FIRE at least JB</t>
  </si>
  <si>
    <t>833 N Preston Rd, Prosper, TX 75078-8700</t>
  </si>
  <si>
    <t>Entity: Destination Pet Veterinary Group of Texas PC</t>
  </si>
  <si>
    <t>dba WIndmill Veterinary Cininc (324WVC)</t>
  </si>
  <si>
    <t>Business Information Form (226)</t>
  </si>
  <si>
    <t>5.14.25 All TX X-ray registrations will need an updated Business Info Form submitted for corporate address change</t>
  </si>
  <si>
    <t>06/28: Application and check request sent to AP</t>
  </si>
  <si>
    <t>32063913662
loc 10</t>
  </si>
  <si>
    <t>US DOJ Dept of Drug Enforcement</t>
  </si>
  <si>
    <t>FD7086261</t>
  </si>
  <si>
    <t>CERTFICATE ON FILE
Med Dir Debra Diaz</t>
  </si>
  <si>
    <t>Texas State Board of Veterinary</t>
  </si>
  <si>
    <t>VERIFICATION ON FILE
Med Dir Debra Diaz</t>
  </si>
  <si>
    <t>FV0515671</t>
  </si>
  <si>
    <t>CERTIFICATE ON FILE
Bhanu Sree Vatti</t>
  </si>
  <si>
    <t>VERIFICATION ON FILE
Bhanu Sree Vatti
7.28.25 JB verified online and added to SP</t>
  </si>
  <si>
    <t>Texas Secretary of State</t>
  </si>
  <si>
    <t>Assumed Name Filing</t>
  </si>
  <si>
    <t>CERTIFICAtE ON FILE</t>
  </si>
  <si>
    <t>Effective 6/28/2021</t>
  </si>
  <si>
    <t>TX Dept. of Health Services</t>
  </si>
  <si>
    <t>Radiation License</t>
  </si>
  <si>
    <t>R48722</t>
  </si>
  <si>
    <t>No EXP
Next Payment Due By 
3/31/26</t>
  </si>
  <si>
    <t>RSO B Vatti
CERTIFICATE ON FILE                                                                                                                                        2/3/26 recvd via em &amp; em'd to Dr V, PM, DD, &amp; AVP                                                                   1.21.25 JB submitted address change via dhhs portal; once approved can submit payment</t>
  </si>
  <si>
    <t>on CT REport not here                                     9/19 VM contacted City, new occupancy application required, apply online, pay fee, inspections to follow  VM will work on this as time allows</t>
  </si>
  <si>
    <t xml:space="preserve">Collin County FIre Marshal </t>
  </si>
  <si>
    <t>23-1235</t>
  </si>
  <si>
    <t xml:space="preserve">N/A                </t>
  </si>
  <si>
    <t>2025-2026 CERTIFICATE ON FILE
9.9.25 JB rcvd copy of letter from City as permit; sent to GM, DD, AVP</t>
  </si>
  <si>
    <t>TX DSHS Rad. registgration: http://dshs.taxas.gov/radiation</t>
  </si>
  <si>
    <t xml:space="preserve">  renewal: https://vo.ras.dshs.sate.tx.us/datamart (p-word saved)</t>
  </si>
  <si>
    <t>Collin County Fire Marshal conducts annual inspections, will send invoice for $50 annual renewal fee payable online, no new certificate issued</t>
  </si>
  <si>
    <t>ARCHIVED INFO</t>
  </si>
  <si>
    <t>US Dept of Drug Enforcement</t>
  </si>
  <si>
    <t>FR1916583</t>
  </si>
  <si>
    <t>Dr. Alan Robinson</t>
  </si>
  <si>
    <t>FM3707532</t>
  </si>
  <si>
    <t>CERTIFICATE ON FILE                                               7/26 per K Smith email:   Dr Mickey Moppin terminated ~7/5?, I replied need new DVM name, start date, license pls!</t>
  </si>
  <si>
    <t>Roscoe's Bed and Bark</t>
  </si>
  <si>
    <t>121 Hutchins Dr, Portland, ME  04102</t>
  </si>
  <si>
    <t>Roscoe's Bed and Bark (332RBB)</t>
  </si>
  <si>
    <t>332RBB</t>
  </si>
  <si>
    <t>State of Maine Revenue Services</t>
  </si>
  <si>
    <t>ME Dept of Agriculture</t>
  </si>
  <si>
    <t>F1501</t>
  </si>
  <si>
    <t xml:space="preserve">CERTIFICATE ON FILE 
12.3.25 JB sent updated check requests and cover letter for processing for all Maine centers in one mailing
12.2.25 JB rcvd all of the details; located renewal form; processing
11.25.25 JB rcvd renewal form stating fee is $125, application JB completed says $125 + $25 per owner, therefore added $150 to check request; JB calling ME DOA for clarification and to check on 254MPA renewal letter since we did not receive
11.24.25 began app; emld GM requesting info; submitted check request
1/2/25 recvd in office, FedX'd &amp; em'd to CM with DD in copy </t>
  </si>
  <si>
    <t>Dept of Agriculture, Conservation &amp; Forestry</t>
  </si>
  <si>
    <t>NOT REQUIRED; we do not sell animals</t>
  </si>
  <si>
    <t>Permitting &amp; Inspections</t>
  </si>
  <si>
    <r>
      <rPr>
        <sz val="10"/>
        <color rgb="FFFF0000"/>
        <rFont val="Calibri"/>
        <scheme val="minor"/>
      </rPr>
      <t xml:space="preserve">on CT Report not here - AO added; </t>
    </r>
    <r>
      <rPr>
        <b/>
        <u/>
        <sz val="10"/>
        <color rgb="FFFF0000"/>
        <rFont val="Calibri"/>
        <scheme val="minor"/>
      </rPr>
      <t>AO to obtain</t>
    </r>
  </si>
  <si>
    <t>REMOVED ROWS</t>
  </si>
  <si>
    <t xml:space="preserve">VM Asana comment 10/22/2023 "not applicable"; not req'd per CT Report </t>
  </si>
  <si>
    <t>Close date 12/12/2023</t>
  </si>
  <si>
    <t>Taming the Wild</t>
  </si>
  <si>
    <t>2164 Hilshire Circle, Memphis, TN  38133</t>
  </si>
  <si>
    <t>Taming the Wild (333TTW)</t>
  </si>
  <si>
    <t>333TTW</t>
  </si>
  <si>
    <t>Shelby County AND City Memphis</t>
  </si>
  <si>
    <t>State of TN</t>
  </si>
  <si>
    <t>Shelby/Memphis County</t>
  </si>
  <si>
    <t>COO-24-000152</t>
  </si>
  <si>
    <r>
      <rPr>
        <sz val="10"/>
        <color rgb="FFFF0000"/>
        <rFont val="Calibri"/>
        <scheme val="minor"/>
      </rPr>
      <t xml:space="preserve">3/27 VM: recvd 6-month permit, need to schedule inspection, em'd CM for preferred dates/times  4/3 elect. cmplted, inspecor S Blackburn will return 4/5 to sign card req'd; </t>
    </r>
    <r>
      <rPr>
        <b/>
        <u/>
        <sz val="10"/>
        <color rgb="FFFF0000"/>
        <rFont val="Calibri"/>
        <scheme val="minor"/>
      </rPr>
      <t>AO to obtain</t>
    </r>
  </si>
  <si>
    <t>Location ID# 
1001710503</t>
  </si>
  <si>
    <t>Close date 1/23/2024</t>
  </si>
  <si>
    <t>Premier Dog Training</t>
  </si>
  <si>
    <t>ACQ CLOSED 9/9/25</t>
  </si>
  <si>
    <t>7174 Montevideo Road, Jessup MD  20794</t>
  </si>
  <si>
    <t>Premier Dog Training (334PDT)</t>
  </si>
  <si>
    <t>334PDT</t>
  </si>
  <si>
    <t>FIling #5000000011873113</t>
  </si>
  <si>
    <t>CERTIFICATE ON FILE                                                           9/19 SF update: filed on 9/17 may take 14 business days to complete                                                                           9/16 sent follow-up to SF for status                                               9/5 notififed SF close set for 9/9, please file upon approval from RM</t>
  </si>
  <si>
    <t>Sales Use Tax License</t>
  </si>
  <si>
    <t>CERTIFICATE ON FILE
10.17.25 JB rcvd in LP inbox via Denis Mag; Denis sent to GM; notified VM for Business Traders license app</t>
  </si>
  <si>
    <t>Business/Trader's License</t>
  </si>
  <si>
    <t>12/18 em'd MD Courts for status, online still shows "pending" ; please send invoice or link to pay                                                                             12/10 recvd em from SDAT different dept. ID#, reqstd confirmation of next steps as online does not provide next steps option                                                                12/1 recvd email from T Booker &amp; sent Dept. ID with SUT tax license &amp; copy of name registration, pls advise if this is sufficient to proceed                                             11/25/25 called SDAT &amp; recvd email addresses for Finance approver &amp; supervisor, sent email with tax support payment docs for review &amp; advise next steps               11/24/25 tried to contact SDAT &amp; Howard County to send add'l tax support documentation, office closed         10/28 em'd RM for seller or seller atty contact info    10/27 tax team confirmed this is for seller to file &amp; pay                     10/23/25 recvd notification: taxes needed to be filed &amp; pd, forwarded to salestax                                           10/22/25 completed application with WC # &amp; inventory valuation                                                                            10/21/25 updated application, em'd JH for inventory valuation                                                                            10.17.25 JB rcvd MD SUT license; sent to VM
6/27/25 em'd salestax team for MD Comptroler ID # required for license application</t>
  </si>
  <si>
    <t>MD Comptroller requires sales tax ID# to apply for bus license</t>
  </si>
  <si>
    <t>SELLER'S CERTIFICATE ON FILE                                               valid until change of use or remodel/construction work</t>
  </si>
  <si>
    <t>ZVL ON FILE</t>
  </si>
  <si>
    <t>Wagsworth Manor Pet Resort</t>
  </si>
  <si>
    <t>CLOSED 12/5/25</t>
  </si>
  <si>
    <t>**OUTSIDE COUNSEL IS HANDLING**</t>
  </si>
  <si>
    <t>27 Spring Mill Drive, Malvern PA  19355</t>
  </si>
  <si>
    <t>Wagsworth Manor Pet Resort (335WMP)</t>
  </si>
  <si>
    <t>335WPT</t>
  </si>
  <si>
    <t>Wagsworth Manor PEt Resort</t>
  </si>
  <si>
    <t>FIctitious Name</t>
  </si>
  <si>
    <t>Amendment #0015120104</t>
  </si>
  <si>
    <t>PA DOR</t>
  </si>
  <si>
    <t>every 4 years</t>
  </si>
  <si>
    <t>CERTIFICATE ON FILE                                                         12/5 em'd to GM with intro welcome message (TM &amp; EW apporoved direct send)</t>
  </si>
  <si>
    <t>PA DOA</t>
  </si>
  <si>
    <t>Boarding, Grooming, Kennel &amp; Training license</t>
  </si>
  <si>
    <t>1/28/26 em'd PA DOA officer &amp; CM to cnfirm time for inspections                                                                                                                             1/27/26 recvd v-mail from PA dog wareden, previous owner needs to close/withdraw his license before they will process ours; found close application &amp; em'd to PA DOA: please confirm                                                                                   1/6/26 recvd lease from SF  &amp; sent to DOA                                                                                   1/2/26 recvd reply: signed lease req'd, could not locate in SP, em'd team for assistance                                                                          12/30/25 submitted online inquirty to PA DOA for status                                                                                                                          12/5/25 FedX delvrd                                                                                                                                                                                       12/2/25 per DV: KC sent via FedX today                        11/26/26 nothing noted on FedX tracker, sent follow-up em to KC for status; per KC: nothing sent out this week, she will get it out 12/2                                                        11/21/25 recvd letter, care program &amp; signed applic; applic. to DS for signature; em'd packet to KC to FedX saver to PA DOA                                                                      10/21/25 em'd Dr Lobold to pls draft approval letter for PA DOA application                                                                      10/20 KC recvd ck in office                                                  10/17 ck # 19382 printed                                                   10/14 em'd TM, EW Dr Lubold: pls confirm seller exercise plan letter is ok to submit; sent copy of ck reqst email to Kayse; online inquiry to PA DOA: exercise plan signature                                                                              10/10 recvd closing applic. from Tyler                                  10/8 ck reqst to AP reqstng conf email with ck#, : issue date, &amp; date sent to Dallas office pls                                                                  10/7 confirmed no expansion planned, awaiitng add'l applic. info from Tyler/Erica                                              9/26 em'd list of applic. req's to Tyler &amp; Erica to notify seller                                                                                        9/12 sent prelim list of req's to Tyler</t>
  </si>
  <si>
    <t xml:space="preserve">Charlestown Township </t>
  </si>
  <si>
    <t xml:space="preserve">12/23/25 KC confirmed ck recvd in office                               12/16/25 recvd em from Township clerk: COO not required for change of ownership; will mail ck back to Dallas office to void; em'd KC &amp; Fiona                   12/11/25 no updates on FedX tracker yet                 12/4/25 em'd cover letter, &amp; signed applic. to KC to FedX with chk #19420                                                         10/28/25 KC recvd ck                                                      10/23 per AD: ck #19420 to print on 10/24 &amp; FedX to Dallas  10/14/25 ck reqst form to AP </t>
  </si>
  <si>
    <t>CUP</t>
  </si>
  <si>
    <t>SELLER'S ON FILE                                                                 legal confirmed valid, no variances req'd</t>
  </si>
  <si>
    <t>On Command</t>
  </si>
  <si>
    <t>CLOSE ETA: end of March/early April-?</t>
  </si>
  <si>
    <t>875 Greg Street, Sparks, NV  89431</t>
  </si>
  <si>
    <t>(Washoe County)</t>
  </si>
  <si>
    <t>On Command (336ONC)</t>
  </si>
  <si>
    <t>336ONC</t>
  </si>
  <si>
    <t>Washoe County</t>
  </si>
  <si>
    <t>NO ONLINE FILING - ORIG/WET SIGNATURES, 3 COPIES &amp; $25 FEE REQ'D                                                                  12/19 SF will confirm if CT or we will file</t>
  </si>
  <si>
    <t>1/27/26 DD info not recvd; em'd County with add'l questions for req's                                                                                           1/19 recvd reply with replies, NO FEE FOR PERMIT ; em'd TM &amp; PP for add'l applic. info req'd                                                                                                                                                   1/15 recvd approval to share address; em'd County with ?'s                                                                                                                                  12/29 em'd County team for specific details req'd on "program" reports for PVC; per TEAMS message from DV: wait to provide address to County                                                                   12/19 left v-mail for supervisor to confirm req's &amp; timeline</t>
  </si>
  <si>
    <t>N.A</t>
  </si>
  <si>
    <t>1/15 em'd team with address as required; confirmed NO COUNTY busness licenserequirement</t>
  </si>
  <si>
    <t>City of Sparks</t>
  </si>
  <si>
    <t>registered with tax acct. set-up, NV Sales Tax permit req'd</t>
  </si>
  <si>
    <t>NOT REQUIRED FOR NEW BUSINESS OWNERSHIP ONLY</t>
  </si>
  <si>
    <t>State of NV SOS</t>
  </si>
  <si>
    <t>Business/Sales Tax license</t>
  </si>
  <si>
    <t>Cozy Inn Pet Resort</t>
  </si>
  <si>
    <t>TARGET CLOSE: end of March/early April-?</t>
  </si>
  <si>
    <t>1600 Pet Place, Pitttsbrugh, PA  15239</t>
  </si>
  <si>
    <t>Cozy Inn Pet Resort (337CZI)</t>
  </si>
  <si>
    <t>337CZI</t>
  </si>
  <si>
    <t xml:space="preserve">Cozy Inn Pet Resort </t>
  </si>
  <si>
    <t xml:space="preserve">PA SOS </t>
  </si>
  <si>
    <t>SELLER'S ON FILE</t>
  </si>
  <si>
    <t xml:space="preserve">accepted via mail-in only with company check,drop-in inspection </t>
  </si>
  <si>
    <t>Plum Borough</t>
  </si>
  <si>
    <t>Business LIcense</t>
  </si>
  <si>
    <t>File # 000398401</t>
  </si>
  <si>
    <t>SELLERS ON FILE                                                                                      2/11/26 Borough permit inpsector confirmed via phone current COO is valid until change of business name, use, construction or remodeling</t>
  </si>
  <si>
    <t>CU-4-00</t>
  </si>
  <si>
    <t>SELLERS ON FILE - NOT TRANSFERRABLE</t>
  </si>
  <si>
    <t>Plum Borough Fire Dept.</t>
  </si>
  <si>
    <t>Plum Borough Police Dept.</t>
  </si>
  <si>
    <t>SELLER provied invoice from Guardian</t>
  </si>
  <si>
    <t>** this address is regulated by Plum Borough jurisdiction, not the City of Pittsburgh</t>
  </si>
  <si>
    <t>Pet Palace Columbus Airport aka Pet Palace Columbus</t>
  </si>
  <si>
    <t>2800 Ole Country Lane, Columbus, OH 43219</t>
  </si>
  <si>
    <t>Pet Palace Columbus (400PP1)</t>
  </si>
  <si>
    <t>400PP1</t>
  </si>
  <si>
    <t>City of Columbus</t>
  </si>
  <si>
    <t xml:space="preserve">NOT REQUIRED; </t>
  </si>
  <si>
    <t>OH Dept of Taxation</t>
  </si>
  <si>
    <t>DUPLICATE;
5.14.15 JB SUT Certificates run through County</t>
  </si>
  <si>
    <t>400PP2</t>
  </si>
  <si>
    <t>Franklin County Vendor''s License</t>
  </si>
  <si>
    <t>25-346258</t>
  </si>
  <si>
    <t>CERTIFICATE ON FILE                                         4/4/25 recvd in office, FedX'd &amp; em'd to CM with DD in copy</t>
  </si>
  <si>
    <t>Z90-107</t>
  </si>
  <si>
    <t>Alarm Permit Registration</t>
  </si>
  <si>
    <t>DQ8340</t>
  </si>
  <si>
    <t>NOT REQUIRED;
5.23.25 JB as of 6.1.24 the City of Columbus no longer requires registration of alarms; proof added to SP</t>
  </si>
  <si>
    <t>Building &amp; Zoning Services</t>
  </si>
  <si>
    <r>
      <rPr>
        <sz val="11"/>
        <color rgb="FFFF0000"/>
        <rFont val="Calibri"/>
        <scheme val="minor"/>
      </rPr>
      <t xml:space="preserve">on CT Report not here - AO added  </t>
    </r>
    <r>
      <rPr>
        <b/>
        <u/>
        <sz val="11"/>
        <color rgb="FFFF0000"/>
        <rFont val="Calibri"/>
        <scheme val="minor"/>
      </rPr>
      <t>AO to obtain</t>
    </r>
  </si>
  <si>
    <t>Close date 06/20/2023</t>
  </si>
  <si>
    <r>
      <rPr>
        <b/>
        <u/>
        <sz val="11"/>
        <color rgb="FF000000"/>
        <rFont val="Calibri"/>
        <scheme val="minor"/>
      </rPr>
      <t>City of Columbus Alarm Permit:</t>
    </r>
    <r>
      <rPr>
        <sz val="11"/>
        <color rgb="FF000000"/>
        <rFont val="Calibri"/>
        <scheme val="minor"/>
      </rPr>
      <t xml:space="preserve"> https://product.cityalarmpermit.com/FAMSCitizen/Columbus </t>
    </r>
  </si>
  <si>
    <t>Phn: (614) 645-7960</t>
  </si>
  <si>
    <t>Email: alarms@columbus.gov</t>
  </si>
  <si>
    <t>Account #: DQ8340</t>
  </si>
  <si>
    <t>Pet Palace Hilliard/Dublin aka Pet Palace Hilliard</t>
  </si>
  <si>
    <t>4252 Lyman Dr, Hilliard, OH 43026</t>
  </si>
  <si>
    <t>Pet Palace Hilland/Dublin (401PP2)</t>
  </si>
  <si>
    <t>401PP2</t>
  </si>
  <si>
    <t>RITA</t>
  </si>
  <si>
    <t>401PP3</t>
  </si>
  <si>
    <t>Franklin County Vendor's License</t>
  </si>
  <si>
    <t>25-346260</t>
  </si>
  <si>
    <t>CERTIFICATE ON FILE                                                             4/4/25 recvd in office, FedX'd &amp; em'd to CM with DD in copy</t>
  </si>
  <si>
    <t>ParcelID:
050-003181
RecordID:
ZVL-23-5</t>
  </si>
  <si>
    <t>City Hall &amp; Admin</t>
  </si>
  <si>
    <t>Plan Approval Application #:
07-0961BC</t>
  </si>
  <si>
    <t xml:space="preserve">CERTIFICATE ON FILE  
10.7.25 sent to GM, DD, AVP
</t>
  </si>
  <si>
    <t>Close date 6/20/2023</t>
  </si>
  <si>
    <t>Pet Palace Delaware/Powell aka Pet Palace Delaware</t>
  </si>
  <si>
    <t>NOT in City Limits</t>
  </si>
  <si>
    <t>7557 Gooding Blvd., Delaware, OH 43015</t>
  </si>
  <si>
    <t>Pet Palace Delaware/Powell (402PP3)</t>
  </si>
  <si>
    <t>402PP3</t>
  </si>
  <si>
    <t>402PP4</t>
  </si>
  <si>
    <t>Delaware County Vendor's License</t>
  </si>
  <si>
    <t>21-039464</t>
  </si>
  <si>
    <t>CERTIFICATE ON FILE                                               4/4/25 recvd in office, FedX'd &amp; em'd to Cm with DD in copy</t>
  </si>
  <si>
    <t>PID(s) #318-
230-02-011-003</t>
  </si>
  <si>
    <t>Orange Township</t>
  </si>
  <si>
    <t>on CT Report not here - AO added</t>
  </si>
  <si>
    <t>Close date 6/20/2/23</t>
  </si>
  <si>
    <t>Pet Palace East Cleveland aka Pet Palace Cleveland</t>
  </si>
  <si>
    <t>4650 Richmond Rd, Warrensville Heights, OH 44128</t>
  </si>
  <si>
    <t>Pet Palace East Cleveland (403PP4)</t>
  </si>
  <si>
    <t>403PP4</t>
  </si>
  <si>
    <t>City of Warrensville Heights Municiple Center</t>
  </si>
  <si>
    <t>Cuyahoga County</t>
  </si>
  <si>
    <t>403PP5</t>
  </si>
  <si>
    <t>Cuyahoga County Vendor's License</t>
  </si>
  <si>
    <t>4/4/25 recvd in office, FedX'd&amp; em'd to CM with DD in copy</t>
  </si>
  <si>
    <t>Parcel#:
76327003
Project#:
23-403206.27</t>
  </si>
  <si>
    <t>15-1389</t>
  </si>
  <si>
    <t>Pet Palace Indianapolis/Carmel aka Pet Palace Indianapolis</t>
  </si>
  <si>
    <t>9502 Angola Ct, Indianapolis, IN 46268</t>
  </si>
  <si>
    <t>Pet Palace Indianapolis/Carmel 404PP5</t>
  </si>
  <si>
    <t>404PP5</t>
  </si>
  <si>
    <t xml:space="preserve">Pet Palace Indianapolis/Carmel </t>
  </si>
  <si>
    <t>KENNEL LICENSE = BUSINESS LICENSE</t>
  </si>
  <si>
    <t>City of Indianapolis
Business &amp; Neighborhood Svcs</t>
  </si>
  <si>
    <t>LKN-000158</t>
  </si>
  <si>
    <t>2025/26 CERTIFICATE ON FILE;
4.9.25 rcvd new license via L/P inbox; sent to GM &amp; DD</t>
  </si>
  <si>
    <t>404PP6</t>
  </si>
  <si>
    <t>IN Dept. of Revenue</t>
  </si>
  <si>
    <t>Location ID 8000010042-005</t>
  </si>
  <si>
    <t>Auto renews when in good standing</t>
  </si>
  <si>
    <t>CERTIFICATE ON FILE                                                             8/21 em'd copy to CM &amp; DD                                          8/22 FedX'd original to CM</t>
  </si>
  <si>
    <t>10.7.25 JB submitted FOIA request to city; JB City replied that they cannot accept my email as is and to follow their websote prompts and instructions; resubmitted via their website form; got an error that server is busy; resubmitted and received successful submission message</t>
  </si>
  <si>
    <t>City of Indianapolis</t>
  </si>
  <si>
    <t>Certificate of Completion &amp; Compliance</t>
  </si>
  <si>
    <t>STR15-00712</t>
  </si>
  <si>
    <t>CERTIFICATE OF COMPLIANCE ON FILE; City does not issues COO to post</t>
  </si>
  <si>
    <t>Pet Palace Fishers</t>
  </si>
  <si>
    <t>11696 Fishers Corner Blvd, Fishers, IN 46038</t>
  </si>
  <si>
    <t>Pet Palace Fishers (405PP6]</t>
  </si>
  <si>
    <t>405PP6</t>
  </si>
  <si>
    <t>405PP7</t>
  </si>
  <si>
    <t xml:space="preserve">IN Dept. of Revenue </t>
  </si>
  <si>
    <t>Location ID 8000010042-006</t>
  </si>
  <si>
    <t>CERTIFICATE ON FILE                                                 8/21 em'd copy ot CM &amp; DD                                   8/22 FedX'd original to CM</t>
  </si>
  <si>
    <t>Parcel ID:
29-11-31-305-007.000-006</t>
  </si>
  <si>
    <t>City of Fishers</t>
  </si>
  <si>
    <t>Unavailable</t>
  </si>
  <si>
    <t>VERIFICATION ON FILE
10.6.25  verification letter on file that COO was approved exists however actual COO could not be furnished by City; in compliance</t>
  </si>
  <si>
    <t>Renews with annual report filing</t>
  </si>
  <si>
    <t>Pet Palace Charlotte</t>
  </si>
  <si>
    <t>2320 Wilkinson Blvd, Charlotte, NC 28208</t>
  </si>
  <si>
    <t>Pet Palace Charlotte (406PP7)</t>
  </si>
  <si>
    <t>406PP7</t>
  </si>
  <si>
    <t>CERTIFICATE ON FILE                                     5/8/25 recvd in office, VM FedX'd &amp; em'd to CM with DD in copy                                    5/9/25 em'd NC DOA to correct spelling of street name, recvd confirmation record has beenupdated, sent em to CM &amp; DD</t>
  </si>
  <si>
    <t>406PP8</t>
  </si>
  <si>
    <t>City of Charlotte</t>
  </si>
  <si>
    <t>5.5.25 JB rcvd renewal email L/P inbox; 
NO PAYMENT DUE;
verified contact details and submitted per instructions;
sent email to GM and DD to inform</t>
  </si>
  <si>
    <t>11.29 JB confirmed NOT reqd; message in SP
on CT Report not here - AO added</t>
  </si>
  <si>
    <t>Charlotte / Mecklenburgh Govt Center</t>
  </si>
  <si>
    <t>B3279691</t>
  </si>
  <si>
    <t>CERTIFICATE ON FILE
9.30.25 JB sent to GM, DD, AVP</t>
  </si>
  <si>
    <t>CIty Police Alarm permit: https://crywolfservices.com/charlottenc</t>
  </si>
  <si>
    <t xml:space="preserve">  renewal notice provides acct. # &amp; password/invoice number to renew</t>
  </si>
  <si>
    <t>Pet Palace Charlotte South</t>
  </si>
  <si>
    <t>10608 Nations Ford Rd, Charlotte, NC 28273</t>
  </si>
  <si>
    <t>Pet Palace Charlotte South (407PP8)</t>
  </si>
  <si>
    <t>407PP8</t>
  </si>
  <si>
    <t xml:space="preserve">CERTIFICATE ON FILE    5/8/25 recvd in office, VM FedX'd &amp; em'd to CM with DD in copy </t>
  </si>
  <si>
    <t>CERTIFICATE ON FILE                                                 5/2 recvd, em'd to CM &amp; DD</t>
  </si>
  <si>
    <t>City of Charlotte Fire Dept.</t>
  </si>
  <si>
    <t>Permit</t>
  </si>
  <si>
    <t>3/5 VM: recvd invoice from AP for req'd fire inspection                                                               3/7 FedX'd ck#12898 &amp; inv # FD-216871216 to Charlotte</t>
  </si>
  <si>
    <t>????</t>
  </si>
  <si>
    <t>407PP9</t>
  </si>
  <si>
    <t>City of Charlotte Police Dept.</t>
  </si>
  <si>
    <t>2025-2026 PERMIT ON FILE; annual contact info update submission required
8.28.25 JB rcvd 1st false alarm activation notice; penalties assessed after 3rd instance; notified GM, DD, AVP; JB updated the emergency contact call list for this permit and sent verification to GM, DD, AVP
6.16.25 JB rcvd renewal in L/P inbox; emld GM, DD, AVP request for updated info as GM has changed; updated permit info via portal; no payment due; emld GM, DD, AVP new permit</t>
  </si>
  <si>
    <t>Charlotte / Mecklenburg Govt Center</t>
  </si>
  <si>
    <t>B3397457</t>
  </si>
  <si>
    <t>Pet Palace Cary</t>
  </si>
  <si>
    <t>917 Waldo Rood Blvd, Cary, NC 27519</t>
  </si>
  <si>
    <t>Pet Palace Cary (408PP9)</t>
  </si>
  <si>
    <t>408PP9</t>
  </si>
  <si>
    <t>CERTIFICATE ON FILE
5/2 recvd, emd to CM &amp; DD</t>
  </si>
  <si>
    <t>#23-ZL-7996</t>
  </si>
  <si>
    <t>Inspections &amp; Permits</t>
  </si>
  <si>
    <t>19-00009226</t>
  </si>
  <si>
    <t>Stormwater SCM Annual Inspection</t>
  </si>
  <si>
    <t>Cary Site Plan #
18-DP-0479</t>
  </si>
  <si>
    <t>VERIFICATION OF COMPLIANCE ON FILE
10.1.25 JB rcvd verification from Emily.Cochran@carync.gov that sire is now in compliance and good to go; added proof to SP; resetting for reinspection in 10 months</t>
  </si>
  <si>
    <t>Close date 6/202023</t>
  </si>
  <si>
    <t>Pet Palace Pittsburgh</t>
  </si>
  <si>
    <t>455 S 26th Street, Pittsburgh, PA 15203 (Additional Address: 2603 Sidney St-No longer using for regulatory LP registrations except kennel license)</t>
  </si>
  <si>
    <t>Pet Palace Pittsburgh (409PP10)</t>
  </si>
  <si>
    <t>409PP10</t>
  </si>
  <si>
    <t>12.17.25 JB rcvd notification that JSF will be OOO until after 1.1.26 and requested JJ sign instead; since it appears that should not be an issue I advised to go ahead and updated the application and resent w/ cover letter
12.15.25 JB completed paper application and emailed to Kayse w/ cover letter for mailing once check rcvd
12.5.25 rcvd verification that JSF never rcvd email to sign; must submit check request asap; must complete paper app and send to Kayse for JSF auth; sent check request to DS for approval; sent check request to AP; need to complete app and cover letter
11.20.25 JB completed application via portal; will require JSF signature; sent JSF and Julia W heads up to lookout for incoming PA DOA email and also reminded of last year’s IT issue not allowing the message through to her inbox and to advise if same thing still; requested address correction
11.3.25 JB started renewal via portal; emld DS to request updated list of corp officers; DS said to reach out to Orlesia
9.29.25 JB needs address amendment
2025 CERTIFICATE ON FILE 
7.21.25 rcvd approved license via email; sent to GM, DD, AVP</t>
  </si>
  <si>
    <t>9.29.25 emld DP SalesTax team from amendment
9.29.25 JB needs address amendment
CERTIFICATE ON FILE
6.19.25 JB rcvd via SalesTax; sent to GM, DD, AVP</t>
  </si>
  <si>
    <t>PID: 0012H00265000000</t>
  </si>
  <si>
    <t>City of Pitt</t>
  </si>
  <si>
    <t>BP-201911315</t>
  </si>
  <si>
    <t>CERTIFICATE ON FILE
9.29.25 JB finally located this in Project Buckeye SP Zoning Folder and it is tied to 455 S 26th St; emld to GM, DD, AVP</t>
  </si>
  <si>
    <t>Pittsburgh OneStopPGH Portal for Zoning Plannind Building  https://onestoppgh.pittsburghpa.gov/pghprod/pub/lmswebui/#  UN: licenses-permits@destpet.com  PW: Destpet1!  SQ: Where born?  SA: Denver</t>
  </si>
  <si>
    <t>Pet Palace West Chester</t>
  </si>
  <si>
    <t>8386 Highland Pointe Dr, West Chester Township, OH 45069</t>
  </si>
  <si>
    <t>Pet Palace West Chester (410PP11)</t>
  </si>
  <si>
    <t>410PP11</t>
  </si>
  <si>
    <t>Township of West Chester</t>
  </si>
  <si>
    <t>Butler County</t>
  </si>
  <si>
    <t>410PP12</t>
  </si>
  <si>
    <t>Butler County Vendor's License</t>
  </si>
  <si>
    <t>09-087759</t>
  </si>
  <si>
    <t>CERTIFICATE ON FILE                                                         4/4/25 recvd in office, FedX'd &amp; em'd to CM with DD in  copy</t>
  </si>
  <si>
    <t>ParcelID#
M5610024000102</t>
  </si>
  <si>
    <t>VERIFICATION ON FILE
9.19.25 rcvd zoning verification letter; added to SP</t>
  </si>
  <si>
    <t>Permit#:
BLD-CT20-00155</t>
  </si>
  <si>
    <t>CERTIFICATE ON FILE
10.7.25 sent to GM, PM, DD</t>
  </si>
  <si>
    <t>Close date 06/20/2/23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</si>
</sst>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
    <numFmt numFmtId="166" formatCode="m/d/yyyy;@"/>
    <numFmt numFmtId="167" formatCode="m/d/yy;@"/>
    <numFmt numFmtId="168" formatCode="mm/dd/yy;@"/>
  </numFmts>
  <fonts count="243">
    <font>
      <sz val="11"/>
      <color theme="1"/>
      <name val="Calibri"/>
      <family val="2"/>
      <scheme val="minor"/>
    </font>
    <font>
      <sz val="11"/>
      <color theme="1"/>
      <name val="Calibri"/>
      <scheme val="minor"/>
    </font>
    <font>
      <sz val="11"/>
      <color theme="1"/>
      <name val="Calibri Light"/>
      <family val="2"/>
      <scheme val="major"/>
    </font>
    <font>
      <b/>
      <sz val="10"/>
      <color theme="1"/>
      <name val="Calibri Light"/>
      <family val="2"/>
      <scheme val="major"/>
    </font>
    <font>
      <sz val="10"/>
      <color theme="1"/>
      <name val="Calibri Light"/>
      <family val="2"/>
      <scheme val="major"/>
    </font>
    <font>
      <u/>
      <sz val="11"/>
      <color theme="10"/>
      <name val="Calibri"/>
      <family val="2"/>
      <scheme val="minor"/>
    </font>
    <font>
      <b/>
      <sz val="14"/>
      <color theme="1"/>
      <name val="Calibri"/>
      <family val="2"/>
      <scheme val="minor"/>
    </font>
    <font>
      <b/>
      <sz val="12"/>
      <color theme="1"/>
      <name val="Calibri"/>
      <family val="2"/>
      <scheme val="minor"/>
    </font>
    <font>
      <sz val="8"/>
      <name val="Calibri"/>
      <family val="2"/>
      <scheme val="minor"/>
    </font>
    <font>
      <sz val="11"/>
      <name val="Calibri"/>
      <family val="2"/>
      <scheme val="minor"/>
    </font>
    <font>
      <sz val="10"/>
      <name val="Calibri Light"/>
      <family val="2"/>
      <scheme val="major"/>
    </font>
    <font>
      <sz val="12"/>
      <color theme="1"/>
      <name val="Calibri"/>
      <family val="2"/>
      <scheme val="minor"/>
    </font>
    <font>
      <b/>
      <sz val="11"/>
      <color theme="1"/>
      <name val="Calibri"/>
      <family val="2"/>
      <scheme val="minor"/>
    </font>
    <font>
      <sz val="10"/>
      <color theme="1"/>
      <name val="Calibri"/>
      <family val="2"/>
      <scheme val="minor"/>
    </font>
    <font>
      <sz val="11"/>
      <color rgb="FFFF0000"/>
      <name val="Calibri"/>
      <family val="2"/>
      <scheme val="minor"/>
    </font>
    <font>
      <sz val="10"/>
      <color rgb="FFFF0000"/>
      <name val="Calibri"/>
      <family val="2"/>
      <scheme val="minor"/>
    </font>
    <font>
      <sz val="11"/>
      <name val="Calibri"/>
      <family val="2"/>
    </font>
    <font>
      <b/>
      <sz val="11"/>
      <color rgb="FFFF0000"/>
      <name val="Calibri"/>
      <family val="2"/>
      <scheme val="minor"/>
    </font>
    <font>
      <sz val="11"/>
      <color theme="4"/>
      <name val="Calibri"/>
      <family val="2"/>
      <scheme val="minor"/>
    </font>
    <font>
      <sz val="11"/>
      <color rgb="FF000000"/>
      <name val="Calibri"/>
      <family val="2"/>
      <scheme val="minor"/>
    </font>
    <font>
      <i/>
      <sz val="10"/>
      <color theme="1"/>
      <name val="Calibri Light"/>
      <family val="2"/>
      <scheme val="major"/>
    </font>
    <font>
      <sz val="10"/>
      <name val="Calibri"/>
      <family val="2"/>
      <scheme val="minor"/>
    </font>
    <font>
      <b/>
      <sz val="14"/>
      <name val="Calibri"/>
      <family val="2"/>
      <scheme val="minor"/>
    </font>
    <font>
      <b/>
      <sz val="12"/>
      <name val="Calibri"/>
      <family val="2"/>
      <scheme val="minor"/>
    </font>
    <font>
      <b/>
      <sz val="10"/>
      <name val="Calibri Light"/>
      <family val="2"/>
      <scheme val="major"/>
    </font>
    <font>
      <b/>
      <sz val="12"/>
      <color rgb="FFFF0000"/>
      <name val="Calibri"/>
      <family val="2"/>
      <scheme val="minor"/>
    </font>
    <font>
      <sz val="10"/>
      <name val="Calibri"/>
      <family val="2"/>
    </font>
    <font>
      <b/>
      <sz val="10"/>
      <color theme="1"/>
      <name val="Calibri"/>
      <family val="2"/>
      <scheme val="minor"/>
    </font>
    <font>
      <sz val="10"/>
      <color rgb="FFFF0000"/>
      <name val="Calibri Light"/>
      <family val="2"/>
      <scheme val="major"/>
    </font>
    <font>
      <sz val="11"/>
      <color rgb="FFFF0000"/>
      <name val="Calibri"/>
      <family val="2"/>
    </font>
    <font>
      <sz val="11"/>
      <color theme="1"/>
      <name val="Calibri"/>
      <family val="2"/>
      <scheme val="minor"/>
    </font>
    <font>
      <sz val="10"/>
      <color theme="4"/>
      <name val="Calibri Light"/>
      <family val="2"/>
      <scheme val="major"/>
    </font>
    <font>
      <u/>
      <sz val="11"/>
      <color rgb="FFFF0000"/>
      <name val="Calibri"/>
      <family val="2"/>
      <scheme val="minor"/>
    </font>
    <font>
      <i/>
      <sz val="11"/>
      <color theme="1"/>
      <name val="Calibri"/>
      <family val="2"/>
      <scheme val="minor"/>
    </font>
    <font>
      <i/>
      <sz val="11"/>
      <name val="Calibri"/>
      <family val="2"/>
      <scheme val="minor"/>
    </font>
    <font>
      <i/>
      <sz val="10"/>
      <color theme="1"/>
      <name val="Calibri"/>
      <family val="2"/>
      <scheme val="minor"/>
    </font>
    <font>
      <sz val="10"/>
      <color rgb="FF000000"/>
      <name val="Calibri"/>
      <family val="2"/>
      <scheme val="minor"/>
    </font>
    <font>
      <i/>
      <sz val="10"/>
      <name val="Calibri Light"/>
      <family val="2"/>
      <scheme val="major"/>
    </font>
    <font>
      <sz val="11"/>
      <color rgb="FF00B0F0"/>
      <name val="Calibri"/>
      <family val="2"/>
      <scheme val="minor"/>
    </font>
    <font>
      <sz val="10"/>
      <color rgb="FF00B0F0"/>
      <name val="Calibri"/>
      <family val="2"/>
      <scheme val="minor"/>
    </font>
    <font>
      <u val="singleAccounting"/>
      <sz val="11"/>
      <color theme="1"/>
      <name val="Calibri"/>
      <family val="2"/>
      <scheme val="minor"/>
    </font>
    <font>
      <sz val="10"/>
      <color theme="4"/>
      <name val="Calibri"/>
      <family val="2"/>
      <scheme val="minor"/>
    </font>
    <font>
      <sz val="10"/>
      <color rgb="FF000000"/>
      <name val="Calibri Light"/>
      <family val="2"/>
      <scheme val="major"/>
    </font>
    <font>
      <u val="singleAccounting"/>
      <sz val="10"/>
      <color theme="1"/>
      <name val="Calibri"/>
      <family val="2"/>
      <scheme val="minor"/>
    </font>
    <font>
      <u/>
      <sz val="10"/>
      <color theme="1"/>
      <name val="Calibri"/>
      <family val="2"/>
      <scheme val="minor"/>
    </font>
    <font>
      <sz val="11"/>
      <color theme="1"/>
      <name val="Calibri"/>
      <family val="2"/>
    </font>
    <font>
      <b/>
      <sz val="11"/>
      <color rgb="FF444444"/>
      <name val="Calibri"/>
      <family val="2"/>
      <charset val="1"/>
    </font>
    <font>
      <sz val="12"/>
      <name val="Calibri"/>
      <family val="2"/>
      <scheme val="minor"/>
    </font>
    <font>
      <sz val="11"/>
      <color rgb="FF000000"/>
      <name val="Calibri"/>
      <family val="2"/>
    </font>
    <font>
      <b/>
      <sz val="11"/>
      <name val="Calibri"/>
      <family val="2"/>
      <scheme val="minor"/>
    </font>
    <font>
      <b/>
      <sz val="12"/>
      <color rgb="FF000000"/>
      <name val="Calibri"/>
      <family val="2"/>
      <scheme val="minor"/>
    </font>
    <font>
      <b/>
      <sz val="11"/>
      <color rgb="FF000000"/>
      <name val="Calibri"/>
      <family val="2"/>
      <scheme val="minor"/>
    </font>
    <font>
      <b/>
      <sz val="11"/>
      <color rgb="FF000000"/>
      <name val="Calibri"/>
      <family val="2"/>
    </font>
    <font>
      <b/>
      <sz val="10"/>
      <color rgb="FF000000"/>
      <name val="Calibri Light"/>
      <family val="2"/>
      <scheme val="major"/>
    </font>
    <font>
      <b/>
      <sz val="14"/>
      <color rgb="FF000000"/>
      <name val="Calibri"/>
      <family val="2"/>
      <scheme val="minor"/>
    </font>
    <font>
      <sz val="11"/>
      <color rgb="FF444444"/>
      <name val="Calibri"/>
      <family val="2"/>
      <charset val="1"/>
    </font>
    <font>
      <sz val="9"/>
      <color rgb="FFFF0000"/>
      <name val="Calibri Light"/>
      <family val="2"/>
      <scheme val="major"/>
    </font>
    <font>
      <sz val="11"/>
      <color theme="1"/>
      <name val="Calibri"/>
      <family val="2"/>
      <charset val="1"/>
    </font>
    <font>
      <i/>
      <sz val="11"/>
      <color rgb="FF000000"/>
      <name val="Calibri"/>
      <family val="2"/>
      <scheme val="minor"/>
    </font>
    <font>
      <i/>
      <sz val="10"/>
      <color rgb="FF000000"/>
      <name val="Calibri Light"/>
      <family val="2"/>
      <scheme val="major"/>
    </font>
    <font>
      <i/>
      <sz val="11"/>
      <color rgb="FF000000"/>
      <name val="Calibri"/>
      <family val="2"/>
    </font>
    <font>
      <b/>
      <u/>
      <sz val="11"/>
      <color rgb="FF000000"/>
      <name val="Calibri"/>
      <family val="2"/>
      <scheme val="minor"/>
    </font>
    <font>
      <b/>
      <i/>
      <sz val="11"/>
      <color theme="1"/>
      <name val="Calibri"/>
      <family val="2"/>
      <scheme val="minor"/>
    </font>
    <font>
      <b/>
      <u/>
      <sz val="11"/>
      <color theme="1"/>
      <name val="Calibri"/>
      <family val="2"/>
      <scheme val="minor"/>
    </font>
    <font>
      <b/>
      <sz val="11"/>
      <color theme="4"/>
      <name val="Calibri"/>
      <family val="2"/>
      <scheme val="minor"/>
    </font>
    <font>
      <b/>
      <u/>
      <sz val="10"/>
      <color rgb="FFFF0000"/>
      <name val="Calibri Light"/>
      <family val="2"/>
      <scheme val="major"/>
    </font>
    <font>
      <b/>
      <sz val="10"/>
      <color rgb="FFFF0000"/>
      <name val="Calibri Light"/>
      <family val="2"/>
      <scheme val="major"/>
    </font>
    <font>
      <strike/>
      <sz val="10"/>
      <color theme="1"/>
      <name val="Arial"/>
      <family val="2"/>
      <charset val="1"/>
    </font>
    <font>
      <strike/>
      <sz val="11"/>
      <color theme="1"/>
      <name val="Calibri"/>
      <family val="2"/>
      <scheme val="minor"/>
    </font>
    <font>
      <b/>
      <sz val="10"/>
      <color rgb="FFFF0000"/>
      <name val="Calibri"/>
      <family val="2"/>
      <scheme val="minor"/>
    </font>
    <font>
      <sz val="10"/>
      <color rgb="FF000000"/>
      <name val="Calibri"/>
      <family val="2"/>
    </font>
    <font>
      <sz val="10"/>
      <color rgb="FF000000"/>
      <name val="Calibri"/>
      <scheme val="minor"/>
    </font>
    <font>
      <sz val="10"/>
      <color rgb="FFFF0000"/>
      <name val="Calibri"/>
      <scheme val="minor"/>
    </font>
    <font>
      <sz val="10"/>
      <color rgb="FF000000"/>
      <name val="Calibri Light"/>
      <scheme val="major"/>
    </font>
    <font>
      <sz val="10"/>
      <color rgb="FFFF0000"/>
      <name val="Calibri Light"/>
      <scheme val="major"/>
    </font>
    <font>
      <b/>
      <sz val="10"/>
      <color rgb="FFFF0000"/>
      <name val="Calibri Light"/>
      <scheme val="major"/>
    </font>
    <font>
      <b/>
      <i/>
      <u/>
      <sz val="11"/>
      <color theme="1"/>
      <name val="Calibri"/>
      <family val="2"/>
      <scheme val="minor"/>
    </font>
    <font>
      <sz val="10"/>
      <color rgb="FFFF0000"/>
      <name val="Calibri"/>
      <family val="2"/>
    </font>
    <font>
      <b/>
      <sz val="10"/>
      <color rgb="FF000000"/>
      <name val="Calibri"/>
      <family val="2"/>
      <scheme val="minor"/>
    </font>
    <font>
      <sz val="10"/>
      <name val="Calibri"/>
      <scheme val="minor"/>
    </font>
    <font>
      <b/>
      <sz val="11"/>
      <color rgb="FFFF0000"/>
      <name val="Calibri Light"/>
      <scheme val="major"/>
    </font>
    <font>
      <b/>
      <u/>
      <sz val="11"/>
      <color rgb="FF000000"/>
      <name val="Calibri"/>
    </font>
    <font>
      <sz val="11"/>
      <color rgb="FF000000"/>
      <name val="Calibri"/>
    </font>
    <font>
      <b/>
      <sz val="12"/>
      <color theme="0"/>
      <name val="Calibri"/>
      <family val="2"/>
      <scheme val="minor"/>
    </font>
    <font>
      <sz val="10"/>
      <color theme="1"/>
      <name val="Calibri"/>
    </font>
    <font>
      <sz val="10"/>
      <name val="Calibri Light"/>
      <scheme val="major"/>
    </font>
    <font>
      <sz val="11"/>
      <color rgb="FF000000"/>
      <name val="Calibri"/>
      <scheme val="minor"/>
    </font>
    <font>
      <sz val="10"/>
      <color rgb="FF000000"/>
      <name val="Calibri Light"/>
    </font>
    <font>
      <u/>
      <sz val="11"/>
      <color theme="1"/>
      <name val="Calibri"/>
      <family val="2"/>
      <scheme val="minor"/>
    </font>
    <font>
      <b/>
      <u/>
      <sz val="10"/>
      <color rgb="FFFF0000"/>
      <name val="Calibri Light"/>
      <scheme val="major"/>
    </font>
    <font>
      <sz val="10"/>
      <color rgb="FFFF0000"/>
      <name val="Calibri Light"/>
    </font>
    <font>
      <b/>
      <u/>
      <sz val="10"/>
      <color rgb="FFFF0000"/>
      <name val="Calibri Light"/>
    </font>
    <font>
      <sz val="11"/>
      <color rgb="FFFF0000"/>
      <name val="Calibri"/>
      <scheme val="minor"/>
    </font>
    <font>
      <b/>
      <u/>
      <sz val="11"/>
      <color rgb="FFFF0000"/>
      <name val="Calibri"/>
      <scheme val="minor"/>
    </font>
    <font>
      <sz val="10"/>
      <color theme="0"/>
      <name val="Calibri Light"/>
      <family val="2"/>
      <scheme val="major"/>
    </font>
    <font>
      <b/>
      <u/>
      <sz val="10"/>
      <color rgb="FFFF0000"/>
      <name val="Calibri"/>
      <family val="2"/>
      <scheme val="minor"/>
    </font>
    <font>
      <b/>
      <u/>
      <sz val="10"/>
      <color rgb="FFFF0000"/>
      <name val="Calibri"/>
      <scheme val="minor"/>
    </font>
    <font>
      <b/>
      <u/>
      <sz val="11"/>
      <color rgb="FFFF0000"/>
      <name val="Calibri"/>
      <family val="2"/>
      <scheme val="minor"/>
    </font>
    <font>
      <sz val="10"/>
      <color theme="1"/>
      <name val="Calibri Light"/>
      <scheme val="major"/>
    </font>
    <font>
      <sz val="10"/>
      <color theme="1"/>
      <name val="Calibri"/>
      <scheme val="minor"/>
    </font>
    <font>
      <sz val="10"/>
      <color rgb="FF000000"/>
      <name val="Calibri"/>
    </font>
    <font>
      <sz val="10"/>
      <color rgb="FFFF0000"/>
      <name val="Calibri"/>
    </font>
    <font>
      <b/>
      <u/>
      <sz val="10"/>
      <color rgb="FFFF0000"/>
      <name val="Calibri"/>
    </font>
    <font>
      <b/>
      <sz val="10"/>
      <color rgb="FFFF0000"/>
      <name val="Calibri Light"/>
    </font>
    <font>
      <sz val="11"/>
      <color rgb="FFFF0000"/>
      <name val="Calibri"/>
    </font>
    <font>
      <b/>
      <u/>
      <sz val="11"/>
      <color rgb="FFFF0000"/>
      <name val="Calibri"/>
    </font>
    <font>
      <i/>
      <sz val="11"/>
      <color rgb="FFFF0000"/>
      <name val="Calibri"/>
      <family val="2"/>
      <scheme val="minor"/>
    </font>
    <font>
      <sz val="11"/>
      <color theme="0"/>
      <name val="Calibri"/>
      <family val="2"/>
      <scheme val="minor"/>
    </font>
    <font>
      <b/>
      <u/>
      <sz val="10"/>
      <color rgb="FF000000"/>
      <name val="Calibri"/>
      <family val="2"/>
      <scheme val="minor"/>
    </font>
    <font>
      <b/>
      <u/>
      <sz val="10"/>
      <color rgb="FF000000"/>
      <name val="Calibri Light"/>
      <family val="2"/>
      <scheme val="major"/>
    </font>
    <font>
      <b/>
      <sz val="11"/>
      <color rgb="FF000000"/>
      <name val="Calibri"/>
      <scheme val="minor"/>
    </font>
    <font>
      <u/>
      <sz val="11"/>
      <color rgb="FF000000"/>
      <name val="Calibri"/>
      <family val="2"/>
      <scheme val="minor"/>
    </font>
    <font>
      <b/>
      <u/>
      <sz val="11"/>
      <color rgb="FF000000"/>
      <name val="Calibri"/>
      <scheme val="minor"/>
    </font>
    <font>
      <b/>
      <sz val="11"/>
      <color rgb="FFFF0000"/>
      <name val="Calibri"/>
    </font>
    <font>
      <b/>
      <sz val="11"/>
      <color rgb="FF5100FF"/>
      <name val="Calibri"/>
    </font>
    <font>
      <b/>
      <sz val="14"/>
      <color rgb="FF000000"/>
      <name val="Calibri"/>
      <family val="2"/>
    </font>
    <font>
      <b/>
      <sz val="12"/>
      <color rgb="FF000000"/>
      <name val="Calibri"/>
      <family val="2"/>
    </font>
    <font>
      <b/>
      <sz val="10"/>
      <color rgb="FF000000"/>
      <name val="Calibri Light"/>
      <family val="2"/>
    </font>
    <font>
      <sz val="10"/>
      <name val="Calibri"/>
    </font>
    <font>
      <b/>
      <sz val="10"/>
      <color rgb="FFFF0000"/>
      <name val="Calibri"/>
      <scheme val="minor"/>
    </font>
    <font>
      <sz val="10"/>
      <color theme="0"/>
      <name val="Calibri"/>
      <family val="2"/>
      <scheme val="minor"/>
    </font>
    <font>
      <b/>
      <u/>
      <sz val="10"/>
      <color rgb="FF000000"/>
      <name val="Calibri Light"/>
      <scheme val="major"/>
    </font>
    <font>
      <b/>
      <sz val="10"/>
      <color rgb="FF000000"/>
      <name val="Calibri Light"/>
      <scheme val="major"/>
    </font>
    <font>
      <b/>
      <u/>
      <sz val="10"/>
      <color theme="1"/>
      <name val="Calibri Light"/>
      <family val="2"/>
      <scheme val="major"/>
    </font>
    <font>
      <sz val="10"/>
      <color rgb="FF000000"/>
      <name val="Calibri Light"/>
      <family val="2"/>
    </font>
    <font>
      <sz val="10"/>
      <name val="Calibri Light"/>
      <family val="2"/>
    </font>
    <font>
      <sz val="10"/>
      <color rgb="FFFF0000"/>
      <name val="Calibri Light"/>
      <family val="2"/>
    </font>
    <font>
      <b/>
      <sz val="10"/>
      <name val="Calibri Light"/>
      <family val="2"/>
    </font>
    <font>
      <b/>
      <sz val="11"/>
      <color rgb="FFFF0000"/>
      <name val="Calibri"/>
      <family val="2"/>
    </font>
    <font>
      <b/>
      <sz val="10"/>
      <color rgb="FF000000"/>
      <name val="Calibri"/>
      <family val="2"/>
    </font>
    <font>
      <sz val="10"/>
      <color theme="1"/>
      <name val="Calibri Light"/>
      <family val="2"/>
    </font>
    <font>
      <b/>
      <sz val="11"/>
      <color theme="1"/>
      <name val="Calibri"/>
      <family val="2"/>
    </font>
    <font>
      <b/>
      <sz val="11"/>
      <color rgb="FF1E1F21"/>
      <name val="Inherit"/>
      <charset val="1"/>
    </font>
    <font>
      <sz val="9"/>
      <color rgb="FF1E1F21"/>
      <name val="-Apple-System"/>
      <charset val="1"/>
    </font>
    <font>
      <b/>
      <u/>
      <sz val="10"/>
      <color rgb="FF000000"/>
      <name val="Calibri Light"/>
    </font>
    <font>
      <u/>
      <sz val="11"/>
      <color rgb="FF000000"/>
      <name val="Calibri"/>
      <scheme val="minor"/>
    </font>
    <font>
      <b/>
      <u/>
      <sz val="11"/>
      <color rgb="FFFF0000"/>
      <name val="Calibri"/>
      <charset val="1"/>
    </font>
    <font>
      <b/>
      <u/>
      <sz val="10"/>
      <color rgb="FFFF0000"/>
      <name val="Calibri"/>
      <charset val="1"/>
    </font>
    <font>
      <u/>
      <sz val="11"/>
      <color rgb="FF000000"/>
      <name val="Calibri"/>
    </font>
    <font>
      <b/>
      <sz val="10"/>
      <color theme="1"/>
      <name val="Calibri Light"/>
      <scheme val="major"/>
    </font>
    <font>
      <sz val="11"/>
      <color rgb="FF000000"/>
      <name val="Calibri Light"/>
      <scheme val="major"/>
    </font>
    <font>
      <b/>
      <u/>
      <sz val="12"/>
      <color theme="1"/>
      <name val="Calibri"/>
      <family val="2"/>
      <scheme val="minor"/>
    </font>
    <font>
      <sz val="11"/>
      <color rgb="FF000000"/>
      <name val="Calibri Light"/>
      <family val="2"/>
      <scheme val="major"/>
    </font>
    <font>
      <b/>
      <sz val="11"/>
      <color rgb="FF000000"/>
      <name val="Calibri Light"/>
      <family val="2"/>
      <scheme val="major"/>
    </font>
    <font>
      <sz val="12"/>
      <name val="Calibri Light"/>
      <family val="2"/>
      <scheme val="major"/>
    </font>
    <font>
      <b/>
      <u/>
      <sz val="10"/>
      <color rgb="FF000000"/>
      <name val="Calibri"/>
    </font>
    <font>
      <b/>
      <u/>
      <sz val="11"/>
      <color rgb="FFCB64E8"/>
      <name val="Calibri"/>
    </font>
    <font>
      <b/>
      <u val="double"/>
      <sz val="10"/>
      <color rgb="FF000000"/>
      <name val="Calibri Light"/>
      <family val="2"/>
      <scheme val="major"/>
    </font>
    <font>
      <b/>
      <u val="double"/>
      <sz val="10"/>
      <color rgb="FF000000"/>
      <name val="Calibri Light"/>
      <scheme val="major"/>
    </font>
    <font>
      <b/>
      <u/>
      <sz val="10"/>
      <color rgb="FFFF0000"/>
      <name val="Calibri Light"/>
      <charset val="1"/>
    </font>
    <font>
      <sz val="11"/>
      <color theme="1"/>
      <name val="Calibri Light"/>
      <scheme val="major"/>
    </font>
    <font>
      <b/>
      <sz val="11"/>
      <color theme="1"/>
      <name val="Calibri Light"/>
      <scheme val="major"/>
    </font>
    <font>
      <b/>
      <sz val="10"/>
      <color rgb="FF000000"/>
      <name val="Calibri Light"/>
    </font>
    <font>
      <b/>
      <i/>
      <sz val="11"/>
      <color rgb="FF000000"/>
      <name val="Calibri"/>
    </font>
    <font>
      <sz val="11"/>
      <color rgb="FF000000"/>
      <name val="Calibri"/>
      <charset val="1"/>
    </font>
    <font>
      <sz val="10"/>
      <color rgb="FF000000"/>
      <name val="Calibri Light"/>
      <charset val="1"/>
    </font>
    <font>
      <b/>
      <sz val="10"/>
      <color rgb="FFFF0000"/>
      <name val="Calibri"/>
      <charset val="1"/>
    </font>
    <font>
      <sz val="10"/>
      <color rgb="FFFF0000"/>
      <name val="Google Sans"/>
      <charset val="1"/>
    </font>
    <font>
      <b/>
      <sz val="11"/>
      <color rgb="FFFF0000"/>
      <name val="Calibri"/>
      <scheme val="minor"/>
    </font>
    <font>
      <sz val="11"/>
      <color rgb="FFFF0000"/>
      <name val="Calibri"/>
      <family val="2"/>
      <charset val="1"/>
    </font>
    <font>
      <sz val="11"/>
      <color theme="1"/>
      <name val="Calibri"/>
    </font>
    <font>
      <sz val="11"/>
      <color rgb="FF000000"/>
      <name val="Calibri"/>
      <family val="2"/>
      <charset val="1"/>
    </font>
    <font>
      <u/>
      <sz val="10"/>
      <color rgb="FF000000"/>
      <name val="Calibri Light"/>
    </font>
    <font>
      <b/>
      <i/>
      <sz val="11"/>
      <color rgb="FFFF0000"/>
      <name val="Calibri"/>
      <scheme val="minor"/>
    </font>
    <font>
      <sz val="9"/>
      <color rgb="FF000000"/>
      <name val="-Apple-System"/>
      <charset val="1"/>
    </font>
    <font>
      <sz val="12"/>
      <color rgb="FF000000"/>
      <name val="Aptos"/>
      <charset val="1"/>
    </font>
    <font>
      <b/>
      <sz val="10"/>
      <color rgb="FF000000"/>
      <name val="Calibri"/>
    </font>
    <font>
      <b/>
      <sz val="11"/>
      <color theme="1"/>
      <name val="Calibri Light"/>
      <family val="2"/>
      <scheme val="major"/>
    </font>
    <font>
      <b/>
      <sz val="11"/>
      <color rgb="FF000000"/>
      <name val="Calibri Light"/>
      <scheme val="major"/>
    </font>
    <font>
      <sz val="11"/>
      <color rgb="FF000000"/>
      <name val="Calibri Light"/>
    </font>
    <font>
      <b/>
      <u/>
      <sz val="11"/>
      <color rgb="FF000000"/>
      <name val="Calibri Light"/>
    </font>
    <font>
      <sz val="11"/>
      <color rgb="FF242424"/>
      <name val="Aptos Narrow"/>
      <charset val="1"/>
    </font>
    <font>
      <b/>
      <sz val="10"/>
      <color theme="1"/>
      <name val="Calibri Light"/>
    </font>
    <font>
      <b/>
      <u/>
      <sz val="11"/>
      <color rgb="FF000000"/>
      <name val="Calibri Light"/>
      <scheme val="major"/>
    </font>
    <font>
      <b/>
      <i/>
      <u/>
      <sz val="11"/>
      <color rgb="FF000000"/>
      <name val="Calibri"/>
      <family val="2"/>
      <scheme val="minor"/>
    </font>
    <font>
      <b/>
      <sz val="11"/>
      <color rgb="FF242424"/>
      <name val="Calibri"/>
      <charset val="1"/>
    </font>
    <font>
      <b/>
      <u/>
      <sz val="10"/>
      <color rgb="FF000000"/>
      <name val="Calibri"/>
      <charset val="1"/>
    </font>
    <font>
      <b/>
      <i/>
      <sz val="11"/>
      <color rgb="FF242424"/>
      <name val="Aptos Narrow"/>
      <charset val="1"/>
    </font>
    <font>
      <b/>
      <u/>
      <sz val="11"/>
      <color rgb="FF000000"/>
      <name val="Calibri"/>
      <charset val="1"/>
    </font>
    <font>
      <b/>
      <u/>
      <sz val="10"/>
      <color rgb="FF000000"/>
      <name val="Calibri"/>
      <scheme val="minor"/>
    </font>
    <font>
      <strike/>
      <sz val="11"/>
      <color rgb="FF000000"/>
      <name val="Calibri"/>
      <family val="2"/>
      <scheme val="minor"/>
    </font>
    <font>
      <strike/>
      <sz val="10"/>
      <color rgb="FF000000"/>
      <name val="Calibri Light"/>
      <family val="2"/>
      <scheme val="major"/>
    </font>
    <font>
      <b/>
      <strike/>
      <sz val="11"/>
      <color rgb="FF000000"/>
      <name val="Calibri"/>
      <family val="2"/>
      <scheme val="minor"/>
    </font>
    <font>
      <b/>
      <i/>
      <sz val="11"/>
      <color rgb="FF000000"/>
      <name val="Calibri"/>
      <family val="2"/>
      <scheme val="minor"/>
    </font>
    <font>
      <b/>
      <i/>
      <sz val="12"/>
      <name val="Calibri"/>
      <family val="2"/>
      <scheme val="minor"/>
    </font>
    <font>
      <u/>
      <sz val="10"/>
      <color rgb="FF000000"/>
      <name val="Calibri Light"/>
      <scheme val="major"/>
    </font>
    <font>
      <b/>
      <u/>
      <sz val="10"/>
      <color theme="1"/>
      <name val="Calibri"/>
      <family val="2"/>
      <scheme val="minor"/>
    </font>
    <font>
      <b/>
      <u/>
      <sz val="10"/>
      <color theme="1"/>
      <name val="Calibri Light"/>
      <scheme val="major"/>
    </font>
    <font>
      <b/>
      <u/>
      <sz val="10"/>
      <color rgb="FF000000"/>
      <name val="Calibri Light"/>
      <charset val="1"/>
    </font>
    <font>
      <b/>
      <sz val="10"/>
      <color rgb="FF000000"/>
      <name val="Calibri"/>
      <scheme val="minor"/>
    </font>
    <font>
      <i/>
      <sz val="10"/>
      <color rgb="FF000000"/>
      <name val="Calibri"/>
      <family val="2"/>
      <scheme val="minor"/>
    </font>
    <font>
      <sz val="10"/>
      <color rgb="FF000000"/>
      <name val="Aptos"/>
      <charset val="1"/>
    </font>
    <font>
      <b/>
      <sz val="11"/>
      <color rgb="FF000000"/>
      <name val="Calibri"/>
      <charset val="1"/>
    </font>
    <font>
      <sz val="10"/>
      <color rgb="FFFF0000"/>
      <name val="Calibri"/>
      <charset val="1"/>
    </font>
    <font>
      <strike/>
      <sz val="10"/>
      <color rgb="FF000000"/>
      <name val="Calibri"/>
      <family val="2"/>
      <scheme val="minor"/>
    </font>
    <font>
      <sz val="11"/>
      <name val="Calibri"/>
    </font>
    <font>
      <strike/>
      <sz val="11"/>
      <color rgb="FF000000"/>
      <name val="Calibri"/>
    </font>
    <font>
      <sz val="10"/>
      <color rgb="FF000000"/>
      <name val="Calibri"/>
      <charset val="1"/>
    </font>
    <font>
      <strike/>
      <sz val="10"/>
      <name val="Calibri Light"/>
      <family val="2"/>
      <scheme val="major"/>
    </font>
    <font>
      <strike/>
      <sz val="10"/>
      <name val="Calibri Light"/>
      <family val="2"/>
    </font>
    <font>
      <b/>
      <strike/>
      <sz val="11"/>
      <color rgb="FF000000"/>
      <name val="Calibri"/>
      <family val="2"/>
    </font>
    <font>
      <strike/>
      <sz val="10"/>
      <color rgb="FF000000"/>
      <name val="Calibri Light"/>
      <family val="2"/>
    </font>
    <font>
      <strike/>
      <sz val="10"/>
      <color rgb="FF000000"/>
      <name val="Calibri Light"/>
      <scheme val="major"/>
    </font>
    <font>
      <b/>
      <i/>
      <sz val="11"/>
      <color rgb="FF000000"/>
      <name val="Calibri"/>
      <scheme val="minor"/>
    </font>
    <font>
      <b/>
      <u/>
      <sz val="10"/>
      <color theme="0"/>
      <name val="Calibri"/>
      <family val="2"/>
      <scheme val="minor"/>
    </font>
    <font>
      <sz val="9"/>
      <color rgb="FF000000"/>
      <name val="Calibri Light"/>
      <family val="2"/>
      <scheme val="major"/>
    </font>
    <font>
      <b/>
      <i/>
      <sz val="11"/>
      <color rgb="FFFF0000"/>
      <name val="Calibri"/>
      <family val="2"/>
      <scheme val="minor"/>
    </font>
    <font>
      <sz val="11"/>
      <color rgb="FF000000"/>
      <name val="Aptos Narrow"/>
      <charset val="1"/>
    </font>
    <font>
      <b/>
      <sz val="11"/>
      <color rgb="FF242424"/>
      <name val="Aptos Narrow"/>
    </font>
    <font>
      <b/>
      <i/>
      <sz val="11"/>
      <color rgb="FFFF0000"/>
      <name val="Calibri"/>
    </font>
    <font>
      <sz val="9"/>
      <color rgb="FF393939"/>
      <name val="Arial"/>
      <charset val="1"/>
    </font>
    <font>
      <sz val="10"/>
      <name val="Calibri Light"/>
    </font>
    <font>
      <b/>
      <sz val="12"/>
      <color rgb="FF000000"/>
      <name val="Calibri"/>
    </font>
    <font>
      <b/>
      <sz val="11"/>
      <color rgb="FF000000"/>
      <name val="Calibri"/>
    </font>
    <font>
      <b/>
      <i/>
      <sz val="11"/>
      <color theme="1"/>
      <name val="Calibri"/>
      <scheme val="minor"/>
    </font>
    <font>
      <strike/>
      <sz val="11"/>
      <color rgb="FF000000"/>
      <name val="Calibri"/>
      <scheme val="minor"/>
    </font>
    <font>
      <b/>
      <sz val="13.5"/>
      <color theme="1"/>
      <name val="Calibri"/>
      <family val="2"/>
      <scheme val="minor"/>
    </font>
    <font>
      <sz val="11"/>
      <color rgb="FFFF0000"/>
      <name val="Calibri"/>
      <charset val="1"/>
    </font>
    <font>
      <strike/>
      <sz val="10"/>
      <color rgb="FF000000"/>
      <name val="Calibri"/>
      <scheme val="minor"/>
    </font>
    <font>
      <b/>
      <i/>
      <u/>
      <sz val="10"/>
      <color rgb="FFFF0000"/>
      <name val="Calibri Light"/>
    </font>
    <font>
      <b/>
      <i/>
      <sz val="10"/>
      <color theme="1"/>
      <name val="Calibri"/>
      <family val="2"/>
      <scheme val="minor"/>
    </font>
    <font>
      <b/>
      <i/>
      <u/>
      <sz val="11"/>
      <color rgb="FFFF0000"/>
      <name val="Calibri"/>
    </font>
    <font>
      <b/>
      <sz val="10"/>
      <color rgb="FF000000"/>
      <name val="Calibri Light"/>
      <charset val="1"/>
    </font>
    <font>
      <b/>
      <i/>
      <u/>
      <sz val="11"/>
      <color rgb="FFFF0000"/>
      <name val="Calibri"/>
      <scheme val="minor"/>
    </font>
    <font>
      <b/>
      <i/>
      <sz val="10"/>
      <color rgb="FFFF0000"/>
      <name val="Calibri"/>
      <family val="2"/>
      <scheme val="minor"/>
    </font>
    <font>
      <b/>
      <i/>
      <sz val="10"/>
      <color rgb="FF000000"/>
      <name val="Calibri"/>
      <family val="2"/>
      <scheme val="minor"/>
    </font>
    <font>
      <sz val="18"/>
      <color theme="1"/>
      <name val="FkGrotesk"/>
      <charset val="1"/>
    </font>
    <font>
      <sz val="9.6"/>
      <color theme="1"/>
      <name val="Calibri"/>
      <family val="2"/>
      <scheme val="minor"/>
    </font>
    <font>
      <sz val="12"/>
      <color theme="1"/>
      <name val="FkGroteskNeue"/>
      <charset val="1"/>
    </font>
    <font>
      <i/>
      <sz val="9.6"/>
      <color theme="1"/>
      <name val="Calibri"/>
      <family val="2"/>
      <scheme val="minor"/>
    </font>
    <font>
      <sz val="9.6"/>
      <color rgb="FFFF0000"/>
      <name val="Calibri"/>
      <family val="2"/>
      <scheme val="minor"/>
    </font>
    <font>
      <sz val="9.6"/>
      <color rgb="FF000000"/>
      <name val="Calibri"/>
      <family val="2"/>
      <scheme val="minor"/>
    </font>
    <font>
      <strike/>
      <sz val="12"/>
      <color theme="1"/>
      <name val="FkGroteskNeue"/>
      <charset val="1"/>
    </font>
    <font>
      <b/>
      <sz val="11"/>
      <color theme="1"/>
      <name val="Arial"/>
      <family val="2"/>
      <charset val="1"/>
    </font>
    <font>
      <sz val="11"/>
      <color theme="1"/>
      <name val="Arial"/>
      <family val="2"/>
      <charset val="1"/>
    </font>
    <font>
      <sz val="11"/>
      <color rgb="FF00B050"/>
      <name val="Calibri"/>
      <family val="2"/>
      <scheme val="minor"/>
    </font>
    <font>
      <sz val="11"/>
      <color theme="5"/>
      <name val="Calibri"/>
      <family val="2"/>
      <scheme val="minor"/>
    </font>
    <font>
      <b/>
      <sz val="11"/>
      <color rgb="FF00B050"/>
      <name val="Calibri"/>
      <family val="2"/>
      <scheme val="minor"/>
    </font>
    <font>
      <sz val="11"/>
      <color rgb="FFFFC000"/>
      <name val="Calibri"/>
      <family val="2"/>
      <scheme val="minor"/>
    </font>
    <font>
      <b/>
      <strike/>
      <sz val="10"/>
      <color rgb="FF000000"/>
      <name val="Calibri Light"/>
      <scheme val="major"/>
    </font>
    <font>
      <strike/>
      <sz val="10"/>
      <color rgb="FFFF0000"/>
      <name val="Calibri Light"/>
      <scheme val="major"/>
    </font>
    <font>
      <b/>
      <strike/>
      <sz val="10"/>
      <color theme="1"/>
      <name val="Calibri Light"/>
      <scheme val="major"/>
    </font>
    <font>
      <sz val="11"/>
      <color rgb="FF00B050"/>
      <name val="Calibri"/>
    </font>
  </fonts>
  <fills count="22">
    <fill>
      <patternFill patternType="none"/>
    </fill>
    <fill>
      <patternFill patternType="gray125"/>
    </fill>
    <fill>
      <patternFill patternType="solid">
        <fgColor rgb="FFD9D9D9"/>
        <bgColor indexed="64"/>
      </patternFill>
    </fill>
    <fill>
      <patternFill patternType="solid">
        <fgColor theme="0"/>
        <bgColor indexed="64"/>
      </patternFill>
    </fill>
    <fill>
      <patternFill patternType="solid">
        <fgColor theme="0" tint="-0.34998626667073579"/>
        <bgColor indexed="64"/>
      </patternFill>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66FF"/>
        <bgColor indexed="64"/>
      </patternFill>
    </fill>
    <fill>
      <patternFill patternType="solid">
        <fgColor rgb="FFD9D9D9"/>
        <bgColor rgb="FF000000"/>
      </patternFill>
    </fill>
    <fill>
      <patternFill patternType="solid">
        <fgColor rgb="FFFFFFFF"/>
        <bgColor rgb="FF000000"/>
      </patternFill>
    </fill>
    <fill>
      <patternFill patternType="solid">
        <fgColor theme="4" tint="0.79998168889431442"/>
        <bgColor indexed="64"/>
      </patternFill>
    </fill>
    <fill>
      <patternFill patternType="solid">
        <fgColor rgb="FFFFFFFF"/>
        <bgColor indexed="64"/>
      </patternFill>
    </fill>
    <fill>
      <patternFill patternType="solid">
        <fgColor rgb="FFCCFFFF"/>
        <bgColor indexed="64"/>
      </patternFill>
    </fill>
    <fill>
      <patternFill patternType="solid">
        <fgColor rgb="FFFF0000"/>
        <bgColor indexed="64"/>
      </patternFill>
    </fill>
    <fill>
      <patternFill patternType="solid">
        <fgColor rgb="FFFF5E5E"/>
        <bgColor indexed="64"/>
      </patternFill>
    </fill>
    <fill>
      <patternFill patternType="solid">
        <fgColor rgb="FFFFC000"/>
        <bgColor indexed="64"/>
      </patternFill>
    </fill>
    <fill>
      <patternFill patternType="solid">
        <fgColor rgb="FF81C439"/>
        <bgColor indexed="64"/>
      </patternFill>
    </fill>
    <fill>
      <patternFill patternType="solid">
        <fgColor rgb="FF92D050"/>
        <bgColor indexed="64"/>
      </patternFill>
    </fill>
    <fill>
      <patternFill patternType="solid">
        <fgColor rgb="FF00B0F0"/>
        <bgColor indexed="64"/>
      </patternFill>
    </fill>
    <fill>
      <patternFill patternType="solid">
        <fgColor rgb="FFF2F2F2"/>
        <bgColor indexed="64"/>
      </patternFill>
    </fill>
    <fill>
      <patternFill patternType="solid">
        <fgColor rgb="FF00B050"/>
        <bgColor indexed="64"/>
      </patternFill>
    </fill>
  </fills>
  <borders count="3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top style="thin">
        <color indexed="64"/>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rgb="FF000000"/>
      </right>
      <top style="thin">
        <color auto="1"/>
      </top>
      <bottom/>
      <diagonal/>
    </border>
    <border>
      <left style="thin">
        <color rgb="FF000000"/>
      </left>
      <right style="thin">
        <color rgb="FF000000"/>
      </right>
      <top/>
      <bottom/>
      <diagonal/>
    </border>
    <border>
      <left style="thin">
        <color rgb="FF000000"/>
      </left>
      <right style="thin">
        <color rgb="FF000000"/>
      </right>
      <top style="thin">
        <color auto="1"/>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auto="1"/>
      </left>
      <right/>
      <top/>
      <bottom style="thin">
        <color indexed="64"/>
      </bottom>
      <diagonal/>
    </border>
    <border>
      <left style="thin">
        <color auto="1"/>
      </left>
      <right/>
      <top/>
      <bottom/>
      <diagonal/>
    </border>
    <border>
      <left style="thin">
        <color auto="1"/>
      </left>
      <right style="thin">
        <color auto="1"/>
      </right>
      <top/>
      <bottom/>
      <diagonal/>
    </border>
    <border>
      <left/>
      <right/>
      <top/>
      <bottom style="thin">
        <color indexed="64"/>
      </bottom>
      <diagonal/>
    </border>
    <border>
      <left style="medium">
        <color rgb="FF000000"/>
      </left>
      <right style="medium">
        <color rgb="FF000000"/>
      </right>
      <top style="medium">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dotted">
        <color rgb="FF000000"/>
      </left>
      <right style="dotted">
        <color rgb="FF000000"/>
      </right>
      <top style="dotted">
        <color rgb="FF000000"/>
      </top>
      <bottom style="dotted">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5" fillId="0" borderId="0" applyNumberFormat="0" applyFill="0" applyBorder="0" applyAlignment="0" applyProtection="0"/>
    <xf numFmtId="9" fontId="30" fillId="0" borderId="0" applyFont="0" applyFill="0" applyBorder="0" applyAlignment="0" applyProtection="0"/>
  </cellStyleXfs>
  <cellXfs count="2047">
    <xf numFmtId="0" fontId="0" fillId="0" borderId="0" xfId="0"/>
    <xf numFmtId="0" fontId="2" fillId="0" borderId="0" xfId="0" applyFont="1" applyAlignment="1">
      <alignment vertical="top"/>
    </xf>
    <xf numFmtId="0" fontId="3" fillId="2" borderId="1" xfId="0" applyFont="1" applyFill="1" applyBorder="1" applyAlignment="1">
      <alignment horizontal="center" vertical="top" wrapText="1"/>
    </xf>
    <xf numFmtId="0" fontId="2" fillId="0" borderId="0" xfId="0" applyFont="1" applyAlignment="1">
      <alignment horizontal="center" vertical="top"/>
    </xf>
    <xf numFmtId="14" fontId="4" fillId="0" borderId="1" xfId="0" applyNumberFormat="1" applyFont="1" applyBorder="1" applyAlignment="1">
      <alignment vertical="top" wrapText="1"/>
    </xf>
    <xf numFmtId="0" fontId="2" fillId="0" borderId="0" xfId="0" applyFont="1" applyAlignment="1">
      <alignment horizontal="left" vertical="top"/>
    </xf>
    <xf numFmtId="0" fontId="4" fillId="0" borderId="1" xfId="0" applyFont="1" applyBorder="1" applyAlignment="1">
      <alignment horizontal="center" vertical="top" wrapText="1"/>
    </xf>
    <xf numFmtId="0" fontId="6" fillId="0" borderId="0" xfId="0" applyFont="1"/>
    <xf numFmtId="0" fontId="7" fillId="0" borderId="0" xfId="0" applyFont="1"/>
    <xf numFmtId="1" fontId="4" fillId="0" borderId="1" xfId="0" applyNumberFormat="1" applyFont="1" applyBorder="1" applyAlignment="1">
      <alignment horizontal="center" vertical="top" wrapText="1"/>
    </xf>
    <xf numFmtId="0" fontId="4" fillId="0" borderId="1" xfId="0" applyFont="1" applyBorder="1" applyAlignment="1">
      <alignment vertical="top" wrapText="1"/>
    </xf>
    <xf numFmtId="0" fontId="0" fillId="0" borderId="0" xfId="0" applyAlignment="1">
      <alignment horizontal="center" vertical="top"/>
    </xf>
    <xf numFmtId="0" fontId="0" fillId="0" borderId="0" xfId="0" applyAlignment="1">
      <alignment wrapText="1"/>
    </xf>
    <xf numFmtId="15" fontId="4" fillId="0" borderId="1" xfId="0" applyNumberFormat="1" applyFont="1" applyBorder="1" applyAlignment="1">
      <alignment horizontal="center" vertical="top" wrapText="1"/>
    </xf>
    <xf numFmtId="0" fontId="5" fillId="0" borderId="1" xfId="1" applyFill="1" applyBorder="1" applyAlignment="1">
      <alignment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xf numFmtId="14" fontId="4" fillId="3" borderId="1" xfId="0" applyNumberFormat="1" applyFont="1" applyFill="1" applyBorder="1" applyAlignment="1">
      <alignment vertical="top" wrapText="1"/>
    </xf>
    <xf numFmtId="0" fontId="3" fillId="4" borderId="1" xfId="0" applyFont="1" applyFill="1" applyBorder="1" applyAlignment="1">
      <alignment horizontal="center" vertical="top" wrapText="1"/>
    </xf>
    <xf numFmtId="14" fontId="4" fillId="0" borderId="1" xfId="0" applyNumberFormat="1" applyFont="1" applyBorder="1" applyAlignment="1">
      <alignment horizontal="center" vertical="top" wrapText="1"/>
    </xf>
    <xf numFmtId="14" fontId="4" fillId="3" borderId="1" xfId="0" applyNumberFormat="1" applyFont="1" applyFill="1" applyBorder="1" applyAlignment="1">
      <alignment horizontal="center" vertical="top" wrapText="1"/>
    </xf>
    <xf numFmtId="0" fontId="4" fillId="0" borderId="2" xfId="0" applyFont="1" applyBorder="1" applyAlignment="1">
      <alignment horizontal="center" vertical="top" wrapText="1"/>
    </xf>
    <xf numFmtId="0" fontId="4" fillId="0" borderId="0" xfId="0" applyFont="1" applyAlignment="1">
      <alignment horizontal="center" vertical="top" wrapText="1"/>
    </xf>
    <xf numFmtId="0" fontId="4" fillId="0" borderId="0" xfId="0" applyFont="1" applyAlignment="1">
      <alignment vertical="top" wrapText="1"/>
    </xf>
    <xf numFmtId="15" fontId="4" fillId="0" borderId="0" xfId="0" applyNumberFormat="1" applyFont="1" applyAlignment="1">
      <alignment horizontal="center" vertical="top" wrapText="1"/>
    </xf>
    <xf numFmtId="49" fontId="4" fillId="3" borderId="1" xfId="0" applyNumberFormat="1" applyFont="1" applyFill="1" applyBorder="1" applyAlignment="1">
      <alignment horizontal="center" vertical="top" wrapText="1"/>
    </xf>
    <xf numFmtId="49" fontId="4" fillId="0" borderId="1" xfId="0" applyNumberFormat="1" applyFont="1" applyBorder="1" applyAlignment="1">
      <alignment horizontal="center" vertical="top" wrapText="1"/>
    </xf>
    <xf numFmtId="0" fontId="12" fillId="0" borderId="0" xfId="0" applyFont="1"/>
    <xf numFmtId="0" fontId="13" fillId="0" borderId="1" xfId="0" applyFont="1" applyBorder="1" applyAlignment="1">
      <alignment vertical="top" wrapText="1"/>
    </xf>
    <xf numFmtId="14" fontId="13" fillId="0" borderId="1" xfId="0" applyNumberFormat="1" applyFont="1" applyBorder="1" applyAlignment="1">
      <alignment horizontal="center" vertical="top" wrapText="1"/>
    </xf>
    <xf numFmtId="0" fontId="13" fillId="0" borderId="1" xfId="0" applyFont="1" applyBorder="1" applyAlignment="1">
      <alignment horizontal="center" vertical="top" wrapText="1"/>
    </xf>
    <xf numFmtId="0" fontId="16" fillId="0" borderId="1" xfId="0" applyFont="1" applyBorder="1" applyAlignment="1">
      <alignment horizontal="center" vertical="center" wrapText="1"/>
    </xf>
    <xf numFmtId="0" fontId="17" fillId="0" borderId="0" xfId="0" applyFont="1"/>
    <xf numFmtId="0" fontId="6" fillId="0" borderId="0" xfId="0" applyFont="1" applyAlignment="1">
      <alignment vertical="top"/>
    </xf>
    <xf numFmtId="0" fontId="0" fillId="0" borderId="0" xfId="0" applyAlignment="1">
      <alignment vertical="top"/>
    </xf>
    <xf numFmtId="0" fontId="7" fillId="0" borderId="0" xfId="0" applyFont="1" applyAlignment="1">
      <alignment vertical="top"/>
    </xf>
    <xf numFmtId="0" fontId="17" fillId="0" borderId="0" xfId="0" applyFont="1" applyAlignment="1">
      <alignment vertical="top"/>
    </xf>
    <xf numFmtId="0" fontId="0" fillId="0" borderId="1" xfId="0" applyBorder="1" applyAlignment="1">
      <alignment horizontal="center" vertical="top" wrapText="1"/>
    </xf>
    <xf numFmtId="0" fontId="10" fillId="0" borderId="1" xfId="0" applyFont="1" applyBorder="1" applyAlignment="1">
      <alignment horizontal="center" vertical="top" wrapText="1"/>
    </xf>
    <xf numFmtId="0" fontId="19" fillId="0" borderId="1" xfId="0" applyFont="1" applyBorder="1" applyAlignment="1">
      <alignment horizontal="center" vertical="top"/>
    </xf>
    <xf numFmtId="0" fontId="0" fillId="0" borderId="0" xfId="0" applyAlignment="1">
      <alignment horizontal="left" vertical="top"/>
    </xf>
    <xf numFmtId="0" fontId="3" fillId="2"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16" fillId="0" borderId="1" xfId="0" applyFont="1" applyBorder="1" applyAlignment="1">
      <alignment horizontal="center" vertical="top" wrapText="1"/>
    </xf>
    <xf numFmtId="0" fontId="6" fillId="0" borderId="0" xfId="0" applyFont="1" applyAlignment="1">
      <alignment horizontal="left" vertical="top"/>
    </xf>
    <xf numFmtId="0" fontId="7" fillId="0" borderId="0" xfId="0" applyFont="1" applyAlignment="1">
      <alignment horizontal="left" vertical="top"/>
    </xf>
    <xf numFmtId="0" fontId="0" fillId="0" borderId="0" xfId="0" applyAlignment="1">
      <alignment horizontal="left"/>
    </xf>
    <xf numFmtId="0" fontId="6" fillId="0" borderId="0" xfId="0" applyFont="1" applyAlignment="1">
      <alignment horizontal="left"/>
    </xf>
    <xf numFmtId="0" fontId="7" fillId="0" borderId="0" xfId="0" applyFont="1" applyAlignment="1">
      <alignment horizontal="left"/>
    </xf>
    <xf numFmtId="0" fontId="4" fillId="0" borderId="1" xfId="0" applyFont="1" applyBorder="1" applyAlignment="1">
      <alignment horizontal="left" vertical="top" wrapText="1"/>
    </xf>
    <xf numFmtId="0" fontId="0" fillId="0" borderId="0" xfId="0" applyAlignment="1">
      <alignment horizontal="left" wrapText="1"/>
    </xf>
    <xf numFmtId="0" fontId="18" fillId="0" borderId="0" xfId="0" applyFont="1" applyAlignment="1">
      <alignment horizontal="left" vertical="top"/>
    </xf>
    <xf numFmtId="14" fontId="3" fillId="2" borderId="1" xfId="0" applyNumberFormat="1" applyFont="1" applyFill="1" applyBorder="1" applyAlignment="1">
      <alignment horizontal="center" vertical="top" wrapText="1"/>
    </xf>
    <xf numFmtId="14" fontId="10" fillId="0" borderId="1" xfId="0" applyNumberFormat="1" applyFont="1" applyBorder="1" applyAlignment="1">
      <alignment horizontal="center" vertical="top" wrapText="1"/>
    </xf>
    <xf numFmtId="0" fontId="10" fillId="0" borderId="1" xfId="0" applyFont="1" applyBorder="1" applyAlignment="1">
      <alignment horizontal="left" vertical="top" wrapText="1"/>
    </xf>
    <xf numFmtId="14" fontId="4" fillId="0" borderId="1" xfId="0" applyNumberFormat="1" applyFont="1" applyBorder="1" applyAlignment="1">
      <alignment horizontal="left" vertical="top" wrapText="1"/>
    </xf>
    <xf numFmtId="15" fontId="4" fillId="0" borderId="1" xfId="0" applyNumberFormat="1" applyFont="1" applyBorder="1" applyAlignment="1">
      <alignment horizontal="left" vertical="top" wrapText="1"/>
    </xf>
    <xf numFmtId="15" fontId="4" fillId="0" borderId="0" xfId="0" applyNumberFormat="1" applyFont="1" applyAlignment="1">
      <alignment horizontal="left" vertical="top" wrapText="1"/>
    </xf>
    <xf numFmtId="0" fontId="4" fillId="0" borderId="0" xfId="0" applyFont="1" applyAlignment="1">
      <alignment horizontal="left" vertical="top" wrapText="1"/>
    </xf>
    <xf numFmtId="0" fontId="9" fillId="3" borderId="0" xfId="0" applyFont="1" applyFill="1" applyAlignment="1">
      <alignment horizontal="left"/>
    </xf>
    <xf numFmtId="0" fontId="11" fillId="0" borderId="0" xfId="0" applyFont="1" applyAlignment="1">
      <alignment vertical="top"/>
    </xf>
    <xf numFmtId="0" fontId="11" fillId="0" borderId="0" xfId="0" applyFont="1" applyAlignment="1">
      <alignment horizontal="left" vertical="top" wrapText="1"/>
    </xf>
    <xf numFmtId="0" fontId="14" fillId="0" borderId="0" xfId="0" applyFont="1" applyAlignment="1">
      <alignment vertical="top"/>
    </xf>
    <xf numFmtId="14" fontId="4" fillId="0" borderId="2" xfId="0" applyNumberFormat="1" applyFont="1" applyBorder="1" applyAlignment="1">
      <alignment horizontal="center" vertical="top" wrapText="1"/>
    </xf>
    <xf numFmtId="0" fontId="4" fillId="0" borderId="2" xfId="0" applyFont="1" applyBorder="1" applyAlignment="1">
      <alignment horizontal="left" vertical="top" wrapText="1"/>
    </xf>
    <xf numFmtId="0" fontId="3" fillId="0" borderId="1" xfId="0" applyFont="1" applyBorder="1" applyAlignment="1">
      <alignment horizontal="center" vertical="top" wrapText="1"/>
    </xf>
    <xf numFmtId="14" fontId="0" fillId="0" borderId="0" xfId="0" applyNumberFormat="1" applyAlignment="1">
      <alignment vertical="top"/>
    </xf>
    <xf numFmtId="0" fontId="13" fillId="0" borderId="1" xfId="0" applyFont="1" applyBorder="1" applyAlignment="1">
      <alignment horizontal="left" vertical="top" wrapText="1"/>
    </xf>
    <xf numFmtId="14" fontId="13" fillId="0" borderId="1" xfId="0" applyNumberFormat="1" applyFont="1" applyBorder="1" applyAlignment="1">
      <alignment horizontal="left" vertical="top" wrapText="1"/>
    </xf>
    <xf numFmtId="0" fontId="12" fillId="0" borderId="0" xfId="0" applyFont="1" applyAlignment="1">
      <alignment vertical="top"/>
    </xf>
    <xf numFmtId="14" fontId="4" fillId="3" borderId="1" xfId="0" applyNumberFormat="1" applyFont="1" applyFill="1" applyBorder="1" applyAlignment="1">
      <alignment horizontal="left" vertical="top" wrapText="1"/>
    </xf>
    <xf numFmtId="0" fontId="3" fillId="5" borderId="1" xfId="0" applyFont="1" applyFill="1" applyBorder="1" applyAlignment="1">
      <alignment horizontal="center" vertical="top" wrapText="1"/>
    </xf>
    <xf numFmtId="0" fontId="0" fillId="3" borderId="0" xfId="0" applyFill="1" applyAlignment="1">
      <alignment vertical="top"/>
    </xf>
    <xf numFmtId="14" fontId="2" fillId="0" borderId="1" xfId="0" applyNumberFormat="1" applyFont="1" applyBorder="1" applyAlignment="1">
      <alignment horizontal="center" vertical="top" wrapText="1"/>
    </xf>
    <xf numFmtId="0" fontId="0" fillId="0" borderId="5" xfId="0" applyBorder="1" applyAlignment="1">
      <alignment horizontal="center" vertical="top" wrapText="1"/>
    </xf>
    <xf numFmtId="49" fontId="13" fillId="0" borderId="1" xfId="0" applyNumberFormat="1" applyFont="1" applyBorder="1" applyAlignment="1">
      <alignment horizontal="center" vertical="top" wrapText="1"/>
    </xf>
    <xf numFmtId="49" fontId="13" fillId="0" borderId="1" xfId="0" applyNumberFormat="1" applyFont="1" applyBorder="1" applyAlignment="1">
      <alignment horizontal="left" vertical="top" wrapText="1"/>
    </xf>
    <xf numFmtId="14" fontId="0" fillId="0" borderId="1" xfId="0" applyNumberFormat="1" applyBorder="1" applyAlignment="1">
      <alignment horizontal="center" vertical="top" wrapText="1"/>
    </xf>
    <xf numFmtId="15" fontId="4" fillId="0" borderId="1" xfId="0" applyNumberFormat="1" applyFont="1" applyBorder="1" applyAlignment="1">
      <alignment vertical="top" wrapText="1"/>
    </xf>
    <xf numFmtId="49" fontId="0" fillId="0" borderId="0" xfId="0" applyNumberFormat="1" applyAlignment="1">
      <alignment vertical="top"/>
    </xf>
    <xf numFmtId="49" fontId="3" fillId="2" borderId="1" xfId="0" applyNumberFormat="1" applyFont="1" applyFill="1" applyBorder="1" applyAlignment="1">
      <alignment horizontal="center" vertical="top" wrapText="1"/>
    </xf>
    <xf numFmtId="1" fontId="4" fillId="0" borderId="0" xfId="0" applyNumberFormat="1" applyFont="1" applyAlignment="1">
      <alignment horizontal="center" vertical="top" wrapText="1"/>
    </xf>
    <xf numFmtId="49" fontId="4" fillId="0" borderId="0" xfId="0" applyNumberFormat="1" applyFont="1" applyAlignment="1">
      <alignment horizontal="left" vertical="top" wrapText="1"/>
    </xf>
    <xf numFmtId="0" fontId="21" fillId="0" borderId="1" xfId="0" applyFont="1" applyBorder="1" applyAlignment="1">
      <alignment horizontal="left" vertical="top" wrapText="1"/>
    </xf>
    <xf numFmtId="49" fontId="21" fillId="0" borderId="1" xfId="0" applyNumberFormat="1" applyFont="1" applyBorder="1" applyAlignment="1">
      <alignment horizontal="left" vertical="top" wrapText="1"/>
    </xf>
    <xf numFmtId="0" fontId="4" fillId="0" borderId="0" xfId="0" applyFont="1" applyAlignment="1">
      <alignment vertical="top"/>
    </xf>
    <xf numFmtId="0" fontId="13" fillId="0" borderId="0" xfId="0" applyFont="1" applyAlignment="1">
      <alignment vertical="top"/>
    </xf>
    <xf numFmtId="0" fontId="21" fillId="0" borderId="1" xfId="0" applyFont="1" applyBorder="1" applyAlignment="1">
      <alignment horizontal="center" vertical="top" wrapText="1"/>
    </xf>
    <xf numFmtId="14" fontId="21" fillId="0" borderId="1" xfId="0" applyNumberFormat="1" applyFont="1" applyBorder="1" applyAlignment="1">
      <alignment horizontal="center" vertical="top" wrapText="1"/>
    </xf>
    <xf numFmtId="0" fontId="22" fillId="0" borderId="0" xfId="0" applyFont="1" applyAlignment="1">
      <alignment vertical="top"/>
    </xf>
    <xf numFmtId="0" fontId="9" fillId="0" borderId="0" xfId="0" applyFont="1" applyAlignment="1">
      <alignment vertical="top"/>
    </xf>
    <xf numFmtId="49" fontId="9" fillId="0" borderId="0" xfId="0" applyNumberFormat="1" applyFont="1" applyAlignment="1">
      <alignment vertical="top"/>
    </xf>
    <xf numFmtId="0" fontId="23" fillId="0" borderId="0" xfId="0" applyFont="1" applyAlignment="1">
      <alignment vertical="top"/>
    </xf>
    <xf numFmtId="0" fontId="24" fillId="2" borderId="1" xfId="0" applyFont="1" applyFill="1" applyBorder="1" applyAlignment="1">
      <alignment horizontal="center" vertical="top" wrapText="1"/>
    </xf>
    <xf numFmtId="49" fontId="24" fillId="2" borderId="1" xfId="0" applyNumberFormat="1" applyFont="1" applyFill="1" applyBorder="1" applyAlignment="1">
      <alignment horizontal="center" vertical="top" wrapText="1"/>
    </xf>
    <xf numFmtId="0" fontId="10" fillId="0" borderId="0" xfId="0" applyFont="1" applyAlignment="1">
      <alignment horizontal="center" vertical="top" wrapText="1"/>
    </xf>
    <xf numFmtId="0" fontId="4" fillId="0" borderId="3" xfId="0" applyFont="1" applyBorder="1" applyAlignment="1">
      <alignment vertical="top" wrapText="1"/>
    </xf>
    <xf numFmtId="0" fontId="13" fillId="3" borderId="1" xfId="0" applyFont="1" applyFill="1" applyBorder="1" applyAlignment="1">
      <alignment horizontal="center" vertical="top" wrapText="1"/>
    </xf>
    <xf numFmtId="0" fontId="9" fillId="0" borderId="1" xfId="0" applyFont="1" applyBorder="1" applyAlignment="1">
      <alignment horizontal="center" vertical="center" wrapText="1"/>
    </xf>
    <xf numFmtId="15" fontId="13" fillId="0" borderId="1" xfId="0" applyNumberFormat="1" applyFont="1" applyBorder="1" applyAlignment="1">
      <alignment horizontal="center" vertical="top" wrapText="1"/>
    </xf>
    <xf numFmtId="15" fontId="13" fillId="0" borderId="1" xfId="0" applyNumberFormat="1" applyFont="1" applyBorder="1" applyAlignment="1">
      <alignment horizontal="left" vertical="top" wrapText="1"/>
    </xf>
    <xf numFmtId="0" fontId="9" fillId="0" borderId="1" xfId="0" applyFont="1" applyBorder="1" applyAlignment="1">
      <alignment horizontal="center" vertical="top" wrapText="1"/>
    </xf>
    <xf numFmtId="0" fontId="21" fillId="0" borderId="1" xfId="0" applyFont="1" applyBorder="1" applyAlignment="1">
      <alignment horizontal="center" vertical="center" wrapText="1"/>
    </xf>
    <xf numFmtId="0" fontId="13" fillId="0" borderId="0" xfId="0" applyFont="1"/>
    <xf numFmtId="0" fontId="25" fillId="0" borderId="0" xfId="0" applyFont="1" applyAlignment="1">
      <alignment vertical="top"/>
    </xf>
    <xf numFmtId="0" fontId="26" fillId="0" borderId="1" xfId="0" applyFont="1" applyBorder="1" applyAlignment="1">
      <alignment horizontal="center" vertical="top" wrapText="1"/>
    </xf>
    <xf numFmtId="14" fontId="12" fillId="0" borderId="0" xfId="0" applyNumberFormat="1" applyFont="1" applyAlignment="1">
      <alignment vertical="top"/>
    </xf>
    <xf numFmtId="14" fontId="13" fillId="3" borderId="1" xfId="0" applyNumberFormat="1" applyFont="1" applyFill="1" applyBorder="1" applyAlignment="1">
      <alignment horizontal="center" vertical="top" wrapText="1"/>
    </xf>
    <xf numFmtId="0" fontId="13" fillId="3" borderId="1" xfId="0" applyFont="1" applyFill="1" applyBorder="1" applyAlignment="1">
      <alignment horizontal="left" vertical="top" wrapText="1"/>
    </xf>
    <xf numFmtId="0" fontId="27" fillId="2" borderId="1" xfId="0" applyFont="1" applyFill="1" applyBorder="1" applyAlignment="1">
      <alignment horizontal="center" vertical="top" wrapText="1"/>
    </xf>
    <xf numFmtId="0" fontId="28" fillId="0" borderId="1" xfId="0" applyFont="1" applyBorder="1" applyAlignment="1">
      <alignment horizontal="center" vertical="top" wrapText="1"/>
    </xf>
    <xf numFmtId="0" fontId="15" fillId="0" borderId="1" xfId="0" applyFont="1" applyBorder="1" applyAlignment="1">
      <alignment horizontal="center" vertical="top" wrapText="1"/>
    </xf>
    <xf numFmtId="14" fontId="15" fillId="0" borderId="1" xfId="0" applyNumberFormat="1" applyFont="1" applyBorder="1" applyAlignment="1">
      <alignment horizontal="center" vertical="top" wrapText="1"/>
    </xf>
    <xf numFmtId="14" fontId="15" fillId="0" borderId="1" xfId="0" applyNumberFormat="1" applyFont="1" applyBorder="1" applyAlignment="1">
      <alignment horizontal="left" vertical="top" wrapText="1"/>
    </xf>
    <xf numFmtId="0" fontId="15" fillId="0" borderId="1" xfId="0" applyFont="1" applyBorder="1" applyAlignment="1">
      <alignment horizontal="left" vertical="top" wrapText="1"/>
    </xf>
    <xf numFmtId="14" fontId="28" fillId="0" borderId="1" xfId="0" applyNumberFormat="1" applyFont="1" applyBorder="1" applyAlignment="1">
      <alignment horizontal="center" vertical="top" wrapText="1"/>
    </xf>
    <xf numFmtId="0" fontId="28" fillId="0" borderId="1" xfId="0" applyFont="1" applyBorder="1" applyAlignment="1">
      <alignment horizontal="left" vertical="top" wrapText="1"/>
    </xf>
    <xf numFmtId="14" fontId="28" fillId="0" borderId="1" xfId="0" applyNumberFormat="1" applyFont="1" applyBorder="1" applyAlignment="1">
      <alignment horizontal="left" vertical="top" wrapText="1"/>
    </xf>
    <xf numFmtId="0" fontId="15" fillId="3" borderId="1" xfId="0" applyFont="1" applyFill="1" applyBorder="1" applyAlignment="1">
      <alignment horizontal="center" vertical="top" wrapText="1"/>
    </xf>
    <xf numFmtId="0" fontId="4" fillId="3" borderId="0" xfId="0" applyFont="1" applyFill="1" applyAlignment="1">
      <alignment horizontal="left" vertical="top"/>
    </xf>
    <xf numFmtId="0" fontId="28" fillId="3" borderId="1" xfId="0" applyFont="1" applyFill="1" applyBorder="1" applyAlignment="1">
      <alignment horizontal="center" vertical="top" wrapText="1"/>
    </xf>
    <xf numFmtId="14" fontId="28" fillId="3" borderId="1" xfId="0" applyNumberFormat="1" applyFont="1" applyFill="1" applyBorder="1" applyAlignment="1">
      <alignment horizontal="center" vertical="top" wrapText="1"/>
    </xf>
    <xf numFmtId="0" fontId="28" fillId="3" borderId="1" xfId="0" applyFont="1" applyFill="1" applyBorder="1" applyAlignment="1">
      <alignment horizontal="left" vertical="top" wrapText="1"/>
    </xf>
    <xf numFmtId="15" fontId="28" fillId="0" borderId="1" xfId="0" applyNumberFormat="1" applyFont="1" applyBorder="1" applyAlignment="1">
      <alignment horizontal="center" vertical="top" wrapText="1"/>
    </xf>
    <xf numFmtId="15" fontId="28" fillId="0" borderId="1" xfId="0" applyNumberFormat="1" applyFont="1" applyBorder="1" applyAlignment="1">
      <alignment horizontal="left" vertical="top" wrapText="1"/>
    </xf>
    <xf numFmtId="0" fontId="29" fillId="0" borderId="1" xfId="0" applyFont="1" applyBorder="1" applyAlignment="1">
      <alignment horizontal="center" vertical="top" wrapText="1"/>
    </xf>
    <xf numFmtId="1" fontId="28" fillId="0" borderId="1" xfId="0" applyNumberFormat="1" applyFont="1" applyBorder="1" applyAlignment="1">
      <alignment horizontal="center" vertical="top" wrapText="1"/>
    </xf>
    <xf numFmtId="0" fontId="12" fillId="2" borderId="1" xfId="0" applyFont="1" applyFill="1" applyBorder="1" applyAlignment="1">
      <alignment horizontal="center" vertical="top" wrapText="1"/>
    </xf>
    <xf numFmtId="0" fontId="0" fillId="3" borderId="1" xfId="0" applyFill="1" applyBorder="1" applyAlignment="1">
      <alignment horizontal="center" vertical="top" wrapText="1"/>
    </xf>
    <xf numFmtId="15" fontId="0" fillId="0" borderId="1" xfId="0" applyNumberFormat="1" applyBorder="1" applyAlignment="1">
      <alignment horizontal="center" vertical="top" wrapText="1"/>
    </xf>
    <xf numFmtId="15" fontId="0" fillId="0" borderId="1" xfId="0" applyNumberFormat="1" applyBorder="1" applyAlignment="1">
      <alignment horizontal="left" vertical="top" wrapText="1"/>
    </xf>
    <xf numFmtId="0" fontId="9" fillId="0" borderId="4" xfId="0" applyFont="1" applyBorder="1" applyAlignment="1">
      <alignment horizontal="center" vertical="top" wrapText="1"/>
    </xf>
    <xf numFmtId="14" fontId="0" fillId="0" borderId="0" xfId="0" applyNumberFormat="1" applyAlignment="1">
      <alignment horizontal="center" vertical="top"/>
    </xf>
    <xf numFmtId="14" fontId="0" fillId="0" borderId="0" xfId="0" applyNumberFormat="1" applyAlignment="1">
      <alignment horizontal="left" vertical="top"/>
    </xf>
    <xf numFmtId="0" fontId="31" fillId="0" borderId="1" xfId="0" applyFont="1" applyBorder="1" applyAlignment="1">
      <alignment horizontal="center" vertical="top" wrapText="1"/>
    </xf>
    <xf numFmtId="0" fontId="28" fillId="0" borderId="2" xfId="0" applyFont="1" applyBorder="1" applyAlignment="1">
      <alignment horizontal="center" vertical="top" wrapText="1"/>
    </xf>
    <xf numFmtId="14" fontId="28" fillId="0" borderId="2" xfId="0" applyNumberFormat="1" applyFont="1" applyBorder="1" applyAlignment="1">
      <alignment horizontal="center" vertical="top" wrapText="1"/>
    </xf>
    <xf numFmtId="14" fontId="4" fillId="0" borderId="0" xfId="0" applyNumberFormat="1" applyFont="1" applyAlignment="1">
      <alignment horizontal="center" vertical="top" wrapText="1"/>
    </xf>
    <xf numFmtId="14" fontId="4" fillId="0" borderId="0" xfId="0" applyNumberFormat="1" applyFont="1" applyAlignment="1">
      <alignment horizontal="left" vertical="top" wrapText="1"/>
    </xf>
    <xf numFmtId="0" fontId="5" fillId="0" borderId="0" xfId="1" applyFill="1" applyBorder="1" applyAlignment="1">
      <alignment horizontal="left" vertical="top" wrapText="1"/>
    </xf>
    <xf numFmtId="14" fontId="21" fillId="0" borderId="1" xfId="0" applyNumberFormat="1" applyFont="1" applyBorder="1" applyAlignment="1">
      <alignment horizontal="left" vertical="top" wrapText="1"/>
    </xf>
    <xf numFmtId="0" fontId="33" fillId="0" borderId="0" xfId="0" applyFont="1"/>
    <xf numFmtId="0" fontId="33" fillId="3" borderId="1" xfId="0" applyFont="1" applyFill="1" applyBorder="1" applyAlignment="1">
      <alignment horizontal="center" vertical="top" wrapText="1"/>
    </xf>
    <xf numFmtId="0" fontId="34" fillId="0" borderId="1" xfId="0" applyFont="1" applyBorder="1" applyAlignment="1">
      <alignment horizontal="center" vertical="center" wrapText="1"/>
    </xf>
    <xf numFmtId="0" fontId="33" fillId="0" borderId="1" xfId="0" applyFont="1" applyBorder="1" applyAlignment="1">
      <alignment horizontal="center" vertical="top" wrapText="1"/>
    </xf>
    <xf numFmtId="14" fontId="33" fillId="0" borderId="1" xfId="0" applyNumberFormat="1" applyFont="1" applyBorder="1" applyAlignment="1">
      <alignment horizontal="center" vertical="top" wrapText="1"/>
    </xf>
    <xf numFmtId="15" fontId="33" fillId="0" borderId="1" xfId="0" applyNumberFormat="1" applyFont="1" applyBorder="1" applyAlignment="1">
      <alignment horizontal="center" vertical="top" wrapText="1"/>
    </xf>
    <xf numFmtId="15" fontId="33" fillId="0" borderId="1" xfId="0" applyNumberFormat="1" applyFont="1" applyBorder="1" applyAlignment="1">
      <alignment horizontal="left" vertical="top" wrapText="1"/>
    </xf>
    <xf numFmtId="0" fontId="35" fillId="0" borderId="0" xfId="0" applyFont="1" applyAlignment="1">
      <alignment vertical="top"/>
    </xf>
    <xf numFmtId="0" fontId="33" fillId="0" borderId="0" xfId="0" applyFont="1" applyAlignment="1">
      <alignment vertical="top"/>
    </xf>
    <xf numFmtId="0" fontId="0" fillId="0" borderId="0" xfId="0" applyAlignment="1">
      <alignment horizontal="center" vertical="top" wrapText="1"/>
    </xf>
    <xf numFmtId="14" fontId="13" fillId="3" borderId="1" xfId="0" applyNumberFormat="1" applyFont="1" applyFill="1" applyBorder="1" applyAlignment="1">
      <alignment horizontal="left" vertical="top" wrapText="1"/>
    </xf>
    <xf numFmtId="0" fontId="13" fillId="0" borderId="0" xfId="0" applyFont="1" applyAlignment="1">
      <alignment horizontal="center" vertical="top" wrapText="1"/>
    </xf>
    <xf numFmtId="1" fontId="10" fillId="0" borderId="1" xfId="0" applyNumberFormat="1" applyFont="1" applyBorder="1" applyAlignment="1">
      <alignment horizontal="center" vertical="top" wrapText="1"/>
    </xf>
    <xf numFmtId="15" fontId="10" fillId="0" borderId="1" xfId="0" applyNumberFormat="1" applyFont="1" applyBorder="1" applyAlignment="1">
      <alignment horizontal="center" vertical="top" wrapText="1"/>
    </xf>
    <xf numFmtId="0" fontId="0" fillId="0" borderId="0" xfId="0" applyAlignment="1">
      <alignment horizontal="center"/>
    </xf>
    <xf numFmtId="0" fontId="36" fillId="0" borderId="0" xfId="0" applyFont="1" applyAlignment="1">
      <alignment horizontal="center" vertical="top" wrapText="1"/>
    </xf>
    <xf numFmtId="14" fontId="19" fillId="0" borderId="0" xfId="0" applyNumberFormat="1" applyFont="1" applyAlignment="1">
      <alignment horizontal="center" vertical="top"/>
    </xf>
    <xf numFmtId="1" fontId="13" fillId="0" borderId="1" xfId="0" applyNumberFormat="1" applyFont="1" applyBorder="1" applyAlignment="1">
      <alignment horizontal="center" vertical="top" wrapText="1"/>
    </xf>
    <xf numFmtId="0" fontId="36" fillId="0" borderId="1" xfId="0" applyFont="1" applyBorder="1" applyAlignment="1">
      <alignment horizontal="center" vertical="top"/>
    </xf>
    <xf numFmtId="1" fontId="9" fillId="0" borderId="1" xfId="0" applyNumberFormat="1" applyFont="1" applyBorder="1" applyAlignment="1">
      <alignment horizontal="center" vertical="top" wrapText="1"/>
    </xf>
    <xf numFmtId="14" fontId="9" fillId="0" borderId="1" xfId="0" applyNumberFormat="1" applyFont="1" applyBorder="1" applyAlignment="1">
      <alignment horizontal="center" vertical="top" wrapText="1"/>
    </xf>
    <xf numFmtId="15" fontId="9" fillId="0" borderId="1" xfId="0" applyNumberFormat="1" applyFont="1" applyBorder="1" applyAlignment="1">
      <alignment horizontal="center" vertical="top" wrapText="1"/>
    </xf>
    <xf numFmtId="0" fontId="9" fillId="0" borderId="0" xfId="0" applyFont="1" applyAlignment="1">
      <alignment horizontal="left" vertical="top" wrapText="1"/>
    </xf>
    <xf numFmtId="0" fontId="10" fillId="3" borderId="1" xfId="0" applyFont="1" applyFill="1" applyBorder="1" applyAlignment="1">
      <alignment horizontal="center" vertical="top" wrapText="1"/>
    </xf>
    <xf numFmtId="14" fontId="10" fillId="3" borderId="1" xfId="0" applyNumberFormat="1" applyFont="1" applyFill="1" applyBorder="1" applyAlignment="1">
      <alignment horizontal="center" vertical="top" wrapText="1"/>
    </xf>
    <xf numFmtId="0" fontId="10" fillId="3" borderId="1" xfId="0" applyFont="1" applyFill="1" applyBorder="1" applyAlignment="1">
      <alignment horizontal="left" vertical="top" wrapText="1"/>
    </xf>
    <xf numFmtId="0" fontId="37" fillId="0" borderId="1" xfId="0" applyFont="1" applyBorder="1" applyAlignment="1">
      <alignment horizontal="center" vertical="top" wrapText="1"/>
    </xf>
    <xf numFmtId="14" fontId="37" fillId="0" borderId="1" xfId="0" applyNumberFormat="1" applyFont="1" applyBorder="1" applyAlignment="1">
      <alignment horizontal="center" vertical="top" wrapText="1"/>
    </xf>
    <xf numFmtId="0" fontId="20" fillId="0" borderId="1" xfId="0" applyFont="1" applyBorder="1" applyAlignment="1">
      <alignment horizontal="left" vertical="top" wrapText="1"/>
    </xf>
    <xf numFmtId="0" fontId="37" fillId="0" borderId="1" xfId="0" applyFont="1" applyBorder="1" applyAlignment="1">
      <alignment horizontal="left" vertical="top" wrapText="1"/>
    </xf>
    <xf numFmtId="0" fontId="34" fillId="0" borderId="0" xfId="0" applyFont="1" applyAlignment="1">
      <alignment vertical="top"/>
    </xf>
    <xf numFmtId="0" fontId="20" fillId="0" borderId="1" xfId="0" applyFont="1" applyBorder="1" applyAlignment="1">
      <alignment horizontal="center" vertical="top" wrapText="1"/>
    </xf>
    <xf numFmtId="14" fontId="20" fillId="0" borderId="1" xfId="0" applyNumberFormat="1" applyFont="1" applyBorder="1" applyAlignment="1">
      <alignment horizontal="center" vertical="top" wrapText="1"/>
    </xf>
    <xf numFmtId="0" fontId="21" fillId="3" borderId="1" xfId="0" applyFont="1" applyFill="1" applyBorder="1" applyAlignment="1">
      <alignment horizontal="center" vertical="top" wrapText="1"/>
    </xf>
    <xf numFmtId="15" fontId="21" fillId="0" borderId="1" xfId="0" applyNumberFormat="1" applyFont="1" applyBorder="1" applyAlignment="1">
      <alignment horizontal="center" vertical="top" wrapText="1"/>
    </xf>
    <xf numFmtId="0" fontId="38" fillId="0" borderId="0" xfId="0" applyFont="1" applyAlignment="1">
      <alignment vertical="top"/>
    </xf>
    <xf numFmtId="15" fontId="15" fillId="0" borderId="1" xfId="0" applyNumberFormat="1" applyFont="1" applyBorder="1" applyAlignment="1">
      <alignment horizontal="center" vertical="top" wrapText="1"/>
    </xf>
    <xf numFmtId="14" fontId="12" fillId="0" borderId="0" xfId="0" applyNumberFormat="1" applyFont="1" applyAlignment="1">
      <alignment horizontal="left" vertical="top"/>
    </xf>
    <xf numFmtId="0" fontId="40" fillId="0" borderId="0" xfId="0" applyFont="1" applyAlignment="1">
      <alignment vertical="top"/>
    </xf>
    <xf numFmtId="1" fontId="0" fillId="0" borderId="0" xfId="0" applyNumberFormat="1" applyAlignment="1">
      <alignment vertical="top"/>
    </xf>
    <xf numFmtId="14" fontId="0" fillId="0" borderId="0" xfId="0" applyNumberFormat="1"/>
    <xf numFmtId="0" fontId="28" fillId="0" borderId="1" xfId="0" applyFont="1" applyBorder="1" applyAlignment="1">
      <alignment vertical="top" wrapText="1"/>
    </xf>
    <xf numFmtId="0" fontId="42" fillId="0" borderId="1" xfId="0" applyFont="1" applyBorder="1" applyAlignment="1">
      <alignment horizontal="left" vertical="top" wrapText="1"/>
    </xf>
    <xf numFmtId="0" fontId="42" fillId="0" borderId="1" xfId="0" applyFont="1" applyBorder="1" applyAlignment="1">
      <alignment horizontal="center" vertical="top" wrapText="1"/>
    </xf>
    <xf numFmtId="14" fontId="42" fillId="0" borderId="1" xfId="0" applyNumberFormat="1" applyFont="1" applyBorder="1" applyAlignment="1">
      <alignment horizontal="center" vertical="top" wrapText="1"/>
    </xf>
    <xf numFmtId="1" fontId="21" fillId="0" borderId="1" xfId="0" applyNumberFormat="1" applyFont="1" applyBorder="1" applyAlignment="1">
      <alignment horizontal="center" vertical="top" wrapText="1"/>
    </xf>
    <xf numFmtId="15" fontId="21" fillId="0" borderId="1" xfId="0" applyNumberFormat="1" applyFont="1" applyBorder="1" applyAlignment="1">
      <alignment horizontal="left" vertical="top" wrapText="1"/>
    </xf>
    <xf numFmtId="0" fontId="27" fillId="2" borderId="1" xfId="0" applyFont="1" applyFill="1" applyBorder="1" applyAlignment="1">
      <alignment horizontal="left" vertical="top" wrapText="1"/>
    </xf>
    <xf numFmtId="15" fontId="15" fillId="0" borderId="1" xfId="0" applyNumberFormat="1" applyFont="1" applyBorder="1" applyAlignment="1">
      <alignment horizontal="left" vertical="top" wrapText="1"/>
    </xf>
    <xf numFmtId="0" fontId="28" fillId="0" borderId="0" xfId="0" applyFont="1" applyAlignment="1">
      <alignment horizontal="center" vertical="top" wrapText="1"/>
    </xf>
    <xf numFmtId="1" fontId="28" fillId="0" borderId="0" xfId="0" applyNumberFormat="1" applyFont="1" applyAlignment="1">
      <alignment horizontal="center" vertical="top" wrapText="1"/>
    </xf>
    <xf numFmtId="14" fontId="28" fillId="0" borderId="0" xfId="0" applyNumberFormat="1" applyFont="1" applyAlignment="1">
      <alignment horizontal="center" vertical="top" wrapText="1"/>
    </xf>
    <xf numFmtId="0" fontId="5" fillId="0" borderId="0" xfId="1" applyAlignment="1">
      <alignment vertical="top"/>
    </xf>
    <xf numFmtId="49" fontId="28" fillId="3" borderId="1" xfId="0" applyNumberFormat="1" applyFont="1" applyFill="1" applyBorder="1" applyAlignment="1">
      <alignment horizontal="center" vertical="top" wrapText="1"/>
    </xf>
    <xf numFmtId="49" fontId="15" fillId="0" borderId="1" xfId="0" applyNumberFormat="1" applyFont="1" applyBorder="1" applyAlignment="1">
      <alignment horizontal="center" vertical="top" wrapText="1"/>
    </xf>
    <xf numFmtId="49" fontId="15" fillId="0" borderId="1" xfId="0" applyNumberFormat="1" applyFont="1" applyBorder="1" applyAlignment="1">
      <alignment horizontal="left" vertical="top" wrapText="1"/>
    </xf>
    <xf numFmtId="49" fontId="10" fillId="3" borderId="1" xfId="0" applyNumberFormat="1" applyFont="1" applyFill="1" applyBorder="1" applyAlignment="1">
      <alignment horizontal="center" vertical="top" wrapText="1"/>
    </xf>
    <xf numFmtId="49" fontId="21" fillId="0" borderId="1" xfId="0" applyNumberFormat="1" applyFont="1" applyBorder="1" applyAlignment="1">
      <alignment horizontal="center" vertical="top" wrapText="1"/>
    </xf>
    <xf numFmtId="14" fontId="27" fillId="2" borderId="1" xfId="0" applyNumberFormat="1" applyFont="1" applyFill="1" applyBorder="1" applyAlignment="1">
      <alignment horizontal="left" vertical="top" wrapText="1"/>
    </xf>
    <xf numFmtId="14" fontId="13" fillId="0" borderId="1" xfId="2" applyNumberFormat="1" applyFont="1" applyBorder="1" applyAlignment="1">
      <alignment horizontal="left" vertical="top" wrapText="1"/>
    </xf>
    <xf numFmtId="9" fontId="13" fillId="0" borderId="1" xfId="2" applyFont="1" applyBorder="1" applyAlignment="1">
      <alignment horizontal="left" vertical="top" wrapText="1"/>
    </xf>
    <xf numFmtId="14" fontId="21" fillId="3" borderId="1" xfId="0" applyNumberFormat="1" applyFont="1" applyFill="1" applyBorder="1" applyAlignment="1">
      <alignment horizontal="center" vertical="top" wrapText="1"/>
    </xf>
    <xf numFmtId="0" fontId="21" fillId="3" borderId="1" xfId="0" applyFont="1" applyFill="1" applyBorder="1" applyAlignment="1">
      <alignment horizontal="left" vertical="top" wrapText="1"/>
    </xf>
    <xf numFmtId="0" fontId="36" fillId="0" borderId="1" xfId="0" applyFont="1" applyBorder="1" applyAlignment="1">
      <alignment horizontal="left" vertical="top" wrapText="1"/>
    </xf>
    <xf numFmtId="0" fontId="36" fillId="0" borderId="6" xfId="0" applyFont="1" applyBorder="1" applyAlignment="1">
      <alignment horizontal="left" vertical="top" wrapText="1"/>
    </xf>
    <xf numFmtId="14" fontId="36" fillId="0" borderId="6" xfId="0" applyNumberFormat="1" applyFont="1" applyBorder="1" applyAlignment="1">
      <alignment horizontal="left" vertical="top" wrapText="1"/>
    </xf>
    <xf numFmtId="0" fontId="15" fillId="0" borderId="6" xfId="0" applyFont="1" applyBorder="1" applyAlignment="1">
      <alignment horizontal="left" vertical="top" wrapText="1"/>
    </xf>
    <xf numFmtId="14" fontId="15" fillId="0" borderId="6" xfId="0" applyNumberFormat="1" applyFont="1" applyBorder="1" applyAlignment="1">
      <alignment horizontal="left" vertical="top" wrapText="1"/>
    </xf>
    <xf numFmtId="0" fontId="36" fillId="0" borderId="7" xfId="0" applyFont="1" applyBorder="1" applyAlignment="1">
      <alignment horizontal="left" vertical="top" wrapText="1"/>
    </xf>
    <xf numFmtId="0" fontId="15" fillId="0" borderId="8" xfId="0" applyFont="1" applyBorder="1" applyAlignment="1">
      <alignment horizontal="left" vertical="top" wrapText="1"/>
    </xf>
    <xf numFmtId="14" fontId="15" fillId="0" borderId="8" xfId="0" applyNumberFormat="1" applyFont="1" applyBorder="1" applyAlignment="1">
      <alignment horizontal="left" vertical="top" wrapText="1"/>
    </xf>
    <xf numFmtId="0" fontId="36" fillId="0" borderId="2" xfId="0" applyFont="1" applyBorder="1" applyAlignment="1">
      <alignment horizontal="left" vertical="top" wrapText="1"/>
    </xf>
    <xf numFmtId="0" fontId="15" fillId="0" borderId="2" xfId="0" applyFont="1" applyBorder="1" applyAlignment="1">
      <alignment horizontal="left" vertical="top" wrapText="1"/>
    </xf>
    <xf numFmtId="0" fontId="15" fillId="0" borderId="9" xfId="0" applyFont="1" applyBorder="1" applyAlignment="1">
      <alignment horizontal="left" vertical="top" wrapText="1"/>
    </xf>
    <xf numFmtId="14" fontId="15" fillId="0" borderId="9" xfId="0" applyNumberFormat="1" applyFont="1" applyBorder="1" applyAlignment="1">
      <alignment horizontal="left" vertical="top" wrapText="1"/>
    </xf>
    <xf numFmtId="0" fontId="15" fillId="0" borderId="10" xfId="0" applyFont="1" applyBorder="1" applyAlignment="1">
      <alignment horizontal="left" vertical="top" wrapText="1"/>
    </xf>
    <xf numFmtId="14" fontId="15" fillId="0" borderId="10" xfId="0" applyNumberFormat="1" applyFont="1" applyBorder="1" applyAlignment="1">
      <alignment horizontal="left" vertical="top" wrapText="1"/>
    </xf>
    <xf numFmtId="9" fontId="15" fillId="0" borderId="1" xfId="2" applyFont="1" applyBorder="1" applyAlignment="1">
      <alignment horizontal="left" vertical="top" wrapText="1"/>
    </xf>
    <xf numFmtId="14" fontId="21" fillId="0" borderId="1" xfId="2" applyNumberFormat="1" applyFont="1" applyBorder="1" applyAlignment="1">
      <alignment horizontal="left" vertical="top" wrapText="1"/>
    </xf>
    <xf numFmtId="0" fontId="21" fillId="0" borderId="2" xfId="0" applyFont="1" applyBorder="1" applyAlignment="1">
      <alignment horizontal="left" vertical="top" wrapText="1"/>
    </xf>
    <xf numFmtId="0" fontId="21" fillId="0" borderId="8" xfId="0" applyFont="1" applyBorder="1" applyAlignment="1">
      <alignment horizontal="left" vertical="top" wrapText="1"/>
    </xf>
    <xf numFmtId="0" fontId="21" fillId="0" borderId="6" xfId="0" applyFont="1" applyBorder="1" applyAlignment="1">
      <alignment horizontal="left" vertical="top" wrapText="1"/>
    </xf>
    <xf numFmtId="14" fontId="21" fillId="0" borderId="6" xfId="0" applyNumberFormat="1" applyFont="1" applyBorder="1" applyAlignment="1">
      <alignment horizontal="left" vertical="top" wrapText="1"/>
    </xf>
    <xf numFmtId="9" fontId="21" fillId="0" borderId="1" xfId="2" applyFont="1" applyBorder="1" applyAlignment="1">
      <alignment horizontal="left" vertical="top" wrapText="1"/>
    </xf>
    <xf numFmtId="0" fontId="15" fillId="3" borderId="1" xfId="0" applyFont="1" applyFill="1" applyBorder="1" applyAlignment="1">
      <alignment horizontal="left" vertical="top" wrapText="1"/>
    </xf>
    <xf numFmtId="14" fontId="15" fillId="3" borderId="1" xfId="0" applyNumberFormat="1" applyFont="1" applyFill="1" applyBorder="1" applyAlignment="1">
      <alignment horizontal="left" vertical="top" wrapText="1"/>
    </xf>
    <xf numFmtId="0" fontId="13" fillId="0" borderId="0" xfId="0" applyFont="1" applyAlignment="1">
      <alignment horizontal="left" vertical="top"/>
    </xf>
    <xf numFmtId="9" fontId="13" fillId="0" borderId="0" xfId="2" applyFont="1" applyAlignment="1">
      <alignment horizontal="left" vertical="top"/>
    </xf>
    <xf numFmtId="9" fontId="21" fillId="0" borderId="0" xfId="2" applyFont="1" applyAlignment="1">
      <alignment horizontal="left" vertical="top"/>
    </xf>
    <xf numFmtId="0" fontId="4" fillId="0" borderId="11" xfId="0" applyFont="1" applyBorder="1" applyAlignment="1">
      <alignment horizontal="center" vertical="top" wrapText="1"/>
    </xf>
    <xf numFmtId="0" fontId="4" fillId="0" borderId="12" xfId="0" applyFont="1" applyBorder="1" applyAlignment="1">
      <alignment horizontal="center" vertical="top" wrapText="1"/>
    </xf>
    <xf numFmtId="0" fontId="42" fillId="3" borderId="1" xfId="0" applyFont="1" applyFill="1" applyBorder="1" applyAlignment="1">
      <alignment horizontal="center" vertical="top" wrapText="1"/>
    </xf>
    <xf numFmtId="0" fontId="34" fillId="0" borderId="1" xfId="0" applyFont="1" applyBorder="1" applyAlignment="1">
      <alignment horizontal="center" vertical="top" wrapText="1"/>
    </xf>
    <xf numFmtId="49" fontId="0" fillId="0" borderId="0" xfId="0" applyNumberFormat="1" applyAlignment="1">
      <alignment vertical="top" wrapText="1"/>
    </xf>
    <xf numFmtId="0" fontId="12" fillId="0" borderId="0" xfId="0" applyFont="1" applyAlignment="1">
      <alignment horizontal="center" vertical="top"/>
    </xf>
    <xf numFmtId="49" fontId="13" fillId="0" borderId="1" xfId="0" applyNumberFormat="1" applyFont="1" applyBorder="1" applyAlignment="1">
      <alignment vertical="top" wrapText="1"/>
    </xf>
    <xf numFmtId="15" fontId="20" fillId="0" borderId="1" xfId="0" applyNumberFormat="1" applyFont="1" applyBorder="1" applyAlignment="1">
      <alignment horizontal="left" vertical="top" wrapText="1"/>
    </xf>
    <xf numFmtId="0" fontId="12" fillId="0" borderId="0" xfId="0" applyFont="1" applyAlignment="1">
      <alignment horizontal="left" vertical="top"/>
    </xf>
    <xf numFmtId="0" fontId="33" fillId="0" borderId="0" xfId="0" applyFont="1" applyAlignment="1">
      <alignment horizontal="left" vertical="top"/>
    </xf>
    <xf numFmtId="0" fontId="14" fillId="0" borderId="1" xfId="0" applyFont="1" applyBorder="1" applyAlignment="1">
      <alignment horizontal="center" vertical="top" wrapText="1"/>
    </xf>
    <xf numFmtId="0" fontId="12" fillId="0" borderId="0" xfId="0" applyFont="1" applyAlignment="1">
      <alignment horizontal="center" vertical="center"/>
    </xf>
    <xf numFmtId="0" fontId="12" fillId="0" borderId="0" xfId="0" applyFont="1" applyAlignment="1">
      <alignment horizontal="left" vertical="center"/>
    </xf>
    <xf numFmtId="15" fontId="20" fillId="0" borderId="1" xfId="0" applyNumberFormat="1" applyFont="1" applyBorder="1" applyAlignment="1">
      <alignment horizontal="center" vertical="top" wrapText="1"/>
    </xf>
    <xf numFmtId="0" fontId="43" fillId="0" borderId="0" xfId="0" applyFont="1" applyAlignment="1">
      <alignment vertical="top"/>
    </xf>
    <xf numFmtId="14" fontId="43" fillId="0" borderId="13" xfId="0" applyNumberFormat="1" applyFont="1" applyBorder="1" applyAlignment="1">
      <alignment vertical="top"/>
    </xf>
    <xf numFmtId="1" fontId="0" fillId="0" borderId="13" xfId="0" applyNumberFormat="1" applyBorder="1" applyAlignment="1">
      <alignment vertical="top"/>
    </xf>
    <xf numFmtId="1" fontId="0" fillId="0" borderId="14" xfId="0" applyNumberFormat="1" applyBorder="1" applyAlignment="1">
      <alignment vertical="top"/>
    </xf>
    <xf numFmtId="0" fontId="0" fillId="0" borderId="13" xfId="0" applyBorder="1" applyAlignment="1">
      <alignment vertical="top"/>
    </xf>
    <xf numFmtId="14" fontId="43" fillId="0" borderId="15" xfId="0" applyNumberFormat="1" applyFont="1" applyBorder="1" applyAlignment="1">
      <alignment vertical="top"/>
    </xf>
    <xf numFmtId="1" fontId="0" fillId="0" borderId="15" xfId="0" applyNumberFormat="1" applyBorder="1" applyAlignment="1">
      <alignment vertical="top"/>
    </xf>
    <xf numFmtId="1" fontId="0" fillId="0" borderId="16" xfId="0" applyNumberFormat="1" applyBorder="1" applyAlignment="1">
      <alignment vertical="top"/>
    </xf>
    <xf numFmtId="0" fontId="0" fillId="0" borderId="15" xfId="0" applyBorder="1" applyAlignment="1">
      <alignment vertical="top"/>
    </xf>
    <xf numFmtId="14" fontId="44" fillId="0" borderId="15" xfId="0" applyNumberFormat="1" applyFont="1" applyBorder="1" applyAlignment="1">
      <alignment vertical="top"/>
    </xf>
    <xf numFmtId="14" fontId="44" fillId="0" borderId="13" xfId="0" applyNumberFormat="1" applyFont="1" applyBorder="1" applyAlignment="1">
      <alignment vertical="top"/>
    </xf>
    <xf numFmtId="14" fontId="44" fillId="0" borderId="0" xfId="0" applyNumberFormat="1" applyFont="1" applyAlignment="1">
      <alignment vertical="top"/>
    </xf>
    <xf numFmtId="14" fontId="43" fillId="0" borderId="0" xfId="0" applyNumberFormat="1" applyFont="1" applyAlignment="1">
      <alignment horizontal="center" vertical="top"/>
    </xf>
    <xf numFmtId="14" fontId="43" fillId="0" borderId="13" xfId="0" applyNumberFormat="1" applyFont="1" applyBorder="1" applyAlignment="1">
      <alignment horizontal="center" vertical="top"/>
    </xf>
    <xf numFmtId="1" fontId="0" fillId="0" borderId="0" xfId="0" applyNumberFormat="1" applyAlignment="1">
      <alignment horizontal="center" vertical="top"/>
    </xf>
    <xf numFmtId="1" fontId="0" fillId="0" borderId="13" xfId="0" applyNumberFormat="1" applyBorder="1" applyAlignment="1">
      <alignment horizontal="center" vertical="top"/>
    </xf>
    <xf numFmtId="1" fontId="0" fillId="0" borderId="17" xfId="0" applyNumberFormat="1" applyBorder="1" applyAlignment="1">
      <alignment horizontal="center" vertical="top"/>
    </xf>
    <xf numFmtId="165" fontId="0" fillId="0" borderId="0" xfId="0" applyNumberFormat="1" applyAlignment="1">
      <alignment vertical="top"/>
    </xf>
    <xf numFmtId="0" fontId="45" fillId="0" borderId="1" xfId="0" applyFont="1" applyBorder="1" applyAlignment="1">
      <alignment horizontal="center" vertical="center" wrapText="1"/>
    </xf>
    <xf numFmtId="14" fontId="44" fillId="0" borderId="0" xfId="0" applyNumberFormat="1" applyFont="1" applyAlignment="1">
      <alignment horizontal="center" vertical="top"/>
    </xf>
    <xf numFmtId="1" fontId="0" fillId="0" borderId="3" xfId="0" applyNumberFormat="1" applyBorder="1" applyAlignment="1">
      <alignment horizontal="center" vertical="top"/>
    </xf>
    <xf numFmtId="1" fontId="0" fillId="0" borderId="18" xfId="0" applyNumberFormat="1" applyBorder="1" applyAlignment="1">
      <alignment vertical="top"/>
    </xf>
    <xf numFmtId="1" fontId="0" fillId="0" borderId="19" xfId="0" applyNumberFormat="1" applyBorder="1" applyAlignment="1">
      <alignment vertical="top"/>
    </xf>
    <xf numFmtId="0" fontId="13" fillId="0" borderId="2" xfId="0" applyFont="1" applyBorder="1" applyAlignment="1">
      <alignment horizontal="center" vertical="top" wrapText="1"/>
    </xf>
    <xf numFmtId="14" fontId="13" fillId="0" borderId="2" xfId="0" applyNumberFormat="1" applyFont="1" applyBorder="1" applyAlignment="1">
      <alignment horizontal="center" vertical="top" wrapText="1"/>
    </xf>
    <xf numFmtId="14" fontId="13" fillId="0" borderId="2" xfId="0" applyNumberFormat="1" applyFont="1" applyBorder="1" applyAlignment="1">
      <alignment horizontal="left" vertical="top" wrapText="1"/>
    </xf>
    <xf numFmtId="0" fontId="13" fillId="0" borderId="2" xfId="0" applyFont="1" applyBorder="1" applyAlignment="1">
      <alignment horizontal="left" vertical="top" wrapText="1"/>
    </xf>
    <xf numFmtId="0" fontId="46" fillId="0" borderId="0" xfId="0" applyFont="1"/>
    <xf numFmtId="0" fontId="12" fillId="0" borderId="0" xfId="0" applyFont="1" applyAlignment="1">
      <alignment vertical="top" wrapText="1"/>
    </xf>
    <xf numFmtId="0" fontId="12" fillId="0" borderId="0" xfId="0" applyFont="1" applyAlignment="1">
      <alignment horizontal="left" vertical="top" wrapText="1"/>
    </xf>
    <xf numFmtId="0" fontId="12" fillId="0" borderId="0" xfId="0" applyFont="1" applyAlignment="1">
      <alignment horizontal="center" vertical="top" wrapText="1"/>
    </xf>
    <xf numFmtId="14" fontId="13" fillId="0" borderId="0" xfId="0" applyNumberFormat="1" applyFont="1" applyAlignment="1">
      <alignment horizontal="center" vertical="top" wrapText="1"/>
    </xf>
    <xf numFmtId="15" fontId="13" fillId="0" borderId="0" xfId="0" applyNumberFormat="1" applyFont="1" applyAlignment="1">
      <alignment horizontal="center" vertical="top" wrapText="1"/>
    </xf>
    <xf numFmtId="0" fontId="13" fillId="0" borderId="0" xfId="0" applyFont="1" applyAlignment="1">
      <alignment horizontal="left" vertical="top" wrapText="1"/>
    </xf>
    <xf numFmtId="0" fontId="36" fillId="3" borderId="1" xfId="0" applyFont="1" applyFill="1" applyBorder="1" applyAlignment="1">
      <alignment horizontal="center" vertical="top" wrapText="1"/>
    </xf>
    <xf numFmtId="0" fontId="36" fillId="0" borderId="1" xfId="0" applyFont="1" applyBorder="1" applyAlignment="1">
      <alignment horizontal="center" vertical="top" wrapText="1"/>
    </xf>
    <xf numFmtId="14" fontId="36" fillId="0" borderId="1" xfId="0" applyNumberFormat="1" applyFont="1" applyBorder="1" applyAlignment="1">
      <alignment horizontal="center" vertical="top" wrapText="1"/>
    </xf>
    <xf numFmtId="15" fontId="36" fillId="0" borderId="1" xfId="0" applyNumberFormat="1" applyFont="1" applyBorder="1" applyAlignment="1">
      <alignment horizontal="center" vertical="top" wrapText="1"/>
    </xf>
    <xf numFmtId="0" fontId="4" fillId="0" borderId="20" xfId="0" applyFont="1" applyBorder="1" applyAlignment="1">
      <alignment horizontal="center" vertical="top" wrapText="1"/>
    </xf>
    <xf numFmtId="0" fontId="4" fillId="0" borderId="20" xfId="0" applyFont="1" applyBorder="1" applyAlignment="1">
      <alignment horizontal="left" vertical="top" wrapText="1"/>
    </xf>
    <xf numFmtId="14" fontId="4" fillId="0" borderId="20" xfId="0" applyNumberFormat="1" applyFont="1" applyBorder="1" applyAlignment="1">
      <alignment horizontal="center" vertical="top" wrapText="1"/>
    </xf>
    <xf numFmtId="0" fontId="21" fillId="0" borderId="0" xfId="0" applyFont="1" applyAlignment="1">
      <alignment horizontal="center" vertical="top" wrapText="1"/>
    </xf>
    <xf numFmtId="0" fontId="10"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xf>
    <xf numFmtId="0" fontId="12" fillId="0" borderId="0" xfId="0" applyFont="1" applyAlignment="1">
      <alignment horizontal="center"/>
    </xf>
    <xf numFmtId="0" fontId="48" fillId="0" borderId="1" xfId="0" applyFont="1" applyBorder="1" applyAlignment="1">
      <alignment horizontal="center" vertical="top" wrapText="1"/>
    </xf>
    <xf numFmtId="15" fontId="42" fillId="0" borderId="1" xfId="0" applyNumberFormat="1" applyFont="1" applyBorder="1" applyAlignment="1">
      <alignment horizontal="center" vertical="top" wrapText="1"/>
    </xf>
    <xf numFmtId="15" fontId="36" fillId="0" borderId="1" xfId="0" applyNumberFormat="1" applyFont="1" applyBorder="1" applyAlignment="1">
      <alignment horizontal="left" vertical="top" wrapText="1"/>
    </xf>
    <xf numFmtId="14" fontId="10" fillId="0" borderId="0" xfId="0" applyNumberFormat="1" applyFont="1" applyAlignment="1">
      <alignment horizontal="center" vertical="top" wrapText="1"/>
    </xf>
    <xf numFmtId="14" fontId="42" fillId="0" borderId="1" xfId="0" applyNumberFormat="1" applyFont="1" applyBorder="1" applyAlignment="1">
      <alignment horizontal="left" vertical="top" wrapText="1"/>
    </xf>
    <xf numFmtId="0" fontId="49" fillId="0" borderId="0" xfId="0" applyFont="1" applyAlignment="1">
      <alignment vertical="top"/>
    </xf>
    <xf numFmtId="0" fontId="49" fillId="0" borderId="0" xfId="0" applyFont="1" applyAlignment="1">
      <alignment horizontal="center" vertical="top"/>
    </xf>
    <xf numFmtId="0" fontId="50" fillId="0" borderId="0" xfId="0" applyFont="1" applyAlignment="1">
      <alignment vertical="top"/>
    </xf>
    <xf numFmtId="0" fontId="19" fillId="0" borderId="0" xfId="0" applyFont="1" applyAlignment="1">
      <alignment vertical="top"/>
    </xf>
    <xf numFmtId="0" fontId="51" fillId="0" borderId="0" xfId="0" applyFont="1" applyAlignment="1">
      <alignment vertical="top"/>
    </xf>
    <xf numFmtId="0" fontId="51" fillId="0" borderId="0" xfId="0" applyFont="1" applyAlignment="1">
      <alignment horizontal="center" vertical="top"/>
    </xf>
    <xf numFmtId="0" fontId="5" fillId="0" borderId="0" xfId="1"/>
    <xf numFmtId="14" fontId="28" fillId="0" borderId="0" xfId="0" applyNumberFormat="1" applyFont="1" applyAlignment="1">
      <alignment horizontal="left" vertical="top" wrapText="1"/>
    </xf>
    <xf numFmtId="0" fontId="52" fillId="0" borderId="0" xfId="0" applyFont="1"/>
    <xf numFmtId="1" fontId="42" fillId="0" borderId="1" xfId="0" applyNumberFormat="1" applyFont="1" applyBorder="1" applyAlignment="1">
      <alignment horizontal="center" vertical="top" wrapText="1"/>
    </xf>
    <xf numFmtId="0" fontId="18" fillId="0" borderId="0" xfId="0" applyFont="1"/>
    <xf numFmtId="0" fontId="14" fillId="0" borderId="0" xfId="0" applyFont="1"/>
    <xf numFmtId="0" fontId="53" fillId="2" borderId="1" xfId="0" applyFont="1" applyFill="1" applyBorder="1" applyAlignment="1">
      <alignment horizontal="center" vertical="top" wrapText="1"/>
    </xf>
    <xf numFmtId="0" fontId="19" fillId="0" borderId="0" xfId="0" applyFont="1"/>
    <xf numFmtId="0" fontId="18" fillId="0" borderId="0" xfId="0" applyFont="1" applyAlignment="1">
      <alignment vertical="top"/>
    </xf>
    <xf numFmtId="0" fontId="19" fillId="0" borderId="0" xfId="0" applyFont="1" applyAlignment="1">
      <alignment horizontal="left" vertical="top"/>
    </xf>
    <xf numFmtId="0" fontId="19" fillId="0" borderId="0" xfId="0" applyFont="1" applyAlignment="1">
      <alignment horizontal="center" vertical="top"/>
    </xf>
    <xf numFmtId="0" fontId="14" fillId="0" borderId="0" xfId="0" applyFont="1" applyAlignment="1">
      <alignment horizontal="left"/>
    </xf>
    <xf numFmtId="15" fontId="42" fillId="0" borderId="1" xfId="0" applyNumberFormat="1" applyFont="1" applyBorder="1" applyAlignment="1">
      <alignment horizontal="left" vertical="top" wrapText="1"/>
    </xf>
    <xf numFmtId="14" fontId="14" fillId="0" borderId="1" xfId="0" applyNumberFormat="1" applyFont="1" applyBorder="1" applyAlignment="1">
      <alignment horizontal="center" vertical="top" wrapText="1"/>
    </xf>
    <xf numFmtId="0" fontId="19" fillId="3" borderId="1" xfId="0" applyFont="1" applyFill="1" applyBorder="1" applyAlignment="1">
      <alignment horizontal="center" vertical="top" wrapText="1"/>
    </xf>
    <xf numFmtId="0" fontId="19" fillId="0" borderId="1" xfId="0" applyFont="1" applyBorder="1" applyAlignment="1">
      <alignment horizontal="center" vertical="top" wrapText="1"/>
    </xf>
    <xf numFmtId="14" fontId="19" fillId="0" borderId="1" xfId="0" applyNumberFormat="1" applyFont="1" applyBorder="1" applyAlignment="1">
      <alignment horizontal="center" vertical="top" wrapText="1"/>
    </xf>
    <xf numFmtId="15" fontId="19" fillId="0" borderId="1" xfId="0" applyNumberFormat="1" applyFont="1" applyBorder="1" applyAlignment="1">
      <alignment horizontal="center" vertical="top" wrapText="1"/>
    </xf>
    <xf numFmtId="0" fontId="0" fillId="0" borderId="18" xfId="0" applyBorder="1" applyAlignment="1">
      <alignment vertical="top"/>
    </xf>
    <xf numFmtId="0" fontId="29" fillId="0" borderId="1" xfId="0" applyFont="1" applyBorder="1" applyAlignment="1">
      <alignment horizontal="center" vertical="center" wrapText="1"/>
    </xf>
    <xf numFmtId="1" fontId="36" fillId="0" borderId="1" xfId="0" applyNumberFormat="1" applyFont="1" applyBorder="1" applyAlignment="1">
      <alignment horizontal="center" vertical="top" wrapText="1"/>
    </xf>
    <xf numFmtId="0" fontId="48" fillId="0" borderId="1" xfId="0" applyFont="1" applyBorder="1" applyAlignment="1">
      <alignment horizontal="center" vertical="center" wrapText="1"/>
    </xf>
    <xf numFmtId="0" fontId="36" fillId="0" borderId="0" xfId="0" applyFont="1" applyAlignment="1">
      <alignment vertical="top"/>
    </xf>
    <xf numFmtId="15" fontId="13" fillId="0" borderId="0" xfId="0" applyNumberFormat="1" applyFont="1" applyAlignment="1">
      <alignment vertical="top" wrapText="1"/>
    </xf>
    <xf numFmtId="0" fontId="13" fillId="0" borderId="0" xfId="0" applyFont="1" applyAlignment="1">
      <alignment vertical="top" wrapText="1"/>
    </xf>
    <xf numFmtId="0" fontId="54" fillId="0" borderId="0" xfId="0" applyFont="1" applyAlignment="1">
      <alignment vertical="top"/>
    </xf>
    <xf numFmtId="0" fontId="42" fillId="0" borderId="0" xfId="0" applyFont="1" applyAlignment="1">
      <alignment horizontal="center" vertical="top" wrapText="1"/>
    </xf>
    <xf numFmtId="14" fontId="42" fillId="0" borderId="0" xfId="0" applyNumberFormat="1" applyFont="1" applyAlignment="1">
      <alignment horizontal="center" vertical="top" wrapText="1"/>
    </xf>
    <xf numFmtId="0" fontId="42" fillId="0" borderId="0" xfId="0" applyFont="1" applyAlignment="1">
      <alignment horizontal="left" vertical="top" wrapText="1"/>
    </xf>
    <xf numFmtId="0" fontId="28" fillId="0" borderId="0" xfId="0" applyFont="1" applyAlignment="1">
      <alignment horizontal="left" vertical="top" wrapText="1"/>
    </xf>
    <xf numFmtId="0" fontId="42" fillId="0" borderId="2" xfId="0" applyFont="1" applyBorder="1" applyAlignment="1">
      <alignment horizontal="center" vertical="top" wrapText="1"/>
    </xf>
    <xf numFmtId="14" fontId="42" fillId="0" borderId="2" xfId="0" applyNumberFormat="1" applyFont="1" applyBorder="1" applyAlignment="1">
      <alignment horizontal="center" vertical="top" wrapText="1"/>
    </xf>
    <xf numFmtId="0" fontId="42" fillId="0" borderId="2" xfId="0" applyFont="1" applyBorder="1" applyAlignment="1">
      <alignment horizontal="left" vertical="top" wrapText="1"/>
    </xf>
    <xf numFmtId="15" fontId="31" fillId="0" borderId="1" xfId="0" applyNumberFormat="1" applyFont="1" applyBorder="1" applyAlignment="1">
      <alignment horizontal="left" vertical="top" wrapText="1"/>
    </xf>
    <xf numFmtId="14" fontId="42" fillId="3" borderId="1" xfId="0" applyNumberFormat="1" applyFont="1" applyFill="1" applyBorder="1" applyAlignment="1">
      <alignment horizontal="center" vertical="top" wrapText="1"/>
    </xf>
    <xf numFmtId="0" fontId="42" fillId="3" borderId="1" xfId="0" applyFont="1" applyFill="1" applyBorder="1" applyAlignment="1">
      <alignment horizontal="left" vertical="top" wrapText="1"/>
    </xf>
    <xf numFmtId="14" fontId="36" fillId="0" borderId="1" xfId="0" applyNumberFormat="1" applyFont="1" applyBorder="1" applyAlignment="1">
      <alignment horizontal="left" vertical="top" wrapText="1"/>
    </xf>
    <xf numFmtId="0" fontId="16" fillId="0" borderId="0" xfId="0" applyFont="1" applyAlignment="1">
      <alignment horizontal="center" vertical="top" wrapText="1"/>
    </xf>
    <xf numFmtId="0" fontId="15" fillId="0" borderId="0" xfId="0" applyFont="1" applyAlignment="1">
      <alignment vertical="top"/>
    </xf>
    <xf numFmtId="0" fontId="13" fillId="3" borderId="11" xfId="0" applyFont="1" applyFill="1" applyBorder="1" applyAlignment="1">
      <alignment horizontal="center" vertical="top" wrapText="1"/>
    </xf>
    <xf numFmtId="0" fontId="13" fillId="3" borderId="2" xfId="0" applyFont="1" applyFill="1" applyBorder="1" applyAlignment="1">
      <alignment horizontal="center" vertical="top" wrapText="1"/>
    </xf>
    <xf numFmtId="0" fontId="21" fillId="0" borderId="2" xfId="0" applyFont="1" applyBorder="1" applyAlignment="1">
      <alignment horizontal="center" vertical="top" wrapText="1"/>
    </xf>
    <xf numFmtId="15" fontId="13" fillId="0" borderId="2" xfId="0" applyNumberFormat="1" applyFont="1" applyBorder="1" applyAlignment="1">
      <alignment horizontal="center" vertical="top" wrapText="1"/>
    </xf>
    <xf numFmtId="0" fontId="9" fillId="0" borderId="0" xfId="0" applyFont="1" applyAlignment="1">
      <alignment horizontal="center" vertical="top" wrapText="1"/>
    </xf>
    <xf numFmtId="0" fontId="15" fillId="0" borderId="1" xfId="0" applyFont="1" applyBorder="1" applyAlignment="1">
      <alignment horizontal="center" vertical="center" wrapText="1"/>
    </xf>
    <xf numFmtId="0" fontId="14" fillId="0" borderId="0" xfId="0" applyFont="1" applyAlignment="1">
      <alignment horizontal="left" vertical="top"/>
    </xf>
    <xf numFmtId="49" fontId="13" fillId="0" borderId="1" xfId="0" applyNumberFormat="1" applyFont="1" applyBorder="1" applyAlignment="1">
      <alignment horizontal="center" vertical="top"/>
    </xf>
    <xf numFmtId="0" fontId="41" fillId="0" borderId="0" xfId="0" applyFont="1" applyAlignment="1">
      <alignment vertical="top"/>
    </xf>
    <xf numFmtId="49" fontId="12" fillId="0" borderId="0" xfId="0" applyNumberFormat="1" applyFont="1" applyAlignment="1">
      <alignment vertical="top"/>
    </xf>
    <xf numFmtId="49" fontId="4" fillId="0" borderId="0" xfId="0" applyNumberFormat="1" applyFont="1" applyAlignment="1">
      <alignment horizontal="center" vertical="top" wrapText="1"/>
    </xf>
    <xf numFmtId="0" fontId="4" fillId="3" borderId="0" xfId="0" applyFont="1" applyFill="1" applyAlignment="1">
      <alignment horizontal="center" vertical="top" wrapText="1"/>
    </xf>
    <xf numFmtId="0" fontId="12" fillId="0" borderId="0" xfId="0" applyFont="1" applyAlignment="1">
      <alignment horizontal="left"/>
    </xf>
    <xf numFmtId="49" fontId="42" fillId="3" borderId="1" xfId="0" applyNumberFormat="1" applyFont="1" applyFill="1" applyBorder="1" applyAlignment="1">
      <alignment horizontal="center" vertical="top" wrapText="1"/>
    </xf>
    <xf numFmtId="49" fontId="36" fillId="0" borderId="1" xfId="0" applyNumberFormat="1" applyFont="1" applyBorder="1" applyAlignment="1">
      <alignment horizontal="center" vertical="top" wrapText="1"/>
    </xf>
    <xf numFmtId="49" fontId="36" fillId="0" borderId="1" xfId="0" applyNumberFormat="1" applyFont="1" applyBorder="1" applyAlignment="1">
      <alignment horizontal="left" vertical="top" wrapText="1"/>
    </xf>
    <xf numFmtId="0" fontId="28" fillId="0" borderId="20" xfId="0" applyFont="1" applyBorder="1" applyAlignment="1">
      <alignment horizontal="center" vertical="top" wrapText="1"/>
    </xf>
    <xf numFmtId="0" fontId="28" fillId="0" borderId="21" xfId="0" applyFont="1" applyBorder="1" applyAlignment="1">
      <alignment horizontal="center" vertical="top" wrapText="1"/>
    </xf>
    <xf numFmtId="0" fontId="14" fillId="0" borderId="20" xfId="0" applyFont="1" applyBorder="1" applyAlignment="1">
      <alignment horizontal="center" vertical="top"/>
    </xf>
    <xf numFmtId="0" fontId="28" fillId="0" borderId="20" xfId="0" applyFont="1" applyBorder="1" applyAlignment="1">
      <alignment horizontal="left" vertical="top" wrapText="1"/>
    </xf>
    <xf numFmtId="0" fontId="28" fillId="0" borderId="11" xfId="0" applyFont="1" applyBorder="1" applyAlignment="1">
      <alignment horizontal="center" vertical="top" wrapText="1"/>
    </xf>
    <xf numFmtId="0" fontId="15" fillId="0" borderId="11" xfId="0" applyFont="1" applyBorder="1" applyAlignment="1">
      <alignment horizontal="center" vertical="top" wrapText="1"/>
    </xf>
    <xf numFmtId="0" fontId="14" fillId="0" borderId="11" xfId="0" applyFont="1" applyBorder="1" applyAlignment="1">
      <alignment horizontal="center" vertical="top"/>
    </xf>
    <xf numFmtId="0" fontId="19" fillId="3" borderId="0" xfId="0" applyFont="1" applyFill="1" applyAlignment="1">
      <alignment vertical="top"/>
    </xf>
    <xf numFmtId="0" fontId="55" fillId="0" borderId="0" xfId="0" applyFont="1"/>
    <xf numFmtId="0" fontId="57" fillId="0" borderId="0" xfId="0" applyFont="1"/>
    <xf numFmtId="0" fontId="58" fillId="0" borderId="0" xfId="0" applyFont="1" applyAlignment="1">
      <alignment vertical="top"/>
    </xf>
    <xf numFmtId="0" fontId="59" fillId="3" borderId="1" xfId="0" applyFont="1" applyFill="1" applyBorder="1" applyAlignment="1">
      <alignment horizontal="center" vertical="top" wrapText="1"/>
    </xf>
    <xf numFmtId="0" fontId="60" fillId="0" borderId="1" xfId="0" applyFont="1" applyBorder="1" applyAlignment="1">
      <alignment horizontal="center" vertical="top" wrapText="1"/>
    </xf>
    <xf numFmtId="0" fontId="59" fillId="0" borderId="1" xfId="0" applyFont="1" applyBorder="1" applyAlignment="1">
      <alignment horizontal="center" vertical="top" wrapText="1"/>
    </xf>
    <xf numFmtId="14" fontId="59" fillId="0" borderId="1" xfId="0" applyNumberFormat="1" applyFont="1" applyBorder="1" applyAlignment="1">
      <alignment horizontal="center" vertical="top" wrapText="1"/>
    </xf>
    <xf numFmtId="15" fontId="59" fillId="0" borderId="1" xfId="0" applyNumberFormat="1" applyFont="1" applyBorder="1" applyAlignment="1">
      <alignment horizontal="center" vertical="top" wrapText="1"/>
    </xf>
    <xf numFmtId="0" fontId="36" fillId="0" borderId="2" xfId="0" applyFont="1" applyBorder="1" applyAlignment="1">
      <alignment horizontal="center" vertical="top" wrapText="1"/>
    </xf>
    <xf numFmtId="14" fontId="36" fillId="0" borderId="2" xfId="0" applyNumberFormat="1" applyFont="1" applyBorder="1" applyAlignment="1">
      <alignment horizontal="center" vertical="top" wrapText="1"/>
    </xf>
    <xf numFmtId="14" fontId="36" fillId="0" borderId="2" xfId="0" applyNumberFormat="1" applyFont="1" applyBorder="1" applyAlignment="1">
      <alignment horizontal="left" vertical="top" wrapText="1"/>
    </xf>
    <xf numFmtId="49" fontId="42" fillId="0" borderId="1" xfId="0" applyNumberFormat="1" applyFont="1" applyBorder="1" applyAlignment="1">
      <alignment horizontal="center" vertical="top" wrapText="1"/>
    </xf>
    <xf numFmtId="0" fontId="28" fillId="0" borderId="5" xfId="0" applyFont="1" applyBorder="1" applyAlignment="1">
      <alignment horizontal="left" vertical="top" wrapText="1"/>
    </xf>
    <xf numFmtId="0" fontId="42" fillId="0" borderId="5" xfId="0" applyFont="1" applyBorder="1" applyAlignment="1">
      <alignment horizontal="left" vertical="top" wrapText="1"/>
    </xf>
    <xf numFmtId="0" fontId="3" fillId="2" borderId="2" xfId="0" applyFont="1" applyFill="1" applyBorder="1" applyAlignment="1">
      <alignment horizontal="center" vertical="top" wrapText="1"/>
    </xf>
    <xf numFmtId="0" fontId="4" fillId="0" borderId="5" xfId="0" applyFont="1" applyBorder="1" applyAlignment="1">
      <alignment horizontal="left" vertical="top" wrapText="1"/>
    </xf>
    <xf numFmtId="0" fontId="51" fillId="0" borderId="11" xfId="0" applyFont="1" applyBorder="1" applyAlignment="1">
      <alignment horizontal="center" vertical="top"/>
    </xf>
    <xf numFmtId="0" fontId="14" fillId="0" borderId="11" xfId="0" applyFont="1" applyBorder="1" applyAlignment="1">
      <alignment vertical="top"/>
    </xf>
    <xf numFmtId="0" fontId="0" fillId="0" borderId="11" xfId="0" applyBorder="1" applyAlignment="1">
      <alignment vertical="top"/>
    </xf>
    <xf numFmtId="0" fontId="31" fillId="0" borderId="5" xfId="0" applyFont="1" applyBorder="1" applyAlignment="1">
      <alignment horizontal="left" vertical="top" wrapText="1"/>
    </xf>
    <xf numFmtId="0" fontId="19" fillId="0" borderId="11" xfId="0" applyFont="1" applyBorder="1" applyAlignment="1">
      <alignment vertical="top"/>
    </xf>
    <xf numFmtId="0" fontId="12" fillId="6" borderId="11" xfId="0" applyFont="1" applyFill="1" applyBorder="1" applyAlignment="1">
      <alignment horizontal="center" vertical="top"/>
    </xf>
    <xf numFmtId="0" fontId="3" fillId="2" borderId="22" xfId="0" applyFont="1" applyFill="1" applyBorder="1" applyAlignment="1">
      <alignment horizontal="center" vertical="top" wrapText="1"/>
    </xf>
    <xf numFmtId="0" fontId="51" fillId="0" borderId="12" xfId="0" applyFont="1" applyBorder="1" applyAlignment="1">
      <alignment horizontal="center" vertical="top"/>
    </xf>
    <xf numFmtId="14" fontId="36" fillId="3" borderId="1" xfId="0" applyNumberFormat="1" applyFont="1" applyFill="1" applyBorder="1" applyAlignment="1">
      <alignment horizontal="center" vertical="top" wrapText="1"/>
    </xf>
    <xf numFmtId="0" fontId="62" fillId="7" borderId="0" xfId="0" applyFont="1" applyFill="1" applyAlignment="1">
      <alignment vertical="top"/>
    </xf>
    <xf numFmtId="0" fontId="62" fillId="7" borderId="0" xfId="0" applyFont="1" applyFill="1" applyAlignment="1">
      <alignment horizontal="center" vertical="top"/>
    </xf>
    <xf numFmtId="0" fontId="62" fillId="7" borderId="0" xfId="0" applyFont="1" applyFill="1" applyAlignment="1">
      <alignment horizontal="left" vertical="top"/>
    </xf>
    <xf numFmtId="0" fontId="63" fillId="0" borderId="0" xfId="0" applyFont="1" applyAlignment="1">
      <alignment vertical="top"/>
    </xf>
    <xf numFmtId="0" fontId="63" fillId="0" borderId="0" xfId="0" applyFont="1" applyAlignment="1">
      <alignment horizontal="center" vertical="top"/>
    </xf>
    <xf numFmtId="14" fontId="4" fillId="0" borderId="11" xfId="0" applyNumberFormat="1" applyFont="1" applyBorder="1" applyAlignment="1">
      <alignment horizontal="center" vertical="top" wrapText="1"/>
    </xf>
    <xf numFmtId="0" fontId="4" fillId="0" borderId="11" xfId="0" applyFont="1" applyBorder="1" applyAlignment="1">
      <alignment horizontal="left" vertical="top" wrapText="1"/>
    </xf>
    <xf numFmtId="0" fontId="4" fillId="0" borderId="5" xfId="0" applyFont="1" applyBorder="1" applyAlignment="1">
      <alignment horizontal="center" vertical="top" wrapText="1"/>
    </xf>
    <xf numFmtId="0" fontId="13" fillId="0" borderId="5" xfId="0" applyFont="1" applyBorder="1" applyAlignment="1">
      <alignment horizontal="center" vertical="top" wrapText="1"/>
    </xf>
    <xf numFmtId="15" fontId="13" fillId="0" borderId="2" xfId="0" applyNumberFormat="1" applyFont="1" applyBorder="1" applyAlignment="1">
      <alignment horizontal="left" vertical="top" wrapText="1"/>
    </xf>
    <xf numFmtId="0" fontId="0" fillId="0" borderId="11" xfId="0" applyBorder="1" applyAlignment="1">
      <alignment vertical="top" wrapText="1"/>
    </xf>
    <xf numFmtId="0" fontId="13" fillId="0" borderId="22" xfId="0" applyFont="1" applyBorder="1" applyAlignment="1">
      <alignment horizontal="center" vertical="top" wrapText="1"/>
    </xf>
    <xf numFmtId="14" fontId="4" fillId="0" borderId="20" xfId="0" applyNumberFormat="1" applyFont="1" applyBorder="1" applyAlignment="1">
      <alignment horizontal="left" vertical="top" wrapText="1"/>
    </xf>
    <xf numFmtId="14" fontId="28" fillId="0" borderId="11" xfId="0" applyNumberFormat="1" applyFont="1" applyBorder="1" applyAlignment="1">
      <alignment horizontal="center" vertical="top" wrapText="1"/>
    </xf>
    <xf numFmtId="0" fontId="42" fillId="0" borderId="11" xfId="0" applyFont="1" applyBorder="1" applyAlignment="1">
      <alignment horizontal="center" vertical="top" wrapText="1"/>
    </xf>
    <xf numFmtId="14" fontId="42" fillId="0" borderId="11" xfId="0" applyNumberFormat="1" applyFont="1" applyBorder="1" applyAlignment="1">
      <alignment horizontal="center" vertical="top" wrapText="1"/>
    </xf>
    <xf numFmtId="0" fontId="42" fillId="0" borderId="11" xfId="0" applyFont="1" applyBorder="1" applyAlignment="1">
      <alignment horizontal="left" vertical="top" wrapText="1"/>
    </xf>
    <xf numFmtId="0" fontId="4" fillId="0" borderId="12" xfId="0" applyFont="1" applyBorder="1" applyAlignment="1">
      <alignment horizontal="left" vertical="top" wrapText="1"/>
    </xf>
    <xf numFmtId="0" fontId="42" fillId="0" borderId="12" xfId="0" applyFont="1" applyBorder="1" applyAlignment="1">
      <alignment horizontal="left" vertical="top" wrapText="1"/>
    </xf>
    <xf numFmtId="0" fontId="12" fillId="0" borderId="11" xfId="0" applyFont="1" applyBorder="1" applyAlignment="1">
      <alignment horizontal="center" vertical="top"/>
    </xf>
    <xf numFmtId="0" fontId="17" fillId="0" borderId="11" xfId="0" applyFont="1" applyBorder="1" applyAlignment="1">
      <alignment horizontal="center" vertical="top"/>
    </xf>
    <xf numFmtId="0" fontId="14" fillId="0" borderId="11" xfId="0" applyFont="1" applyBorder="1" applyAlignment="1">
      <alignment wrapText="1"/>
    </xf>
    <xf numFmtId="0" fontId="28" fillId="0" borderId="11" xfId="0" applyFont="1" applyBorder="1" applyAlignment="1">
      <alignment horizontal="left" vertical="top" wrapText="1"/>
    </xf>
    <xf numFmtId="0" fontId="14" fillId="0" borderId="11" xfId="0" applyFont="1" applyBorder="1" applyAlignment="1">
      <alignment vertical="top" wrapText="1"/>
    </xf>
    <xf numFmtId="0" fontId="12" fillId="6" borderId="11" xfId="0" applyFont="1" applyFill="1" applyBorder="1" applyAlignment="1">
      <alignment horizontal="center" vertical="top" wrapText="1"/>
    </xf>
    <xf numFmtId="0" fontId="3" fillId="2" borderId="5" xfId="0" applyFont="1" applyFill="1" applyBorder="1" applyAlignment="1">
      <alignment horizontal="left" vertical="top" wrapText="1"/>
    </xf>
    <xf numFmtId="0" fontId="17" fillId="0" borderId="11" xfId="0" applyFont="1" applyBorder="1" applyAlignment="1">
      <alignment horizontal="center" vertical="top" wrapText="1"/>
    </xf>
    <xf numFmtId="15" fontId="4" fillId="0" borderId="2" xfId="0" applyNumberFormat="1" applyFont="1" applyBorder="1" applyAlignment="1">
      <alignment horizontal="center" vertical="top" wrapText="1"/>
    </xf>
    <xf numFmtId="0" fontId="4" fillId="0" borderId="22" xfId="0" applyFont="1" applyBorder="1" applyAlignment="1">
      <alignment horizontal="left" vertical="top" wrapText="1"/>
    </xf>
    <xf numFmtId="15" fontId="28" fillId="0" borderId="11" xfId="0" applyNumberFormat="1" applyFont="1" applyBorder="1" applyAlignment="1">
      <alignment horizontal="center" vertical="top" wrapText="1"/>
    </xf>
    <xf numFmtId="0" fontId="12" fillId="6" borderId="11" xfId="0" applyFont="1" applyFill="1" applyBorder="1" applyAlignment="1">
      <alignment vertical="top"/>
    </xf>
    <xf numFmtId="0" fontId="3" fillId="2" borderId="5" xfId="0" applyFont="1" applyFill="1" applyBorder="1" applyAlignment="1">
      <alignment horizontal="center" vertical="top" wrapText="1"/>
    </xf>
    <xf numFmtId="0" fontId="28" fillId="3" borderId="5" xfId="0" applyFont="1" applyFill="1" applyBorder="1" applyAlignment="1">
      <alignment horizontal="left" vertical="top" wrapText="1"/>
    </xf>
    <xf numFmtId="0" fontId="4" fillId="3" borderId="2" xfId="0" applyFont="1" applyFill="1" applyBorder="1" applyAlignment="1">
      <alignment horizontal="center" vertical="top" wrapText="1"/>
    </xf>
    <xf numFmtId="0" fontId="17" fillId="0" borderId="20" xfId="0" applyFont="1" applyBorder="1" applyAlignment="1">
      <alignment horizontal="center" vertical="top"/>
    </xf>
    <xf numFmtId="0" fontId="28" fillId="3" borderId="11" xfId="0" applyFont="1" applyFill="1" applyBorder="1" applyAlignment="1">
      <alignment horizontal="center" vertical="top" wrapText="1"/>
    </xf>
    <xf numFmtId="166" fontId="4" fillId="0" borderId="1" xfId="0" applyNumberFormat="1" applyFont="1" applyBorder="1" applyAlignment="1">
      <alignment horizontal="center" vertical="top" wrapText="1"/>
    </xf>
    <xf numFmtId="0" fontId="12" fillId="6" borderId="0" xfId="0" applyFont="1" applyFill="1" applyAlignment="1">
      <alignment horizontal="center" vertical="top"/>
    </xf>
    <xf numFmtId="0" fontId="4" fillId="3" borderId="11" xfId="0" applyFont="1" applyFill="1" applyBorder="1" applyAlignment="1">
      <alignment horizontal="center" vertical="top" wrapText="1"/>
    </xf>
    <xf numFmtId="14" fontId="4" fillId="3" borderId="2" xfId="0" applyNumberFormat="1" applyFont="1" applyFill="1" applyBorder="1" applyAlignment="1">
      <alignment horizontal="center" vertical="top" wrapText="1"/>
    </xf>
    <xf numFmtId="0" fontId="4" fillId="3" borderId="2" xfId="0" applyFont="1" applyFill="1" applyBorder="1" applyAlignment="1">
      <alignment horizontal="left" vertical="top" wrapText="1"/>
    </xf>
    <xf numFmtId="0" fontId="10" fillId="0" borderId="5" xfId="0" applyFont="1" applyBorder="1" applyAlignment="1">
      <alignment horizontal="left" vertical="top" wrapText="1"/>
    </xf>
    <xf numFmtId="0" fontId="12" fillId="0" borderId="20" xfId="0" applyFont="1" applyBorder="1" applyAlignment="1">
      <alignment horizontal="center" vertical="top"/>
    </xf>
    <xf numFmtId="0" fontId="28" fillId="3" borderId="2" xfId="0" applyFont="1" applyFill="1" applyBorder="1" applyAlignment="1">
      <alignment horizontal="center" vertical="top" wrapText="1"/>
    </xf>
    <xf numFmtId="1" fontId="28" fillId="0" borderId="2" xfId="0" applyNumberFormat="1" applyFont="1" applyBorder="1" applyAlignment="1">
      <alignment horizontal="center" vertical="top" wrapText="1"/>
    </xf>
    <xf numFmtId="0" fontId="28" fillId="0" borderId="22" xfId="0" applyFont="1" applyBorder="1" applyAlignment="1">
      <alignment horizontal="left" vertical="top" wrapText="1"/>
    </xf>
    <xf numFmtId="0" fontId="12" fillId="6" borderId="20" xfId="0" applyFont="1" applyFill="1" applyBorder="1" applyAlignment="1">
      <alignment horizontal="center" vertical="top"/>
    </xf>
    <xf numFmtId="0" fontId="64" fillId="0" borderId="11" xfId="0" applyFont="1" applyBorder="1" applyAlignment="1">
      <alignment horizontal="center" vertical="top"/>
    </xf>
    <xf numFmtId="0" fontId="62" fillId="0" borderId="0" xfId="0" applyFont="1" applyAlignment="1">
      <alignment vertical="top"/>
    </xf>
    <xf numFmtId="0" fontId="4" fillId="0" borderId="21" xfId="0" applyFont="1" applyBorder="1" applyAlignment="1">
      <alignment horizontal="left" vertical="top" wrapText="1"/>
    </xf>
    <xf numFmtId="0" fontId="28" fillId="0" borderId="17" xfId="0" applyFont="1" applyBorder="1" applyAlignment="1">
      <alignment horizontal="center" vertical="top" wrapText="1"/>
    </xf>
    <xf numFmtId="14" fontId="28" fillId="0" borderId="20" xfId="0" applyNumberFormat="1" applyFont="1" applyBorder="1" applyAlignment="1">
      <alignment horizontal="center" vertical="top" wrapText="1"/>
    </xf>
    <xf numFmtId="0" fontId="0" fillId="7" borderId="0" xfId="0" applyFill="1" applyAlignment="1">
      <alignment vertical="top"/>
    </xf>
    <xf numFmtId="14" fontId="42" fillId="0" borderId="1" xfId="0" applyNumberFormat="1" applyFont="1" applyBorder="1" applyAlignment="1">
      <alignment vertical="top" wrapText="1"/>
    </xf>
    <xf numFmtId="0" fontId="27" fillId="2" borderId="5" xfId="0" applyFont="1" applyFill="1" applyBorder="1" applyAlignment="1">
      <alignment horizontal="center" vertical="top" wrapText="1"/>
    </xf>
    <xf numFmtId="0" fontId="13" fillId="0" borderId="5" xfId="0" applyFont="1" applyBorder="1" applyAlignment="1">
      <alignment horizontal="left" vertical="top" wrapText="1"/>
    </xf>
    <xf numFmtId="0" fontId="13" fillId="0" borderId="22" xfId="0" applyFont="1" applyBorder="1" applyAlignment="1">
      <alignment horizontal="left" vertical="top" wrapText="1"/>
    </xf>
    <xf numFmtId="0" fontId="53" fillId="2" borderId="5" xfId="0" applyFont="1" applyFill="1" applyBorder="1" applyAlignment="1">
      <alignment horizontal="center" vertical="top" wrapText="1"/>
    </xf>
    <xf numFmtId="0" fontId="51" fillId="6" borderId="20" xfId="0" applyFont="1" applyFill="1" applyBorder="1" applyAlignment="1">
      <alignment horizontal="center" vertical="top"/>
    </xf>
    <xf numFmtId="0" fontId="12" fillId="6" borderId="20" xfId="0" applyFont="1" applyFill="1" applyBorder="1" applyAlignment="1">
      <alignment horizontal="center"/>
    </xf>
    <xf numFmtId="0" fontId="12" fillId="0" borderId="11" xfId="0" applyFont="1" applyBorder="1" applyAlignment="1">
      <alignment horizontal="center"/>
    </xf>
    <xf numFmtId="0" fontId="17" fillId="0" borderId="11" xfId="0" applyFont="1" applyBorder="1" applyAlignment="1">
      <alignment horizontal="center"/>
    </xf>
    <xf numFmtId="0" fontId="3" fillId="4" borderId="5" xfId="0" applyFont="1" applyFill="1" applyBorder="1" applyAlignment="1">
      <alignment horizontal="center" vertical="top" wrapText="1"/>
    </xf>
    <xf numFmtId="0" fontId="27" fillId="2" borderId="5" xfId="0" applyFont="1" applyFill="1" applyBorder="1" applyAlignment="1">
      <alignment horizontal="left" vertical="top" wrapText="1"/>
    </xf>
    <xf numFmtId="0" fontId="36" fillId="0" borderId="5" xfId="0" applyFont="1" applyBorder="1" applyAlignment="1">
      <alignment horizontal="left" vertical="top" wrapText="1"/>
    </xf>
    <xf numFmtId="0" fontId="51" fillId="0" borderId="24" xfId="0" applyFont="1" applyBorder="1" applyAlignment="1">
      <alignment horizontal="center" vertical="top"/>
    </xf>
    <xf numFmtId="0" fontId="36" fillId="0" borderId="5" xfId="0" applyFont="1" applyBorder="1" applyAlignment="1">
      <alignment horizontal="center" vertical="top" wrapText="1"/>
    </xf>
    <xf numFmtId="14" fontId="36" fillId="0" borderId="6" xfId="0" applyNumberFormat="1" applyFont="1" applyBorder="1" applyAlignment="1">
      <alignment horizontal="center" vertical="top" wrapText="1"/>
    </xf>
    <xf numFmtId="1" fontId="13" fillId="0" borderId="2" xfId="0" applyNumberFormat="1" applyFont="1" applyBorder="1" applyAlignment="1">
      <alignment horizontal="center" vertical="top" wrapText="1"/>
    </xf>
    <xf numFmtId="0" fontId="4" fillId="0" borderId="5" xfId="0" applyFont="1" applyBorder="1" applyAlignment="1">
      <alignment vertical="top" wrapText="1"/>
    </xf>
    <xf numFmtId="0" fontId="28" fillId="0" borderId="5" xfId="0" applyFont="1" applyBorder="1" applyAlignment="1">
      <alignment vertical="top" wrapText="1"/>
    </xf>
    <xf numFmtId="0" fontId="3" fillId="0" borderId="11" xfId="0" applyFont="1" applyBorder="1" applyAlignment="1">
      <alignment horizontal="center" vertical="top" wrapText="1"/>
    </xf>
    <xf numFmtId="0" fontId="12" fillId="0" borderId="24" xfId="0" applyFont="1" applyBorder="1" applyAlignment="1">
      <alignment horizontal="center" vertical="top"/>
    </xf>
    <xf numFmtId="0" fontId="66" fillId="0" borderId="11" xfId="0" applyFont="1" applyBorder="1" applyAlignment="1">
      <alignment horizontal="center" vertical="top" wrapText="1"/>
    </xf>
    <xf numFmtId="0" fontId="12" fillId="0" borderId="20" xfId="0" applyFont="1" applyBorder="1" applyAlignment="1">
      <alignment horizontal="center"/>
    </xf>
    <xf numFmtId="1" fontId="4" fillId="0" borderId="2" xfId="0" applyNumberFormat="1" applyFont="1" applyBorder="1" applyAlignment="1">
      <alignment horizontal="center" vertical="top" wrapText="1"/>
    </xf>
    <xf numFmtId="0" fontId="4" fillId="0" borderId="22" xfId="0" applyFont="1" applyBorder="1" applyAlignment="1">
      <alignment vertical="top" wrapText="1"/>
    </xf>
    <xf numFmtId="0" fontId="51" fillId="0" borderId="11" xfId="0" applyFont="1" applyBorder="1" applyAlignment="1">
      <alignment horizontal="center"/>
    </xf>
    <xf numFmtId="15" fontId="4" fillId="0" borderId="2" xfId="0" applyNumberFormat="1" applyFont="1" applyBorder="1" applyAlignment="1">
      <alignment horizontal="left" vertical="top" wrapText="1"/>
    </xf>
    <xf numFmtId="0" fontId="4" fillId="0" borderId="17" xfId="0" applyFont="1" applyBorder="1" applyAlignment="1">
      <alignment horizontal="center" vertical="top" wrapText="1"/>
    </xf>
    <xf numFmtId="14" fontId="0" fillId="0" borderId="11" xfId="0" applyNumberFormat="1" applyBorder="1" applyAlignment="1">
      <alignment vertical="top"/>
    </xf>
    <xf numFmtId="49" fontId="13" fillId="0" borderId="2" xfId="0" applyNumberFormat="1" applyFont="1" applyBorder="1" applyAlignment="1">
      <alignment horizontal="left" vertical="top" wrapText="1"/>
    </xf>
    <xf numFmtId="0" fontId="0" fillId="0" borderId="11" xfId="0" applyBorder="1" applyAlignment="1">
      <alignment horizontal="center" vertical="top" wrapText="1"/>
    </xf>
    <xf numFmtId="14" fontId="0" fillId="0" borderId="11" xfId="0" applyNumberFormat="1" applyBorder="1" applyAlignment="1">
      <alignment horizontal="center" vertical="top" wrapText="1"/>
    </xf>
    <xf numFmtId="0" fontId="13" fillId="0" borderId="11" xfId="0" applyFont="1" applyBorder="1" applyAlignment="1">
      <alignment horizontal="left" vertical="top" wrapText="1"/>
    </xf>
    <xf numFmtId="0" fontId="0" fillId="0" borderId="0" xfId="0" applyAlignment="1">
      <alignment horizontal="center" vertical="center" wrapText="1"/>
    </xf>
    <xf numFmtId="0" fontId="0" fillId="0" borderId="11" xfId="0" applyBorder="1" applyAlignment="1">
      <alignment horizontal="center" vertical="top"/>
    </xf>
    <xf numFmtId="14" fontId="0" fillId="0" borderId="11" xfId="0" applyNumberFormat="1" applyBorder="1" applyAlignment="1">
      <alignment horizontal="center" vertical="top"/>
    </xf>
    <xf numFmtId="0" fontId="15" fillId="0" borderId="2" xfId="0" applyFont="1" applyBorder="1" applyAlignment="1">
      <alignment horizontal="center" vertical="top" wrapText="1"/>
    </xf>
    <xf numFmtId="0" fontId="63" fillId="0" borderId="0" xfId="0" applyFont="1" applyAlignment="1">
      <alignment horizontal="left" vertical="top"/>
    </xf>
    <xf numFmtId="0" fontId="67" fillId="0" borderId="0" xfId="0" applyFont="1"/>
    <xf numFmtId="0" fontId="68" fillId="0" borderId="0" xfId="0" applyFont="1"/>
    <xf numFmtId="0" fontId="28" fillId="0" borderId="5" xfId="0" applyFont="1" applyBorder="1" applyAlignment="1">
      <alignment horizontal="center" vertical="top" wrapText="1"/>
    </xf>
    <xf numFmtId="1" fontId="28" fillId="0" borderId="11" xfId="0" applyNumberFormat="1" applyFont="1" applyBorder="1" applyAlignment="1">
      <alignment horizontal="center" vertical="top" wrapText="1"/>
    </xf>
    <xf numFmtId="0" fontId="10"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4" fillId="0" borderId="22" xfId="0" applyFont="1" applyBorder="1" applyAlignment="1">
      <alignment horizontal="center" vertical="top" wrapText="1"/>
    </xf>
    <xf numFmtId="0" fontId="19" fillId="0" borderId="0" xfId="1" applyFont="1"/>
    <xf numFmtId="0" fontId="48" fillId="0" borderId="0" xfId="0" applyFont="1" applyAlignment="1">
      <alignment vertical="top"/>
    </xf>
    <xf numFmtId="0" fontId="42" fillId="0" borderId="1" xfId="0" applyFont="1" applyBorder="1" applyAlignment="1">
      <alignment vertical="top" wrapText="1"/>
    </xf>
    <xf numFmtId="15" fontId="59" fillId="0" borderId="1" xfId="0" applyNumberFormat="1" applyFont="1" applyBorder="1" applyAlignment="1">
      <alignment vertical="top" wrapText="1"/>
    </xf>
    <xf numFmtId="0" fontId="59" fillId="0" borderId="1" xfId="0" applyFont="1" applyBorder="1" applyAlignment="1">
      <alignment vertical="top" wrapText="1"/>
    </xf>
    <xf numFmtId="0" fontId="70" fillId="0" borderId="1" xfId="0" applyFont="1" applyBorder="1" applyAlignment="1">
      <alignment horizontal="center" vertical="top" wrapText="1"/>
    </xf>
    <xf numFmtId="0" fontId="20" fillId="0" borderId="5" xfId="0" applyFont="1" applyBorder="1" applyAlignment="1">
      <alignment horizontal="left" vertical="top" wrapText="1"/>
    </xf>
    <xf numFmtId="0" fontId="62" fillId="0" borderId="11" xfId="0" applyFont="1" applyBorder="1" applyAlignment="1">
      <alignment horizontal="center" vertical="top"/>
    </xf>
    <xf numFmtId="0" fontId="16" fillId="0" borderId="0" xfId="0" applyFont="1" applyAlignment="1">
      <alignment horizontal="center" vertical="center" wrapText="1"/>
    </xf>
    <xf numFmtId="0" fontId="62" fillId="7" borderId="0" xfId="0" applyFont="1" applyFill="1"/>
    <xf numFmtId="0" fontId="0" fillId="7" borderId="0" xfId="0" applyFill="1"/>
    <xf numFmtId="0" fontId="49" fillId="0" borderId="11" xfId="0" applyFont="1" applyBorder="1" applyAlignment="1">
      <alignment horizontal="center" vertical="top"/>
    </xf>
    <xf numFmtId="0" fontId="13" fillId="0" borderId="11" xfId="0" applyFont="1" applyBorder="1" applyAlignment="1">
      <alignment horizontal="center" vertical="top" wrapText="1"/>
    </xf>
    <xf numFmtId="1" fontId="13" fillId="0" borderId="11" xfId="0" applyNumberFormat="1" applyFont="1" applyBorder="1" applyAlignment="1">
      <alignment horizontal="center" vertical="top" wrapText="1"/>
    </xf>
    <xf numFmtId="14" fontId="13" fillId="0" borderId="11" xfId="0" applyNumberFormat="1" applyFont="1" applyBorder="1" applyAlignment="1">
      <alignment horizontal="center" vertical="top" wrapText="1"/>
    </xf>
    <xf numFmtId="15" fontId="13" fillId="0" borderId="11" xfId="0" applyNumberFormat="1" applyFont="1" applyBorder="1" applyAlignment="1">
      <alignment horizontal="center" vertical="top" wrapText="1"/>
    </xf>
    <xf numFmtId="0" fontId="27" fillId="2" borderId="2" xfId="0" applyFont="1" applyFill="1" applyBorder="1" applyAlignment="1">
      <alignment horizontal="center" vertical="top" wrapText="1"/>
    </xf>
    <xf numFmtId="0" fontId="27" fillId="2" borderId="22" xfId="0" applyFont="1" applyFill="1" applyBorder="1" applyAlignment="1">
      <alignment horizontal="center" vertical="top" wrapText="1"/>
    </xf>
    <xf numFmtId="0" fontId="15" fillId="0" borderId="20" xfId="0" applyFont="1" applyBorder="1" applyAlignment="1">
      <alignment horizontal="center" vertical="top" wrapText="1"/>
    </xf>
    <xf numFmtId="0" fontId="15" fillId="0" borderId="20" xfId="0" applyFont="1" applyBorder="1" applyAlignment="1">
      <alignment horizontal="center" vertical="top"/>
    </xf>
    <xf numFmtId="14" fontId="15" fillId="0" borderId="20" xfId="0" applyNumberFormat="1" applyFont="1" applyBorder="1" applyAlignment="1">
      <alignment horizontal="center" vertical="top"/>
    </xf>
    <xf numFmtId="0" fontId="3" fillId="0" borderId="5" xfId="0" applyFont="1" applyBorder="1" applyAlignment="1">
      <alignment horizontal="center" vertical="top" wrapText="1"/>
    </xf>
    <xf numFmtId="49" fontId="13" fillId="0" borderId="5" xfId="0" applyNumberFormat="1" applyFont="1" applyBorder="1" applyAlignment="1">
      <alignment horizontal="left" vertical="top" wrapText="1"/>
    </xf>
    <xf numFmtId="49" fontId="36" fillId="0" borderId="5" xfId="0" applyNumberFormat="1" applyFont="1" applyBorder="1" applyAlignment="1">
      <alignment horizontal="left" vertical="top" wrapText="1"/>
    </xf>
    <xf numFmtId="0" fontId="4" fillId="3" borderId="5" xfId="0" applyFont="1" applyFill="1" applyBorder="1" applyAlignment="1">
      <alignment horizontal="left" vertical="top" wrapText="1"/>
    </xf>
    <xf numFmtId="49" fontId="36" fillId="0" borderId="11" xfId="0" applyNumberFormat="1" applyFont="1" applyBorder="1" applyAlignment="1">
      <alignment horizontal="center" vertical="top" wrapText="1"/>
    </xf>
    <xf numFmtId="14" fontId="36" fillId="0" borderId="11" xfId="0" applyNumberFormat="1" applyFont="1" applyBorder="1" applyAlignment="1">
      <alignment horizontal="center" vertical="top" wrapText="1"/>
    </xf>
    <xf numFmtId="0" fontId="42" fillId="3" borderId="2" xfId="0" applyFont="1" applyFill="1" applyBorder="1" applyAlignment="1">
      <alignment horizontal="center" vertical="top" wrapText="1"/>
    </xf>
    <xf numFmtId="49" fontId="42" fillId="3" borderId="2" xfId="0" applyNumberFormat="1" applyFont="1" applyFill="1" applyBorder="1" applyAlignment="1">
      <alignment horizontal="center" vertical="top" wrapText="1"/>
    </xf>
    <xf numFmtId="49" fontId="36" fillId="0" borderId="2" xfId="0" applyNumberFormat="1" applyFont="1" applyBorder="1" applyAlignment="1">
      <alignment horizontal="center" vertical="top" wrapText="1"/>
    </xf>
    <xf numFmtId="49" fontId="36" fillId="0" borderId="2" xfId="0" applyNumberFormat="1" applyFont="1" applyBorder="1" applyAlignment="1">
      <alignment horizontal="left" vertical="top" wrapText="1"/>
    </xf>
    <xf numFmtId="49" fontId="28" fillId="3" borderId="11" xfId="0" applyNumberFormat="1" applyFont="1" applyFill="1" applyBorder="1" applyAlignment="1">
      <alignment horizontal="center" vertical="top" wrapText="1"/>
    </xf>
    <xf numFmtId="49" fontId="15" fillId="0" borderId="23" xfId="0" applyNumberFormat="1" applyFont="1" applyBorder="1" applyAlignment="1">
      <alignment horizontal="center" vertical="top" wrapText="1"/>
    </xf>
    <xf numFmtId="49" fontId="15" fillId="0" borderId="11" xfId="0" applyNumberFormat="1" applyFont="1" applyBorder="1" applyAlignment="1">
      <alignment horizontal="center" vertical="top" wrapText="1"/>
    </xf>
    <xf numFmtId="0" fontId="28" fillId="3" borderId="20" xfId="0" applyFont="1" applyFill="1" applyBorder="1" applyAlignment="1">
      <alignment horizontal="center" vertical="top" wrapText="1"/>
    </xf>
    <xf numFmtId="49" fontId="28" fillId="3" borderId="20" xfId="0" applyNumberFormat="1" applyFont="1" applyFill="1" applyBorder="1" applyAlignment="1">
      <alignment horizontal="center" vertical="top" wrapText="1"/>
    </xf>
    <xf numFmtId="49" fontId="15" fillId="0" borderId="17" xfId="0" applyNumberFormat="1" applyFont="1" applyBorder="1" applyAlignment="1">
      <alignment horizontal="center" vertical="top" wrapText="1"/>
    </xf>
    <xf numFmtId="49" fontId="15" fillId="0" borderId="20" xfId="0" applyNumberFormat="1" applyFont="1" applyBorder="1" applyAlignment="1">
      <alignment horizontal="center" vertical="top" wrapText="1"/>
    </xf>
    <xf numFmtId="14" fontId="15" fillId="0" borderId="20" xfId="0" applyNumberFormat="1" applyFont="1" applyBorder="1" applyAlignment="1">
      <alignment horizontal="center" vertical="top" wrapText="1"/>
    </xf>
    <xf numFmtId="49" fontId="32" fillId="0" borderId="20" xfId="1" applyNumberFormat="1" applyFont="1" applyBorder="1" applyAlignment="1">
      <alignment horizontal="left" vertical="top" wrapText="1"/>
    </xf>
    <xf numFmtId="49" fontId="36" fillId="0" borderId="12" xfId="0" applyNumberFormat="1" applyFont="1" applyBorder="1" applyAlignment="1">
      <alignment horizontal="center" vertical="top" wrapText="1"/>
    </xf>
    <xf numFmtId="49" fontId="5" fillId="0" borderId="23" xfId="1" applyNumberFormat="1" applyBorder="1" applyAlignment="1">
      <alignment horizontal="left" vertical="top" wrapText="1"/>
    </xf>
    <xf numFmtId="0" fontId="15" fillId="0" borderId="5" xfId="0" applyFont="1" applyBorder="1" applyAlignment="1">
      <alignment horizontal="left" vertical="top" wrapText="1"/>
    </xf>
    <xf numFmtId="0" fontId="15" fillId="0" borderId="22" xfId="0" applyFont="1" applyBorder="1" applyAlignment="1">
      <alignment horizontal="left" vertical="top" wrapText="1"/>
    </xf>
    <xf numFmtId="0" fontId="14" fillId="0" borderId="11" xfId="0" applyFont="1" applyBorder="1" applyAlignment="1">
      <alignment horizontal="center" vertical="top" wrapText="1"/>
    </xf>
    <xf numFmtId="0" fontId="51" fillId="0" borderId="20" xfId="0" applyFont="1" applyBorder="1" applyAlignment="1">
      <alignment horizontal="center" vertical="top"/>
    </xf>
    <xf numFmtId="14" fontId="73" fillId="0" borderId="1" xfId="0" applyNumberFormat="1" applyFont="1" applyBorder="1" applyAlignment="1">
      <alignment horizontal="left" vertical="top" wrapText="1"/>
    </xf>
    <xf numFmtId="0" fontId="4" fillId="3" borderId="5" xfId="0" applyFont="1" applyFill="1" applyBorder="1" applyAlignment="1">
      <alignment horizontal="center" vertical="top" wrapText="1"/>
    </xf>
    <xf numFmtId="0" fontId="74" fillId="0" borderId="20" xfId="0" applyFont="1" applyBorder="1" applyAlignment="1">
      <alignment horizontal="center" vertical="top" wrapText="1"/>
    </xf>
    <xf numFmtId="0" fontId="74" fillId="0" borderId="20" xfId="0" applyFont="1" applyBorder="1" applyAlignment="1">
      <alignment horizontal="center" vertical="top"/>
    </xf>
    <xf numFmtId="0" fontId="75" fillId="0" borderId="20" xfId="0" applyFont="1" applyBorder="1" applyAlignment="1">
      <alignment horizontal="center" vertical="top"/>
    </xf>
    <xf numFmtId="0" fontId="74" fillId="0" borderId="11" xfId="0" applyFont="1" applyBorder="1" applyAlignment="1">
      <alignment horizontal="center" vertical="top" wrapText="1"/>
    </xf>
    <xf numFmtId="0" fontId="14" fillId="0" borderId="11" xfId="0" applyFont="1" applyBorder="1"/>
    <xf numFmtId="15" fontId="36" fillId="0" borderId="2" xfId="0" applyNumberFormat="1" applyFont="1" applyBorder="1" applyAlignment="1">
      <alignment horizontal="left" vertical="top" wrapText="1"/>
    </xf>
    <xf numFmtId="0" fontId="76" fillId="0" borderId="0" xfId="0" applyFont="1" applyAlignment="1">
      <alignment vertical="top"/>
    </xf>
    <xf numFmtId="0" fontId="4" fillId="0" borderId="2" xfId="0" applyFont="1" applyBorder="1" applyAlignment="1">
      <alignment vertical="top" wrapText="1"/>
    </xf>
    <xf numFmtId="0" fontId="27" fillId="6" borderId="20" xfId="0" applyFont="1" applyFill="1" applyBorder="1" applyAlignment="1">
      <alignment horizontal="center" vertical="top"/>
    </xf>
    <xf numFmtId="0" fontId="69" fillId="0" borderId="11" xfId="0" applyFont="1" applyBorder="1" applyAlignment="1">
      <alignment horizontal="center" vertical="top"/>
    </xf>
    <xf numFmtId="0" fontId="69" fillId="0" borderId="20" xfId="0" applyFont="1" applyBorder="1" applyAlignment="1">
      <alignment horizontal="center" vertical="top"/>
    </xf>
    <xf numFmtId="0" fontId="15" fillId="3" borderId="11" xfId="0" applyFont="1" applyFill="1" applyBorder="1" applyAlignment="1">
      <alignment horizontal="center" vertical="top" wrapText="1"/>
    </xf>
    <xf numFmtId="0" fontId="15" fillId="0" borderId="11" xfId="0" applyFont="1" applyBorder="1" applyAlignment="1">
      <alignment horizontal="left" vertical="top" wrapText="1"/>
    </xf>
    <xf numFmtId="0" fontId="15" fillId="3" borderId="2" xfId="0" applyFont="1" applyFill="1" applyBorder="1" applyAlignment="1">
      <alignment horizontal="center" vertical="top" wrapText="1"/>
    </xf>
    <xf numFmtId="14" fontId="15" fillId="0" borderId="2" xfId="0" applyNumberFormat="1" applyFont="1" applyBorder="1" applyAlignment="1">
      <alignment horizontal="center" vertical="top" wrapText="1"/>
    </xf>
    <xf numFmtId="15" fontId="15" fillId="0" borderId="2" xfId="0" applyNumberFormat="1" applyFont="1" applyBorder="1" applyAlignment="1">
      <alignment horizontal="center" vertical="top" wrapText="1"/>
    </xf>
    <xf numFmtId="14" fontId="15" fillId="0" borderId="11" xfId="0" applyNumberFormat="1" applyFont="1" applyBorder="1" applyAlignment="1">
      <alignment horizontal="center" vertical="top" wrapText="1"/>
    </xf>
    <xf numFmtId="15" fontId="15" fillId="0" borderId="11" xfId="0" applyNumberFormat="1" applyFont="1" applyBorder="1" applyAlignment="1">
      <alignment horizontal="center" vertical="top" wrapText="1"/>
    </xf>
    <xf numFmtId="49" fontId="3" fillId="2" borderId="5" xfId="0" applyNumberFormat="1" applyFont="1" applyFill="1" applyBorder="1" applyAlignment="1">
      <alignment horizontal="center" vertical="top" wrapText="1"/>
    </xf>
    <xf numFmtId="49" fontId="4" fillId="0" borderId="5" xfId="0" applyNumberFormat="1" applyFont="1" applyBorder="1" applyAlignment="1">
      <alignment horizontal="left" vertical="top" wrapText="1"/>
    </xf>
    <xf numFmtId="49" fontId="21" fillId="0" borderId="5" xfId="0" applyNumberFormat="1" applyFont="1" applyBorder="1" applyAlignment="1">
      <alignment horizontal="left" vertical="top" wrapText="1"/>
    </xf>
    <xf numFmtId="0" fontId="79" fillId="0" borderId="1" xfId="0" applyFont="1" applyBorder="1" applyAlignment="1">
      <alignment horizontal="left" vertical="top" wrapText="1"/>
    </xf>
    <xf numFmtId="0" fontId="13" fillId="0" borderId="5" xfId="0" applyFont="1" applyBorder="1" applyAlignment="1">
      <alignment vertical="top" wrapText="1"/>
    </xf>
    <xf numFmtId="0" fontId="13" fillId="0" borderId="22" xfId="0" applyFont="1" applyBorder="1" applyAlignment="1">
      <alignment vertical="top" wrapText="1"/>
    </xf>
    <xf numFmtId="0" fontId="42" fillId="3" borderId="5" xfId="0" applyFont="1" applyFill="1" applyBorder="1" applyAlignment="1">
      <alignment horizontal="left" vertical="top" wrapText="1"/>
    </xf>
    <xf numFmtId="0" fontId="42" fillId="3" borderId="22" xfId="0" applyFont="1" applyFill="1" applyBorder="1" applyAlignment="1">
      <alignment horizontal="left" vertical="top" wrapText="1"/>
    </xf>
    <xf numFmtId="0" fontId="74" fillId="3" borderId="11" xfId="0" applyFont="1" applyFill="1" applyBorder="1" applyAlignment="1">
      <alignment horizontal="center" vertical="top" wrapText="1"/>
    </xf>
    <xf numFmtId="0" fontId="42" fillId="0" borderId="20" xfId="0" applyFont="1" applyBorder="1" applyAlignment="1">
      <alignment horizontal="center" vertical="top" wrapText="1"/>
    </xf>
    <xf numFmtId="0" fontId="56" fillId="0" borderId="20" xfId="0" applyFont="1" applyBorder="1" applyAlignment="1">
      <alignment horizontal="center" vertical="top" wrapText="1"/>
    </xf>
    <xf numFmtId="0" fontId="82" fillId="0" borderId="0" xfId="0" applyFont="1" applyAlignment="1">
      <alignment horizontal="left" vertical="top"/>
    </xf>
    <xf numFmtId="15" fontId="4" fillId="0" borderId="5" xfId="0" applyNumberFormat="1" applyFont="1" applyBorder="1" applyAlignment="1">
      <alignment horizontal="left" vertical="top" wrapText="1"/>
    </xf>
    <xf numFmtId="0" fontId="74" fillId="0" borderId="20" xfId="0" applyFont="1" applyBorder="1" applyAlignment="1">
      <alignment vertical="top"/>
    </xf>
    <xf numFmtId="0" fontId="74" fillId="0" borderId="11" xfId="0" applyFont="1" applyBorder="1" applyAlignment="1">
      <alignment horizontal="center" vertical="top"/>
    </xf>
    <xf numFmtId="0" fontId="0" fillId="0" borderId="25" xfId="0" applyBorder="1" applyAlignment="1">
      <alignment horizontal="center" vertical="top"/>
    </xf>
    <xf numFmtId="0" fontId="14" fillId="0" borderId="21" xfId="0" applyFont="1" applyBorder="1" applyAlignment="1">
      <alignment horizontal="center" vertical="top"/>
    </xf>
    <xf numFmtId="0" fontId="36" fillId="0" borderId="20" xfId="0" applyFont="1" applyBorder="1" applyAlignment="1">
      <alignment horizontal="center" vertical="top" wrapText="1"/>
    </xf>
    <xf numFmtId="14" fontId="36" fillId="0" borderId="20" xfId="0" applyNumberFormat="1" applyFont="1" applyBorder="1" applyAlignment="1">
      <alignment horizontal="center" vertical="top"/>
    </xf>
    <xf numFmtId="0" fontId="36" fillId="0" borderId="20" xfId="0" applyFont="1" applyBorder="1" applyAlignment="1">
      <alignment horizontal="center" vertical="top"/>
    </xf>
    <xf numFmtId="0" fontId="36" fillId="0" borderId="20" xfId="0" applyFont="1" applyBorder="1" applyAlignment="1">
      <alignment horizontal="left" vertical="top" wrapText="1"/>
    </xf>
    <xf numFmtId="0" fontId="17" fillId="0" borderId="20" xfId="0" applyFont="1" applyBorder="1" applyAlignment="1">
      <alignment horizontal="center"/>
    </xf>
    <xf numFmtId="0" fontId="42" fillId="0" borderId="5" xfId="0" applyFont="1" applyBorder="1" applyAlignment="1">
      <alignment horizontal="center" vertical="top" wrapText="1"/>
    </xf>
    <xf numFmtId="49" fontId="12" fillId="6" borderId="20" xfId="0" applyNumberFormat="1" applyFont="1" applyFill="1" applyBorder="1" applyAlignment="1">
      <alignment horizontal="center" vertical="top"/>
    </xf>
    <xf numFmtId="49" fontId="12" fillId="0" borderId="11" xfId="0" applyNumberFormat="1" applyFont="1" applyBorder="1" applyAlignment="1">
      <alignment horizontal="center" vertical="top"/>
    </xf>
    <xf numFmtId="0" fontId="32" fillId="0" borderId="5" xfId="1" applyFont="1" applyBorder="1" applyAlignment="1">
      <alignment horizontal="left" vertical="top" wrapText="1"/>
    </xf>
    <xf numFmtId="0" fontId="5" fillId="0" borderId="5" xfId="1" applyBorder="1" applyAlignment="1">
      <alignment horizontal="left" vertical="top" wrapText="1"/>
    </xf>
    <xf numFmtId="0" fontId="64" fillId="0" borderId="20" xfId="0" applyFont="1" applyBorder="1" applyAlignment="1">
      <alignment horizontal="center" vertical="top"/>
    </xf>
    <xf numFmtId="0" fontId="4" fillId="3" borderId="22" xfId="0" applyFont="1" applyFill="1" applyBorder="1" applyAlignment="1">
      <alignment horizontal="left" vertical="top" wrapText="1"/>
    </xf>
    <xf numFmtId="49" fontId="10" fillId="0" borderId="5" xfId="0" applyNumberFormat="1" applyFont="1" applyBorder="1" applyAlignment="1">
      <alignment horizontal="left" vertical="top" wrapText="1"/>
    </xf>
    <xf numFmtId="0" fontId="83" fillId="0" borderId="0" xfId="0" applyFont="1" applyAlignment="1">
      <alignment vertical="top"/>
    </xf>
    <xf numFmtId="0" fontId="85" fillId="0" borderId="1" xfId="0" applyFont="1" applyBorder="1" applyAlignment="1">
      <alignment horizontal="center" vertical="top" wrapText="1"/>
    </xf>
    <xf numFmtId="0" fontId="74" fillId="0" borderId="1" xfId="0" applyFont="1" applyBorder="1" applyAlignment="1">
      <alignment horizontal="center" vertical="top" wrapText="1"/>
    </xf>
    <xf numFmtId="0" fontId="4" fillId="3" borderId="5" xfId="0" applyFont="1" applyFill="1" applyBorder="1" applyAlignment="1">
      <alignment vertical="top" wrapText="1"/>
    </xf>
    <xf numFmtId="0" fontId="21" fillId="0" borderId="5" xfId="0" applyFont="1" applyBorder="1" applyAlignment="1">
      <alignment horizontal="left" vertical="top" wrapText="1"/>
    </xf>
    <xf numFmtId="0" fontId="49" fillId="0" borderId="20" xfId="0" applyFont="1" applyBorder="1" applyAlignment="1">
      <alignment horizontal="center" vertical="top"/>
    </xf>
    <xf numFmtId="168" fontId="0" fillId="0" borderId="0" xfId="0" applyNumberFormat="1" applyAlignment="1">
      <alignment vertical="top"/>
    </xf>
    <xf numFmtId="168" fontId="3" fillId="2" borderId="1" xfId="0" applyNumberFormat="1" applyFont="1" applyFill="1" applyBorder="1" applyAlignment="1">
      <alignment horizontal="center" vertical="top" wrapText="1"/>
    </xf>
    <xf numFmtId="168" fontId="4" fillId="0" borderId="1" xfId="0" applyNumberFormat="1" applyFont="1" applyBorder="1" applyAlignment="1">
      <alignment horizontal="center" vertical="top" wrapText="1"/>
    </xf>
    <xf numFmtId="168" fontId="0" fillId="0" borderId="0" xfId="0" applyNumberFormat="1" applyAlignment="1">
      <alignment horizontal="left" vertical="top"/>
    </xf>
    <xf numFmtId="15" fontId="28" fillId="0" borderId="2" xfId="0" applyNumberFormat="1" applyFont="1" applyBorder="1" applyAlignment="1">
      <alignment horizontal="center" vertical="top" wrapText="1"/>
    </xf>
    <xf numFmtId="0" fontId="28" fillId="0" borderId="22" xfId="0" applyFont="1" applyBorder="1" applyAlignment="1">
      <alignment vertical="top" wrapText="1"/>
    </xf>
    <xf numFmtId="0" fontId="28" fillId="0" borderId="11" xfId="0" applyFont="1" applyBorder="1" applyAlignment="1">
      <alignment vertical="top" wrapText="1"/>
    </xf>
    <xf numFmtId="166" fontId="42" fillId="0" borderId="1" xfId="0" applyNumberFormat="1" applyFont="1" applyBorder="1" applyAlignment="1">
      <alignment horizontal="center" vertical="top" wrapText="1"/>
    </xf>
    <xf numFmtId="166" fontId="28" fillId="0" borderId="1" xfId="0" applyNumberFormat="1" applyFont="1" applyBorder="1" applyAlignment="1">
      <alignment horizontal="center" vertical="top" wrapText="1"/>
    </xf>
    <xf numFmtId="166" fontId="4" fillId="0" borderId="0" xfId="0" applyNumberFormat="1" applyFont="1" applyAlignment="1">
      <alignment horizontal="center" vertical="top" wrapText="1"/>
    </xf>
    <xf numFmtId="166" fontId="0" fillId="0" borderId="0" xfId="0" applyNumberFormat="1" applyAlignment="1">
      <alignment vertical="top"/>
    </xf>
    <xf numFmtId="0" fontId="86" fillId="0" borderId="0" xfId="1" applyFont="1"/>
    <xf numFmtId="166" fontId="4" fillId="0" borderId="20" xfId="0" applyNumberFormat="1" applyFont="1" applyBorder="1" applyAlignment="1">
      <alignment horizontal="center" vertical="top" wrapText="1"/>
    </xf>
    <xf numFmtId="166" fontId="28" fillId="0" borderId="11" xfId="0" applyNumberFormat="1" applyFont="1" applyBorder="1" applyAlignment="1">
      <alignment horizontal="center" vertical="top" wrapText="1"/>
    </xf>
    <xf numFmtId="0" fontId="29" fillId="0" borderId="2" xfId="0" applyFont="1" applyBorder="1" applyAlignment="1">
      <alignment horizontal="center" vertical="top" wrapText="1"/>
    </xf>
    <xf numFmtId="0" fontId="29" fillId="0" borderId="11" xfId="0" applyFont="1" applyBorder="1" applyAlignment="1">
      <alignment horizontal="center" vertical="top" wrapText="1"/>
    </xf>
    <xf numFmtId="49" fontId="13" fillId="0" borderId="2" xfId="0" applyNumberFormat="1" applyFont="1" applyBorder="1" applyAlignment="1">
      <alignment horizontal="center" vertical="top" wrapText="1"/>
    </xf>
    <xf numFmtId="0" fontId="88" fillId="0" borderId="0" xfId="0" applyFont="1" applyAlignment="1">
      <alignment horizontal="left" vertical="top"/>
    </xf>
    <xf numFmtId="49" fontId="62" fillId="0" borderId="0" xfId="0" applyNumberFormat="1" applyFont="1" applyAlignment="1">
      <alignment vertical="top"/>
    </xf>
    <xf numFmtId="0" fontId="42" fillId="0" borderId="5" xfId="0" applyFont="1" applyBorder="1" applyAlignment="1">
      <alignment vertical="top" wrapText="1"/>
    </xf>
    <xf numFmtId="15" fontId="74" fillId="0" borderId="1" xfId="0" applyNumberFormat="1" applyFont="1" applyBorder="1" applyAlignment="1">
      <alignment horizontal="left" vertical="top" wrapText="1"/>
    </xf>
    <xf numFmtId="14" fontId="89" fillId="0" borderId="1" xfId="0" applyNumberFormat="1" applyFont="1" applyBorder="1" applyAlignment="1">
      <alignment horizontal="left" vertical="top" wrapText="1"/>
    </xf>
    <xf numFmtId="49" fontId="13" fillId="0" borderId="11" xfId="0" applyNumberFormat="1" applyFont="1" applyBorder="1" applyAlignment="1">
      <alignment horizontal="left" vertical="top" wrapText="1"/>
    </xf>
    <xf numFmtId="15" fontId="65" fillId="0" borderId="1" xfId="0" applyNumberFormat="1" applyFont="1" applyBorder="1" applyAlignment="1">
      <alignment horizontal="left" vertical="top" wrapText="1"/>
    </xf>
    <xf numFmtId="0" fontId="65" fillId="0" borderId="1" xfId="0" applyFont="1" applyBorder="1" applyAlignment="1">
      <alignment horizontal="left" vertical="top" wrapText="1"/>
    </xf>
    <xf numFmtId="0" fontId="94" fillId="0" borderId="1" xfId="0" applyFont="1" applyBorder="1" applyAlignment="1">
      <alignment horizontal="center" vertical="top" wrapText="1"/>
    </xf>
    <xf numFmtId="14" fontId="65" fillId="0" borderId="1" xfId="0" applyNumberFormat="1" applyFont="1" applyBorder="1" applyAlignment="1">
      <alignment horizontal="left" vertical="top" wrapText="1"/>
    </xf>
    <xf numFmtId="15" fontId="95" fillId="0" borderId="1" xfId="0" applyNumberFormat="1" applyFont="1" applyBorder="1" applyAlignment="1">
      <alignment horizontal="left" vertical="top" wrapText="1"/>
    </xf>
    <xf numFmtId="15" fontId="95" fillId="0" borderId="2" xfId="0" applyNumberFormat="1" applyFont="1" applyBorder="1" applyAlignment="1">
      <alignment horizontal="left" vertical="top" wrapText="1"/>
    </xf>
    <xf numFmtId="14" fontId="65" fillId="0" borderId="2" xfId="0" applyNumberFormat="1" applyFont="1" applyBorder="1" applyAlignment="1">
      <alignment horizontal="left" vertical="top" wrapText="1"/>
    </xf>
    <xf numFmtId="15" fontId="89" fillId="0" borderId="1" xfId="0" applyNumberFormat="1" applyFont="1" applyBorder="1" applyAlignment="1">
      <alignment horizontal="left" vertical="top" wrapText="1"/>
    </xf>
    <xf numFmtId="15" fontId="65" fillId="0" borderId="2" xfId="0" applyNumberFormat="1" applyFont="1" applyBorder="1" applyAlignment="1">
      <alignment horizontal="left" vertical="top" wrapText="1"/>
    </xf>
    <xf numFmtId="0" fontId="19" fillId="0" borderId="5" xfId="0" applyFont="1" applyBorder="1" applyAlignment="1">
      <alignment horizontal="center" vertical="top" wrapText="1"/>
    </xf>
    <xf numFmtId="0" fontId="17" fillId="0" borderId="0" xfId="0" applyFont="1" applyAlignment="1">
      <alignment horizontal="center" vertical="top"/>
    </xf>
    <xf numFmtId="14" fontId="98" fillId="0" borderId="1" xfId="0" applyNumberFormat="1" applyFont="1" applyBorder="1" applyAlignment="1">
      <alignment horizontal="left" vertical="top" wrapText="1"/>
    </xf>
    <xf numFmtId="14" fontId="74" fillId="0" borderId="1" xfId="0" applyNumberFormat="1" applyFont="1" applyBorder="1" applyAlignment="1">
      <alignment horizontal="left" vertical="top" wrapText="1"/>
    </xf>
    <xf numFmtId="0" fontId="28" fillId="3" borderId="0" xfId="0" applyFont="1" applyFill="1" applyAlignment="1">
      <alignment horizontal="center" vertical="top" wrapText="1"/>
    </xf>
    <xf numFmtId="49" fontId="14" fillId="0" borderId="1" xfId="0" applyNumberFormat="1" applyFont="1" applyBorder="1" applyAlignment="1">
      <alignment horizontal="center" vertical="top" wrapText="1"/>
    </xf>
    <xf numFmtId="49" fontId="93" fillId="0" borderId="1" xfId="0" applyNumberFormat="1" applyFont="1" applyBorder="1" applyAlignment="1">
      <alignment horizontal="left" vertical="top" wrapText="1"/>
    </xf>
    <xf numFmtId="15" fontId="98" fillId="0" borderId="1" xfId="0" applyNumberFormat="1" applyFont="1" applyBorder="1" applyAlignment="1">
      <alignment horizontal="left" vertical="top" wrapText="1"/>
    </xf>
    <xf numFmtId="0" fontId="98" fillId="0" borderId="1" xfId="0" applyFont="1" applyBorder="1" applyAlignment="1">
      <alignment horizontal="left" vertical="top" wrapText="1"/>
    </xf>
    <xf numFmtId="0" fontId="72" fillId="0" borderId="11" xfId="0" applyFont="1" applyBorder="1" applyAlignment="1">
      <alignment horizontal="left" vertical="top" wrapText="1"/>
    </xf>
    <xf numFmtId="0" fontId="73" fillId="0" borderId="1" xfId="0" applyFont="1" applyBorder="1" applyAlignment="1">
      <alignment horizontal="left" vertical="top" wrapText="1"/>
    </xf>
    <xf numFmtId="0" fontId="85" fillId="0" borderId="1" xfId="0" applyFont="1" applyBorder="1" applyAlignment="1">
      <alignment horizontal="left" vertical="top" wrapText="1"/>
    </xf>
    <xf numFmtId="0" fontId="71" fillId="0" borderId="1" xfId="0" applyFont="1" applyBorder="1" applyAlignment="1">
      <alignment horizontal="left" vertical="top" wrapText="1"/>
    </xf>
    <xf numFmtId="0" fontId="95" fillId="0" borderId="1" xfId="0" applyFont="1" applyBorder="1" applyAlignment="1">
      <alignment horizontal="left" vertical="top" wrapText="1"/>
    </xf>
    <xf numFmtId="0" fontId="99" fillId="0" borderId="1" xfId="0" applyFont="1" applyBorder="1" applyAlignment="1">
      <alignment horizontal="left" vertical="top" wrapText="1"/>
    </xf>
    <xf numFmtId="0" fontId="72" fillId="0" borderId="1" xfId="0" applyFont="1" applyBorder="1" applyAlignment="1">
      <alignment horizontal="left" vertical="top" wrapText="1"/>
    </xf>
    <xf numFmtId="0" fontId="72" fillId="0" borderId="2" xfId="0" applyFont="1" applyBorder="1" applyAlignment="1">
      <alignment horizontal="left" vertical="top" wrapText="1"/>
    </xf>
    <xf numFmtId="0" fontId="0" fillId="0" borderId="20" xfId="0" applyBorder="1" applyAlignment="1">
      <alignment vertical="top"/>
    </xf>
    <xf numFmtId="0" fontId="0" fillId="0" borderId="20" xfId="0" applyBorder="1" applyAlignment="1">
      <alignment vertical="top" wrapText="1"/>
    </xf>
    <xf numFmtId="0" fontId="0" fillId="0" borderId="21" xfId="0" applyBorder="1" applyAlignment="1">
      <alignment vertical="top"/>
    </xf>
    <xf numFmtId="0" fontId="16" fillId="0" borderId="2" xfId="0" applyFont="1" applyBorder="1" applyAlignment="1">
      <alignment horizontal="center" vertical="top" wrapText="1"/>
    </xf>
    <xf numFmtId="0" fontId="14" fillId="0" borderId="11" xfId="0" applyFont="1" applyBorder="1" applyAlignment="1">
      <alignment horizontal="left" vertical="top"/>
    </xf>
    <xf numFmtId="168" fontId="14" fillId="0" borderId="11" xfId="0" applyNumberFormat="1" applyFont="1" applyBorder="1" applyAlignment="1">
      <alignment horizontal="left" vertical="top"/>
    </xf>
    <xf numFmtId="0" fontId="92" fillId="0" borderId="11" xfId="0" applyFont="1" applyBorder="1" applyAlignment="1">
      <alignment vertical="top" wrapText="1"/>
    </xf>
    <xf numFmtId="0" fontId="87" fillId="0" borderId="1" xfId="0" applyFont="1" applyBorder="1" applyAlignment="1">
      <alignment horizontal="left" vertical="top" wrapText="1"/>
    </xf>
    <xf numFmtId="0" fontId="98" fillId="0" borderId="2" xfId="0" applyFont="1" applyBorder="1" applyAlignment="1">
      <alignment horizontal="left" vertical="top" wrapText="1"/>
    </xf>
    <xf numFmtId="0" fontId="101" fillId="0" borderId="1" xfId="0" applyFont="1" applyBorder="1" applyAlignment="1">
      <alignment horizontal="left" vertical="top" wrapText="1"/>
    </xf>
    <xf numFmtId="0" fontId="74" fillId="0" borderId="2" xfId="0" applyFont="1" applyBorder="1" applyAlignment="1">
      <alignment vertical="top" wrapText="1"/>
    </xf>
    <xf numFmtId="0" fontId="89" fillId="3" borderId="1" xfId="0" applyFont="1" applyFill="1" applyBorder="1" applyAlignment="1">
      <alignment vertical="top" wrapText="1"/>
    </xf>
    <xf numFmtId="15" fontId="73" fillId="0" borderId="1" xfId="0" applyNumberFormat="1" applyFont="1" applyBorder="1" applyAlignment="1">
      <alignment horizontal="left" vertical="top" wrapText="1"/>
    </xf>
    <xf numFmtId="15" fontId="71" fillId="0" borderId="1" xfId="0" applyNumberFormat="1" applyFont="1" applyBorder="1" applyAlignment="1">
      <alignment horizontal="left" vertical="top" wrapText="1"/>
    </xf>
    <xf numFmtId="0" fontId="0" fillId="0" borderId="11" xfId="0" applyBorder="1"/>
    <xf numFmtId="0" fontId="0" fillId="0" borderId="20" xfId="0" applyBorder="1"/>
    <xf numFmtId="0" fontId="3" fillId="2" borderId="11" xfId="0" applyFont="1" applyFill="1" applyBorder="1" applyAlignment="1">
      <alignment horizontal="center" vertical="top" wrapText="1"/>
    </xf>
    <xf numFmtId="0" fontId="3" fillId="2" borderId="6" xfId="0" applyFont="1" applyFill="1" applyBorder="1" applyAlignment="1">
      <alignment horizontal="center" vertical="top" wrapText="1"/>
    </xf>
    <xf numFmtId="14" fontId="13" fillId="0" borderId="6" xfId="0" applyNumberFormat="1" applyFont="1" applyBorder="1" applyAlignment="1">
      <alignment horizontal="center" vertical="top" wrapText="1"/>
    </xf>
    <xf numFmtId="14" fontId="42" fillId="3" borderId="2" xfId="0" applyNumberFormat="1" applyFont="1" applyFill="1" applyBorder="1" applyAlignment="1">
      <alignment horizontal="center" vertical="top" wrapText="1"/>
    </xf>
    <xf numFmtId="0" fontId="28" fillId="3" borderId="22" xfId="0" applyFont="1" applyFill="1" applyBorder="1" applyAlignment="1">
      <alignment horizontal="center" vertical="top" wrapText="1"/>
    </xf>
    <xf numFmtId="0" fontId="13" fillId="0" borderId="12" xfId="0" applyFont="1" applyBorder="1" applyAlignment="1">
      <alignment horizontal="left" vertical="top" wrapText="1"/>
    </xf>
    <xf numFmtId="14" fontId="15" fillId="3" borderId="11" xfId="0" applyNumberFormat="1" applyFont="1" applyFill="1" applyBorder="1" applyAlignment="1">
      <alignment horizontal="center" vertical="top" wrapText="1"/>
    </xf>
    <xf numFmtId="0" fontId="15" fillId="3" borderId="11" xfId="0" applyFont="1" applyFill="1" applyBorder="1" applyAlignment="1">
      <alignment horizontal="left" vertical="top" wrapText="1"/>
    </xf>
    <xf numFmtId="14" fontId="28" fillId="3" borderId="20" xfId="0" applyNumberFormat="1" applyFont="1" applyFill="1" applyBorder="1" applyAlignment="1">
      <alignment horizontal="center" vertical="top" wrapText="1"/>
    </xf>
    <xf numFmtId="0" fontId="28" fillId="3" borderId="11" xfId="0" applyFont="1" applyFill="1" applyBorder="1" applyAlignment="1">
      <alignment horizontal="left" vertical="top" wrapText="1"/>
    </xf>
    <xf numFmtId="0" fontId="15" fillId="0" borderId="23" xfId="0" applyFont="1" applyBorder="1" applyAlignment="1">
      <alignment horizontal="center" vertical="top" wrapText="1"/>
    </xf>
    <xf numFmtId="0" fontId="28" fillId="3" borderId="12" xfId="0" applyFont="1" applyFill="1" applyBorder="1" applyAlignment="1">
      <alignment horizontal="left" vertical="top" wrapText="1"/>
    </xf>
    <xf numFmtId="0" fontId="0" fillId="0" borderId="12" xfId="0" applyBorder="1" applyAlignment="1">
      <alignment vertical="top"/>
    </xf>
    <xf numFmtId="0" fontId="14" fillId="0" borderId="12" xfId="0" applyFont="1" applyBorder="1" applyAlignment="1">
      <alignment vertical="top"/>
    </xf>
    <xf numFmtId="0" fontId="15" fillId="0" borderId="20" xfId="0" applyFont="1" applyBorder="1" applyAlignment="1">
      <alignment horizontal="left" vertical="top" wrapText="1"/>
    </xf>
    <xf numFmtId="0" fontId="36" fillId="0" borderId="22" xfId="0" applyFont="1" applyBorder="1" applyAlignment="1">
      <alignment horizontal="left" vertical="top" wrapText="1"/>
    </xf>
    <xf numFmtId="0" fontId="13" fillId="0" borderId="18" xfId="0" applyFont="1" applyBorder="1" applyAlignment="1">
      <alignment horizontal="left" vertical="top" wrapText="1"/>
    </xf>
    <xf numFmtId="0" fontId="66" fillId="0" borderId="2" xfId="0" applyFont="1" applyBorder="1" applyAlignment="1">
      <alignment horizontal="center" vertical="top" wrapText="1"/>
    </xf>
    <xf numFmtId="0" fontId="69" fillId="0" borderId="2" xfId="0" applyFont="1" applyBorder="1" applyAlignment="1">
      <alignment horizontal="center" vertical="top" wrapText="1"/>
    </xf>
    <xf numFmtId="14" fontId="69" fillId="0" borderId="2" xfId="0" applyNumberFormat="1" applyFont="1" applyBorder="1" applyAlignment="1">
      <alignment horizontal="center" vertical="top" wrapText="1"/>
    </xf>
    <xf numFmtId="14" fontId="69" fillId="0" borderId="2" xfId="0" applyNumberFormat="1" applyFont="1" applyBorder="1" applyAlignment="1">
      <alignment horizontal="left" vertical="top" wrapText="1"/>
    </xf>
    <xf numFmtId="0" fontId="24" fillId="2" borderId="5" xfId="0" applyFont="1" applyFill="1" applyBorder="1" applyAlignment="1">
      <alignment horizontal="left" vertical="top" wrapText="1"/>
    </xf>
    <xf numFmtId="15" fontId="10" fillId="0" borderId="5" xfId="0" applyNumberFormat="1" applyFont="1" applyBorder="1" applyAlignment="1">
      <alignment horizontal="left" vertical="top" wrapText="1"/>
    </xf>
    <xf numFmtId="14" fontId="10" fillId="3" borderId="5" xfId="0" applyNumberFormat="1" applyFont="1" applyFill="1" applyBorder="1" applyAlignment="1">
      <alignment horizontal="left" vertical="top" wrapText="1"/>
    </xf>
    <xf numFmtId="0" fontId="39" fillId="0" borderId="5" xfId="0" applyFont="1" applyBorder="1" applyAlignment="1">
      <alignment horizontal="left" vertical="top" wrapText="1"/>
    </xf>
    <xf numFmtId="0" fontId="3" fillId="5" borderId="5" xfId="0" applyFont="1" applyFill="1" applyBorder="1" applyAlignment="1">
      <alignment horizontal="center" vertical="top" wrapText="1"/>
    </xf>
    <xf numFmtId="0" fontId="12" fillId="0" borderId="11" xfId="0" applyFont="1" applyBorder="1"/>
    <xf numFmtId="0" fontId="15" fillId="0" borderId="11" xfId="0" applyFont="1" applyBorder="1" applyAlignment="1">
      <alignment horizontal="center" vertical="center" wrapText="1"/>
    </xf>
    <xf numFmtId="0" fontId="21" fillId="0" borderId="2" xfId="0" applyFont="1" applyBorder="1" applyAlignment="1">
      <alignment horizontal="center" vertical="center" wrapText="1"/>
    </xf>
    <xf numFmtId="49" fontId="13" fillId="0" borderId="22" xfId="0" applyNumberFormat="1" applyFont="1" applyBorder="1" applyAlignment="1">
      <alignment horizontal="left" vertical="top" wrapText="1"/>
    </xf>
    <xf numFmtId="14" fontId="0" fillId="0" borderId="20" xfId="0" applyNumberFormat="1" applyBorder="1" applyAlignment="1">
      <alignment vertical="top"/>
    </xf>
    <xf numFmtId="14" fontId="0" fillId="0" borderId="20" xfId="0" applyNumberFormat="1" applyBorder="1" applyAlignment="1">
      <alignment horizontal="center" vertical="top" wrapText="1"/>
    </xf>
    <xf numFmtId="0" fontId="99" fillId="0" borderId="11" xfId="0" applyFont="1" applyBorder="1" applyAlignment="1">
      <alignment horizontal="left" vertical="top" wrapText="1"/>
    </xf>
    <xf numFmtId="0" fontId="98" fillId="3" borderId="1" xfId="0" applyFont="1" applyFill="1" applyBorder="1" applyAlignment="1">
      <alignment horizontal="left" vertical="top" wrapText="1"/>
    </xf>
    <xf numFmtId="15" fontId="4" fillId="0" borderId="5" xfId="0" applyNumberFormat="1" applyFont="1" applyBorder="1" applyAlignment="1">
      <alignment horizontal="center" vertical="top" wrapText="1"/>
    </xf>
    <xf numFmtId="15" fontId="28" fillId="0" borderId="5" xfId="0" applyNumberFormat="1" applyFont="1" applyBorder="1" applyAlignment="1">
      <alignment horizontal="center" vertical="top" wrapText="1"/>
    </xf>
    <xf numFmtId="0" fontId="9" fillId="0" borderId="11" xfId="0" applyFont="1" applyBorder="1" applyAlignment="1">
      <alignment horizontal="center" vertical="top" wrapText="1"/>
    </xf>
    <xf numFmtId="0" fontId="15" fillId="0" borderId="12" xfId="0" applyFont="1" applyBorder="1" applyAlignment="1">
      <alignment horizontal="left" vertical="top" wrapText="1"/>
    </xf>
    <xf numFmtId="0" fontId="14" fillId="0" borderId="20" xfId="0" applyFont="1" applyBorder="1" applyAlignment="1">
      <alignment vertical="top"/>
    </xf>
    <xf numFmtId="0" fontId="14" fillId="0" borderId="21" xfId="0" applyFont="1" applyBorder="1" applyAlignment="1">
      <alignment vertical="top"/>
    </xf>
    <xf numFmtId="0" fontId="10" fillId="0" borderId="2" xfId="0" applyFont="1" applyBorder="1" applyAlignment="1">
      <alignment horizontal="center" vertical="top" wrapText="1"/>
    </xf>
    <xf numFmtId="14" fontId="10" fillId="0" borderId="2" xfId="0" applyNumberFormat="1" applyFont="1" applyBorder="1" applyAlignment="1">
      <alignment horizontal="center" vertical="top" wrapText="1"/>
    </xf>
    <xf numFmtId="15" fontId="13" fillId="0" borderId="5" xfId="0" applyNumberFormat="1" applyFont="1" applyBorder="1" applyAlignment="1">
      <alignment horizontal="center" vertical="top" wrapText="1"/>
    </xf>
    <xf numFmtId="0" fontId="13" fillId="0" borderId="4" xfId="0" applyFont="1" applyBorder="1" applyAlignment="1">
      <alignment horizontal="left" vertical="top" wrapText="1"/>
    </xf>
    <xf numFmtId="15" fontId="15" fillId="0" borderId="2" xfId="0" applyNumberFormat="1" applyFont="1" applyBorder="1" applyAlignment="1">
      <alignment horizontal="left" vertical="top" wrapText="1"/>
    </xf>
    <xf numFmtId="0" fontId="15" fillId="0" borderId="2" xfId="0" applyFont="1" applyBorder="1" applyAlignment="1">
      <alignment horizontal="center" vertical="center" wrapText="1"/>
    </xf>
    <xf numFmtId="0" fontId="14" fillId="0" borderId="20" xfId="0" applyFont="1" applyBorder="1" applyAlignment="1">
      <alignment vertical="top" wrapText="1"/>
    </xf>
    <xf numFmtId="14" fontId="72" fillId="0" borderId="20" xfId="0" applyNumberFormat="1" applyFont="1" applyBorder="1" applyAlignment="1">
      <alignment horizontal="left" vertical="top" wrapText="1"/>
    </xf>
    <xf numFmtId="0" fontId="19" fillId="0" borderId="11" xfId="0" applyFont="1" applyBorder="1" applyAlignment="1">
      <alignment vertical="top" wrapText="1"/>
    </xf>
    <xf numFmtId="0" fontId="19" fillId="0" borderId="11" xfId="0" applyFont="1" applyBorder="1" applyAlignment="1">
      <alignment horizontal="center" vertical="top"/>
    </xf>
    <xf numFmtId="49" fontId="73" fillId="0" borderId="1" xfId="0" applyNumberFormat="1" applyFont="1" applyBorder="1" applyAlignment="1">
      <alignment horizontal="left" vertical="top" wrapText="1"/>
    </xf>
    <xf numFmtId="0" fontId="0" fillId="0" borderId="20" xfId="0" applyBorder="1" applyAlignment="1">
      <alignment horizontal="center" vertical="top"/>
    </xf>
    <xf numFmtId="0" fontId="29" fillId="0" borderId="2" xfId="0" applyFont="1" applyBorder="1" applyAlignment="1">
      <alignment horizontal="center" vertical="center" wrapText="1"/>
    </xf>
    <xf numFmtId="0" fontId="14" fillId="0" borderId="20" xfId="0" applyFont="1" applyBorder="1"/>
    <xf numFmtId="15" fontId="85" fillId="0" borderId="1" xfId="0" applyNumberFormat="1" applyFont="1" applyBorder="1" applyAlignment="1">
      <alignment horizontal="left" vertical="top" wrapText="1"/>
    </xf>
    <xf numFmtId="15" fontId="74" fillId="0" borderId="2" xfId="0" applyNumberFormat="1" applyFont="1" applyBorder="1" applyAlignment="1">
      <alignment horizontal="left" vertical="top" wrapText="1"/>
    </xf>
    <xf numFmtId="0" fontId="13" fillId="3" borderId="5" xfId="0" applyFont="1" applyFill="1" applyBorder="1" applyAlignment="1">
      <alignment horizontal="left" vertical="top" wrapText="1"/>
    </xf>
    <xf numFmtId="0" fontId="65" fillId="0" borderId="5" xfId="0" applyFont="1" applyBorder="1" applyAlignment="1">
      <alignment vertical="top" wrapText="1"/>
    </xf>
    <xf numFmtId="0" fontId="12" fillId="2" borderId="5" xfId="0" applyFont="1" applyFill="1" applyBorder="1" applyAlignment="1">
      <alignment horizontal="center" vertical="top" wrapText="1"/>
    </xf>
    <xf numFmtId="0" fontId="0" fillId="0" borderId="5" xfId="0" applyBorder="1" applyAlignment="1">
      <alignment horizontal="left" vertical="top" wrapText="1"/>
    </xf>
    <xf numFmtId="15" fontId="99" fillId="0" borderId="1" xfId="0" applyNumberFormat="1" applyFont="1" applyBorder="1" applyAlignment="1">
      <alignment horizontal="left" vertical="top" wrapText="1"/>
    </xf>
    <xf numFmtId="0" fontId="35" fillId="0" borderId="27" xfId="0" applyFont="1" applyBorder="1" applyAlignment="1">
      <alignment horizontal="left" vertical="top" wrapText="1"/>
    </xf>
    <xf numFmtId="0" fontId="13" fillId="3" borderId="7" xfId="0" applyFont="1" applyFill="1" applyBorder="1" applyAlignment="1">
      <alignment horizontal="center" vertical="top" wrapText="1"/>
    </xf>
    <xf numFmtId="0" fontId="21" fillId="0" borderId="7" xfId="0" applyFont="1" applyBorder="1" applyAlignment="1">
      <alignment horizontal="center" vertical="top" wrapText="1"/>
    </xf>
    <xf numFmtId="0" fontId="13" fillId="0" borderId="7" xfId="0" applyFont="1" applyBorder="1" applyAlignment="1">
      <alignment horizontal="center" vertical="top" wrapText="1"/>
    </xf>
    <xf numFmtId="14" fontId="13" fillId="0" borderId="7" xfId="0" applyNumberFormat="1" applyFont="1" applyBorder="1" applyAlignment="1">
      <alignment horizontal="center" vertical="top" wrapText="1"/>
    </xf>
    <xf numFmtId="15" fontId="13" fillId="0" borderId="7" xfId="0" applyNumberFormat="1" applyFont="1" applyBorder="1" applyAlignment="1">
      <alignment horizontal="center" vertical="top" wrapText="1"/>
    </xf>
    <xf numFmtId="0" fontId="62" fillId="0" borderId="24" xfId="0" applyFont="1" applyBorder="1" applyAlignment="1">
      <alignment horizontal="center" vertical="top"/>
    </xf>
    <xf numFmtId="15" fontId="99" fillId="0" borderId="7" xfId="0" applyNumberFormat="1" applyFont="1" applyBorder="1" applyAlignment="1">
      <alignment horizontal="left" vertical="top" wrapText="1"/>
    </xf>
    <xf numFmtId="15" fontId="99" fillId="0" borderId="2" xfId="0" applyNumberFormat="1" applyFont="1" applyBorder="1" applyAlignment="1">
      <alignment horizontal="left" vertical="top" wrapText="1"/>
    </xf>
    <xf numFmtId="0" fontId="36" fillId="0" borderId="5" xfId="0" applyFont="1" applyBorder="1" applyAlignment="1">
      <alignment vertical="top" wrapText="1"/>
    </xf>
    <xf numFmtId="0" fontId="16" fillId="0" borderId="2" xfId="0" applyFont="1" applyBorder="1" applyAlignment="1">
      <alignment horizontal="center" vertical="center" wrapText="1"/>
    </xf>
    <xf numFmtId="14" fontId="87" fillId="0" borderId="1" xfId="0" applyNumberFormat="1" applyFont="1" applyBorder="1" applyAlignment="1">
      <alignment horizontal="left" vertical="top" wrapText="1"/>
    </xf>
    <xf numFmtId="0" fontId="19" fillId="0" borderId="5" xfId="0" applyFont="1" applyBorder="1" applyAlignment="1">
      <alignment horizontal="left" vertical="top" wrapText="1"/>
    </xf>
    <xf numFmtId="0" fontId="19" fillId="0" borderId="2" xfId="0" applyFont="1" applyBorder="1" applyAlignment="1">
      <alignment horizontal="center" vertical="top" wrapText="1"/>
    </xf>
    <xf numFmtId="0" fontId="86" fillId="0" borderId="1" xfId="0" applyFont="1" applyBorder="1" applyAlignment="1">
      <alignment horizontal="left" vertical="top" wrapText="1"/>
    </xf>
    <xf numFmtId="0" fontId="3" fillId="0" borderId="2" xfId="0" applyFont="1" applyBorder="1" applyAlignment="1">
      <alignment horizontal="center" vertical="top" wrapText="1"/>
    </xf>
    <xf numFmtId="0" fontId="65" fillId="0" borderId="2" xfId="0" applyFont="1" applyBorder="1" applyAlignment="1">
      <alignment horizontal="left" vertical="top" wrapText="1"/>
    </xf>
    <xf numFmtId="0" fontId="27" fillId="0" borderId="1" xfId="0" applyFont="1" applyBorder="1" applyAlignment="1">
      <alignment horizontal="center" vertical="top" wrapText="1"/>
    </xf>
    <xf numFmtId="0" fontId="69" fillId="0" borderId="1" xfId="0" applyFont="1" applyBorder="1" applyAlignment="1">
      <alignment horizontal="center" vertical="top" wrapText="1"/>
    </xf>
    <xf numFmtId="0" fontId="66" fillId="0" borderId="1" xfId="0" applyFont="1" applyBorder="1" applyAlignment="1">
      <alignment horizontal="center" vertical="top" wrapText="1"/>
    </xf>
    <xf numFmtId="0" fontId="78" fillId="0" borderId="1" xfId="0" applyFont="1" applyBorder="1" applyAlignment="1">
      <alignment horizontal="center" vertical="top" wrapText="1"/>
    </xf>
    <xf numFmtId="0" fontId="36" fillId="3" borderId="2" xfId="0" applyFont="1" applyFill="1" applyBorder="1" applyAlignment="1">
      <alignment horizontal="center" vertical="top" wrapText="1"/>
    </xf>
    <xf numFmtId="15" fontId="36" fillId="0" borderId="2" xfId="0" applyNumberFormat="1" applyFont="1" applyBorder="1" applyAlignment="1">
      <alignment horizontal="center" vertical="top" wrapText="1"/>
    </xf>
    <xf numFmtId="0" fontId="27" fillId="0" borderId="2" xfId="0" applyFont="1" applyBorder="1" applyAlignment="1">
      <alignment horizontal="center" vertical="top" wrapText="1"/>
    </xf>
    <xf numFmtId="15" fontId="71" fillId="0" borderId="2" xfId="0" applyNumberFormat="1" applyFont="1" applyBorder="1" applyAlignment="1">
      <alignment horizontal="left" vertical="top" wrapText="1"/>
    </xf>
    <xf numFmtId="0" fontId="14" fillId="0" borderId="11" xfId="0" applyFont="1" applyBorder="1" applyAlignment="1">
      <alignment horizontal="center" vertical="center" wrapText="1"/>
    </xf>
    <xf numFmtId="0" fontId="3" fillId="0" borderId="1" xfId="0" applyFont="1" applyBorder="1" applyAlignment="1">
      <alignment horizontal="left" vertical="top" wrapText="1"/>
    </xf>
    <xf numFmtId="15" fontId="33" fillId="0" borderId="5" xfId="0" applyNumberFormat="1" applyFont="1" applyBorder="1" applyAlignment="1">
      <alignment horizontal="left" vertical="top" wrapText="1"/>
    </xf>
    <xf numFmtId="0" fontId="62" fillId="0" borderId="11" xfId="0" applyFont="1" applyBorder="1" applyAlignment="1">
      <alignment horizontal="center"/>
    </xf>
    <xf numFmtId="0" fontId="97" fillId="0" borderId="0" xfId="0" applyFont="1" applyAlignment="1">
      <alignment vertical="top"/>
    </xf>
    <xf numFmtId="15" fontId="3" fillId="0" borderId="1" xfId="0" applyNumberFormat="1" applyFont="1" applyBorder="1" applyAlignment="1">
      <alignment horizontal="center" vertical="top" wrapText="1"/>
    </xf>
    <xf numFmtId="0" fontId="12" fillId="0" borderId="1" xfId="0" applyFont="1" applyBorder="1" applyAlignment="1">
      <alignment horizontal="center" vertical="top" wrapText="1"/>
    </xf>
    <xf numFmtId="0" fontId="62" fillId="0" borderId="1" xfId="0" applyFont="1" applyBorder="1" applyAlignment="1">
      <alignment horizontal="center" vertical="top" wrapText="1"/>
    </xf>
    <xf numFmtId="0" fontId="106" fillId="3" borderId="2" xfId="0" applyFont="1" applyFill="1" applyBorder="1" applyAlignment="1">
      <alignment horizontal="center" vertical="top" wrapText="1"/>
    </xf>
    <xf numFmtId="0" fontId="106" fillId="0" borderId="2" xfId="0" applyFont="1" applyBorder="1" applyAlignment="1">
      <alignment horizontal="center" vertical="top" wrapText="1"/>
    </xf>
    <xf numFmtId="0" fontId="14" fillId="0" borderId="2" xfId="0" applyFont="1" applyBorder="1" applyAlignment="1">
      <alignment horizontal="center" vertical="top" wrapText="1"/>
    </xf>
    <xf numFmtId="14" fontId="14" fillId="0" borderId="2" xfId="0" applyNumberFormat="1" applyFont="1" applyBorder="1" applyAlignment="1">
      <alignment horizontal="center" vertical="top" wrapText="1"/>
    </xf>
    <xf numFmtId="15" fontId="14" fillId="0" borderId="2" xfId="0" applyNumberFormat="1" applyFont="1" applyBorder="1" applyAlignment="1">
      <alignment horizontal="center" vertical="top" wrapText="1"/>
    </xf>
    <xf numFmtId="0" fontId="17" fillId="0" borderId="2" xfId="0" applyFont="1" applyBorder="1" applyAlignment="1">
      <alignment horizontal="center" vertical="top" wrapText="1"/>
    </xf>
    <xf numFmtId="0" fontId="106" fillId="3" borderId="11" xfId="0" applyFont="1" applyFill="1" applyBorder="1" applyAlignment="1">
      <alignment horizontal="center" vertical="top" wrapText="1"/>
    </xf>
    <xf numFmtId="0" fontId="106" fillId="0" borderId="11" xfId="0" applyFont="1" applyBorder="1" applyAlignment="1">
      <alignment horizontal="center" vertical="top" wrapText="1"/>
    </xf>
    <xf numFmtId="15" fontId="92" fillId="0" borderId="11" xfId="0" applyNumberFormat="1" applyFont="1" applyBorder="1" applyAlignment="1">
      <alignment horizontal="left" vertical="top" wrapText="1"/>
    </xf>
    <xf numFmtId="15" fontId="92" fillId="0" borderId="2" xfId="0" applyNumberFormat="1" applyFont="1" applyBorder="1" applyAlignment="1">
      <alignment horizontal="left" vertical="top" wrapText="1"/>
    </xf>
    <xf numFmtId="0" fontId="14" fillId="0" borderId="11" xfId="0" applyFont="1" applyBorder="1" applyAlignment="1">
      <alignment horizontal="left" vertical="top" wrapText="1"/>
    </xf>
    <xf numFmtId="16" fontId="99" fillId="0" borderId="1" xfId="0" applyNumberFormat="1" applyFont="1" applyBorder="1" applyAlignment="1">
      <alignment horizontal="left" vertical="top" wrapText="1"/>
    </xf>
    <xf numFmtId="0" fontId="69" fillId="0" borderId="11" xfId="0" applyFont="1" applyBorder="1" applyAlignment="1">
      <alignment horizontal="center" vertical="top" wrapText="1"/>
    </xf>
    <xf numFmtId="0" fontId="15" fillId="3" borderId="20" xfId="0" applyFont="1" applyFill="1" applyBorder="1" applyAlignment="1">
      <alignment horizontal="center" vertical="top" wrapText="1"/>
    </xf>
    <xf numFmtId="0" fontId="13" fillId="3" borderId="20" xfId="0" applyFont="1" applyFill="1" applyBorder="1" applyAlignment="1">
      <alignment horizontal="center" vertical="top" wrapText="1"/>
    </xf>
    <xf numFmtId="0" fontId="21" fillId="0" borderId="20" xfId="0" applyFont="1" applyBorder="1" applyAlignment="1">
      <alignment horizontal="center" vertical="top" wrapText="1"/>
    </xf>
    <xf numFmtId="0" fontId="0" fillId="0" borderId="20" xfId="0" applyBorder="1" applyAlignment="1">
      <alignment horizontal="left" vertical="top" wrapText="1"/>
    </xf>
    <xf numFmtId="0" fontId="0" fillId="0" borderId="20" xfId="0" applyBorder="1" applyAlignment="1">
      <alignment horizontal="left" vertical="top"/>
    </xf>
    <xf numFmtId="0" fontId="0" fillId="0" borderId="20" xfId="0" applyBorder="1" applyAlignment="1">
      <alignment horizontal="center" vertical="center"/>
    </xf>
    <xf numFmtId="0" fontId="86" fillId="0" borderId="20" xfId="1" applyFont="1" applyBorder="1" applyAlignment="1">
      <alignment horizontal="left" vertical="top" wrapText="1"/>
    </xf>
    <xf numFmtId="0" fontId="107" fillId="0" borderId="0" xfId="0" applyFont="1" applyAlignment="1">
      <alignment vertical="top"/>
    </xf>
    <xf numFmtId="0" fontId="28" fillId="0" borderId="17" xfId="0" applyFont="1" applyBorder="1" applyAlignment="1">
      <alignment horizontal="left" vertical="top" wrapText="1"/>
    </xf>
    <xf numFmtId="0" fontId="3" fillId="0" borderId="0" xfId="0" applyFont="1" applyAlignment="1">
      <alignment horizontal="center" vertical="top" wrapText="1"/>
    </xf>
    <xf numFmtId="0" fontId="0" fillId="0" borderId="11" xfId="0" applyBorder="1" applyAlignment="1">
      <alignment wrapText="1"/>
    </xf>
    <xf numFmtId="0" fontId="0" fillId="0" borderId="11" xfId="0" applyBorder="1" applyAlignment="1">
      <alignment horizontal="left" wrapText="1"/>
    </xf>
    <xf numFmtId="0" fontId="36" fillId="3" borderId="11" xfId="0" applyFont="1" applyFill="1" applyBorder="1" applyAlignment="1">
      <alignment horizontal="center" vertical="top" wrapText="1"/>
    </xf>
    <xf numFmtId="0" fontId="36" fillId="0" borderId="11" xfId="0" applyFont="1" applyBorder="1" applyAlignment="1">
      <alignment horizontal="center" vertical="top" wrapText="1"/>
    </xf>
    <xf numFmtId="0" fontId="71" fillId="0" borderId="11" xfId="0" applyFont="1" applyBorder="1" applyAlignment="1">
      <alignment horizontal="left" vertical="top" wrapText="1"/>
    </xf>
    <xf numFmtId="0" fontId="0" fillId="8" borderId="0" xfId="0" applyFill="1" applyAlignment="1">
      <alignment horizontal="left" vertical="top"/>
    </xf>
    <xf numFmtId="0" fontId="71" fillId="0" borderId="5" xfId="0" applyFont="1" applyBorder="1" applyAlignment="1">
      <alignment horizontal="left" vertical="top" wrapText="1"/>
    </xf>
    <xf numFmtId="0" fontId="84" fillId="0" borderId="1" xfId="0" applyFont="1" applyBorder="1" applyAlignment="1">
      <alignment horizontal="left" vertical="top" wrapText="1"/>
    </xf>
    <xf numFmtId="15" fontId="73" fillId="0" borderId="2" xfId="0" applyNumberFormat="1" applyFont="1" applyBorder="1" applyAlignment="1">
      <alignment horizontal="left" vertical="top" wrapText="1"/>
    </xf>
    <xf numFmtId="15" fontId="95" fillId="0" borderId="29" xfId="0" applyNumberFormat="1" applyFont="1" applyBorder="1" applyAlignment="1">
      <alignment horizontal="left" vertical="top" wrapText="1"/>
    </xf>
    <xf numFmtId="0" fontId="108" fillId="0" borderId="11" xfId="0" applyFont="1" applyBorder="1" applyAlignment="1">
      <alignment horizontal="center" vertical="top" wrapText="1"/>
    </xf>
    <xf numFmtId="0" fontId="73" fillId="0" borderId="11" xfId="0" applyFont="1" applyBorder="1" applyAlignment="1">
      <alignment horizontal="center" vertical="top" wrapText="1"/>
    </xf>
    <xf numFmtId="0" fontId="73" fillId="0" borderId="11" xfId="0" applyFont="1" applyBorder="1" applyAlignment="1">
      <alignment horizontal="center" vertical="top"/>
    </xf>
    <xf numFmtId="14" fontId="73" fillId="0" borderId="11" xfId="0" applyNumberFormat="1" applyFont="1" applyBorder="1" applyAlignment="1">
      <alignment horizontal="center" vertical="top"/>
    </xf>
    <xf numFmtId="0" fontId="36" fillId="3" borderId="11" xfId="0" applyFont="1" applyFill="1" applyBorder="1" applyAlignment="1">
      <alignment vertical="top" wrapText="1"/>
    </xf>
    <xf numFmtId="14" fontId="90" fillId="0" borderId="1" xfId="0" applyNumberFormat="1" applyFont="1" applyBorder="1" applyAlignment="1">
      <alignment horizontal="left" vertical="top" wrapText="1"/>
    </xf>
    <xf numFmtId="0" fontId="82" fillId="0" borderId="0" xfId="0" applyFont="1" applyAlignment="1">
      <alignment vertical="top"/>
    </xf>
    <xf numFmtId="0" fontId="75" fillId="0" borderId="11" xfId="0" applyFont="1" applyBorder="1" applyAlignment="1">
      <alignment horizontal="left" vertical="top" wrapText="1"/>
    </xf>
    <xf numFmtId="0" fontId="86" fillId="0" borderId="0" xfId="0" applyFont="1" applyAlignment="1">
      <alignment vertical="top"/>
    </xf>
    <xf numFmtId="0" fontId="110" fillId="0" borderId="0" xfId="0" applyFont="1" applyAlignment="1">
      <alignment vertical="top"/>
    </xf>
    <xf numFmtId="0" fontId="73" fillId="0" borderId="1" xfId="0" applyFont="1" applyBorder="1" applyAlignment="1">
      <alignment vertical="top" wrapText="1"/>
    </xf>
    <xf numFmtId="0" fontId="51" fillId="0" borderId="11" xfId="0" applyFont="1" applyBorder="1" applyAlignment="1">
      <alignment horizontal="center" vertical="top" wrapText="1"/>
    </xf>
    <xf numFmtId="0" fontId="4" fillId="0" borderId="24" xfId="0" applyFont="1" applyBorder="1" applyAlignment="1">
      <alignment horizontal="center" vertical="top" wrapText="1"/>
    </xf>
    <xf numFmtId="0" fontId="14" fillId="0" borderId="23" xfId="0" applyFont="1" applyBorder="1" applyAlignment="1">
      <alignment vertical="top"/>
    </xf>
    <xf numFmtId="0" fontId="42" fillId="3" borderId="11" xfId="0" applyFont="1" applyFill="1" applyBorder="1" applyAlignment="1">
      <alignment horizontal="center" vertical="top" wrapText="1"/>
    </xf>
    <xf numFmtId="0" fontId="91" fillId="0" borderId="20" xfId="0" applyFont="1" applyBorder="1" applyAlignment="1">
      <alignment horizontal="left" vertical="top" wrapText="1"/>
    </xf>
    <xf numFmtId="0" fontId="42" fillId="0" borderId="22" xfId="0" applyFont="1" applyBorder="1" applyAlignment="1">
      <alignment horizontal="left" vertical="top" wrapText="1"/>
    </xf>
    <xf numFmtId="0" fontId="53" fillId="0" borderId="20" xfId="0" applyFont="1" applyBorder="1" applyAlignment="1">
      <alignment horizontal="center" vertical="top" wrapText="1"/>
    </xf>
    <xf numFmtId="0" fontId="53" fillId="0" borderId="11" xfId="0" applyFont="1" applyBorder="1" applyAlignment="1">
      <alignment horizontal="center" vertical="top" wrapText="1"/>
    </xf>
    <xf numFmtId="0" fontId="53" fillId="0" borderId="20" xfId="0" applyFont="1" applyBorder="1" applyAlignment="1">
      <alignment horizontal="center" vertical="top"/>
    </xf>
    <xf numFmtId="0" fontId="19" fillId="0" borderId="11" xfId="0" applyFont="1" applyBorder="1" applyAlignment="1">
      <alignment horizontal="left" vertical="top"/>
    </xf>
    <xf numFmtId="14" fontId="19" fillId="0" borderId="11" xfId="0" applyNumberFormat="1" applyFont="1" applyBorder="1" applyAlignment="1">
      <alignment horizontal="center" vertical="top"/>
    </xf>
    <xf numFmtId="0" fontId="73" fillId="0" borderId="20" xfId="0" applyFont="1" applyBorder="1" applyAlignment="1">
      <alignment horizontal="left" vertical="top" wrapText="1"/>
    </xf>
    <xf numFmtId="0" fontId="73" fillId="0" borderId="20" xfId="0" applyFont="1" applyBorder="1" applyAlignment="1">
      <alignment horizontal="center" vertical="top" wrapText="1"/>
    </xf>
    <xf numFmtId="0" fontId="73" fillId="0" borderId="22" xfId="0" applyFont="1" applyBorder="1" applyAlignment="1">
      <alignment horizontal="center" vertical="top" wrapText="1"/>
    </xf>
    <xf numFmtId="0" fontId="73" fillId="0" borderId="2" xfId="0" applyFont="1" applyBorder="1" applyAlignment="1">
      <alignment horizontal="center" vertical="top" wrapText="1"/>
    </xf>
    <xf numFmtId="0" fontId="73" fillId="0" borderId="5" xfId="0" applyFont="1" applyBorder="1" applyAlignment="1">
      <alignment horizontal="left" vertical="top" wrapText="1"/>
    </xf>
    <xf numFmtId="14" fontId="73" fillId="0" borderId="1" xfId="0" applyNumberFormat="1" applyFont="1" applyBorder="1" applyAlignment="1">
      <alignment horizontal="center" vertical="top" wrapText="1"/>
    </xf>
    <xf numFmtId="0" fontId="73" fillId="0" borderId="1" xfId="0" applyFont="1" applyBorder="1" applyAlignment="1">
      <alignment horizontal="center" vertical="top" wrapText="1"/>
    </xf>
    <xf numFmtId="0" fontId="98" fillId="0" borderId="5" xfId="0" applyFont="1" applyBorder="1" applyAlignment="1">
      <alignment horizontal="left" vertical="top" wrapText="1"/>
    </xf>
    <xf numFmtId="14" fontId="98" fillId="0" borderId="1" xfId="0" applyNumberFormat="1" applyFont="1" applyBorder="1" applyAlignment="1">
      <alignment horizontal="center" vertical="top" wrapText="1"/>
    </xf>
    <xf numFmtId="0" fontId="98" fillId="0" borderId="1" xfId="0" applyFont="1" applyBorder="1" applyAlignment="1">
      <alignment horizontal="center" vertical="top" wrapText="1"/>
    </xf>
    <xf numFmtId="0" fontId="111" fillId="0" borderId="5" xfId="1" applyFont="1" applyFill="1" applyBorder="1" applyAlignment="1">
      <alignment horizontal="left" vertical="top" wrapText="1"/>
    </xf>
    <xf numFmtId="15" fontId="36" fillId="0" borderId="11" xfId="0" applyNumberFormat="1" applyFont="1" applyBorder="1" applyAlignment="1">
      <alignment horizontal="center" vertical="top" wrapText="1"/>
    </xf>
    <xf numFmtId="15" fontId="36" fillId="0" borderId="11" xfId="0" applyNumberFormat="1" applyFont="1" applyBorder="1" applyAlignment="1">
      <alignment horizontal="left" vertical="top" wrapText="1"/>
    </xf>
    <xf numFmtId="0" fontId="14" fillId="0" borderId="20" xfId="0" applyFont="1" applyBorder="1" applyAlignment="1">
      <alignment horizontal="center" vertical="top" wrapText="1"/>
    </xf>
    <xf numFmtId="0" fontId="86" fillId="0" borderId="0" xfId="0" applyFont="1" applyAlignment="1">
      <alignment horizontal="left" vertical="top"/>
    </xf>
    <xf numFmtId="0" fontId="5" fillId="0" borderId="0" xfId="1" applyAlignment="1">
      <alignment horizontal="left" vertical="top"/>
    </xf>
    <xf numFmtId="14" fontId="74" fillId="0" borderId="0" xfId="0" applyNumberFormat="1" applyFont="1" applyAlignment="1">
      <alignment horizontal="left" vertical="top" wrapText="1"/>
    </xf>
    <xf numFmtId="14" fontId="87" fillId="0" borderId="1" xfId="0" applyNumberFormat="1" applyFont="1" applyBorder="1" applyAlignment="1">
      <alignment vertical="top" wrapText="1"/>
    </xf>
    <xf numFmtId="0" fontId="113" fillId="0" borderId="0" xfId="0" applyFont="1" applyAlignment="1">
      <alignment vertical="top"/>
    </xf>
    <xf numFmtId="0" fontId="87" fillId="0" borderId="11" xfId="0" applyFont="1" applyBorder="1" applyAlignment="1">
      <alignment horizontal="left" vertical="top" wrapText="1"/>
    </xf>
    <xf numFmtId="15" fontId="87" fillId="0" borderId="1" xfId="0" applyNumberFormat="1" applyFont="1" applyBorder="1" applyAlignment="1">
      <alignment vertical="top" wrapText="1"/>
    </xf>
    <xf numFmtId="0" fontId="19" fillId="0" borderId="11" xfId="0" applyFont="1" applyBorder="1" applyAlignment="1">
      <alignment horizontal="center" vertical="top" wrapText="1"/>
    </xf>
    <xf numFmtId="0" fontId="0" fillId="0" borderId="11" xfId="0" applyBorder="1" applyAlignment="1">
      <alignment horizontal="center" vertical="center"/>
    </xf>
    <xf numFmtId="14" fontId="0" fillId="0" borderId="11" xfId="0" applyNumberFormat="1" applyBorder="1" applyAlignment="1">
      <alignment horizontal="center" vertical="center"/>
    </xf>
    <xf numFmtId="0" fontId="73" fillId="3" borderId="11" xfId="0" applyFont="1" applyFill="1" applyBorder="1" applyAlignment="1">
      <alignment horizontal="center" vertical="top" wrapText="1"/>
    </xf>
    <xf numFmtId="0" fontId="82" fillId="0" borderId="11" xfId="0" applyFont="1" applyBorder="1" applyAlignment="1">
      <alignment horizontal="center" vertical="center" wrapText="1"/>
    </xf>
    <xf numFmtId="0" fontId="19" fillId="0" borderId="11" xfId="0" applyFont="1" applyBorder="1" applyAlignment="1">
      <alignment horizontal="center" wrapText="1"/>
    </xf>
    <xf numFmtId="0" fontId="19" fillId="0" borderId="11" xfId="0" applyFont="1" applyBorder="1"/>
    <xf numFmtId="0" fontId="19" fillId="0" borderId="11" xfId="0" applyFont="1" applyBorder="1" applyAlignment="1">
      <alignment wrapText="1"/>
    </xf>
    <xf numFmtId="0" fontId="73" fillId="0" borderId="2" xfId="0" applyFont="1" applyBorder="1" applyAlignment="1">
      <alignment horizontal="left" vertical="top" wrapText="1"/>
    </xf>
    <xf numFmtId="0" fontId="115" fillId="0" borderId="0" xfId="0" applyFont="1"/>
    <xf numFmtId="0" fontId="48" fillId="0" borderId="0" xfId="0" applyFont="1"/>
    <xf numFmtId="0" fontId="116" fillId="0" borderId="0" xfId="0" applyFont="1"/>
    <xf numFmtId="0" fontId="117" fillId="9" borderId="1" xfId="0" applyFont="1" applyFill="1" applyBorder="1" applyAlignment="1">
      <alignment wrapText="1"/>
    </xf>
    <xf numFmtId="0" fontId="117" fillId="9" borderId="6" xfId="0" applyFont="1" applyFill="1" applyBorder="1" applyAlignment="1">
      <alignment wrapText="1"/>
    </xf>
    <xf numFmtId="0" fontId="70" fillId="10" borderId="7" xfId="0" applyFont="1" applyFill="1" applyBorder="1" applyAlignment="1">
      <alignment wrapText="1"/>
    </xf>
    <xf numFmtId="0" fontId="16" fillId="0" borderId="8" xfId="0" applyFont="1" applyBorder="1" applyAlignment="1">
      <alignment wrapText="1"/>
    </xf>
    <xf numFmtId="0" fontId="70" fillId="0" borderId="8" xfId="0" applyFont="1" applyBorder="1" applyAlignment="1">
      <alignment wrapText="1"/>
    </xf>
    <xf numFmtId="0" fontId="70" fillId="0" borderId="7" xfId="0" applyFont="1" applyBorder="1" applyAlignment="1">
      <alignment wrapText="1"/>
    </xf>
    <xf numFmtId="0" fontId="98" fillId="0" borderId="0" xfId="0" applyFont="1" applyAlignment="1">
      <alignment horizontal="left" vertical="top" wrapText="1"/>
    </xf>
    <xf numFmtId="0" fontId="16" fillId="0" borderId="11" xfId="0" applyFont="1" applyBorder="1" applyAlignment="1">
      <alignment horizontal="center" vertical="top" wrapText="1"/>
    </xf>
    <xf numFmtId="0" fontId="0" fillId="0" borderId="11" xfId="0" applyBorder="1" applyAlignment="1">
      <alignment horizontal="center" wrapText="1"/>
    </xf>
    <xf numFmtId="0" fontId="0" fillId="0" borderId="11" xfId="0" applyBorder="1" applyAlignment="1">
      <alignment horizontal="center"/>
    </xf>
    <xf numFmtId="14" fontId="0" fillId="0" borderId="11" xfId="0" applyNumberFormat="1" applyBorder="1" applyAlignment="1">
      <alignment horizontal="center"/>
    </xf>
    <xf numFmtId="0" fontId="14" fillId="0" borderId="20" xfId="0" applyFont="1" applyBorder="1" applyAlignment="1">
      <alignment wrapText="1"/>
    </xf>
    <xf numFmtId="0" fontId="98" fillId="3" borderId="11" xfId="0" applyFont="1" applyFill="1" applyBorder="1" applyAlignment="1">
      <alignment horizontal="center" vertical="top" wrapText="1"/>
    </xf>
    <xf numFmtId="0" fontId="118" fillId="0" borderId="11" xfId="0" applyFont="1" applyBorder="1" applyAlignment="1">
      <alignment horizontal="center" vertical="top" wrapText="1"/>
    </xf>
    <xf numFmtId="0" fontId="4" fillId="3" borderId="20" xfId="0" applyFont="1" applyFill="1" applyBorder="1" applyAlignment="1">
      <alignment horizontal="center" vertical="top" wrapText="1"/>
    </xf>
    <xf numFmtId="49" fontId="119" fillId="0" borderId="11" xfId="0" applyNumberFormat="1" applyFont="1" applyBorder="1" applyAlignment="1">
      <alignment horizontal="left" vertical="top" wrapText="1"/>
    </xf>
    <xf numFmtId="15" fontId="108" fillId="0" borderId="1" xfId="0" applyNumberFormat="1" applyFont="1" applyBorder="1" applyAlignment="1">
      <alignment horizontal="left" vertical="top" wrapText="1"/>
    </xf>
    <xf numFmtId="0" fontId="120" fillId="0" borderId="1" xfId="0" applyFont="1" applyBorder="1" applyAlignment="1">
      <alignment horizontal="center" vertical="top" wrapText="1"/>
    </xf>
    <xf numFmtId="0" fontId="4" fillId="0" borderId="4" xfId="0" applyFont="1" applyBorder="1" applyAlignment="1">
      <alignment horizontal="left" vertical="top" wrapText="1"/>
    </xf>
    <xf numFmtId="0" fontId="4" fillId="0" borderId="4" xfId="0" applyFont="1" applyBorder="1" applyAlignment="1">
      <alignment vertical="top" wrapText="1"/>
    </xf>
    <xf numFmtId="0" fontId="70" fillId="0" borderId="11" xfId="0" applyFont="1" applyBorder="1" applyAlignment="1">
      <alignment horizontal="center" vertical="top" wrapText="1"/>
    </xf>
    <xf numFmtId="0" fontId="28" fillId="0" borderId="2" xfId="0" applyFont="1" applyBorder="1" applyAlignment="1">
      <alignment vertical="top" wrapText="1"/>
    </xf>
    <xf numFmtId="49" fontId="28" fillId="0" borderId="5" xfId="0" applyNumberFormat="1" applyFont="1" applyBorder="1" applyAlignment="1">
      <alignment horizontal="left" vertical="top" wrapText="1"/>
    </xf>
    <xf numFmtId="0" fontId="28" fillId="3" borderId="21" xfId="0" applyFont="1" applyFill="1" applyBorder="1" applyAlignment="1">
      <alignment horizontal="left" vertical="top" wrapText="1"/>
    </xf>
    <xf numFmtId="0" fontId="51" fillId="0" borderId="20" xfId="0" applyFont="1" applyBorder="1" applyAlignment="1">
      <alignment horizontal="center"/>
    </xf>
    <xf numFmtId="1" fontId="42" fillId="3" borderId="1" xfId="0" applyNumberFormat="1" applyFont="1" applyFill="1" applyBorder="1" applyAlignment="1">
      <alignment horizontal="center" vertical="top" wrapText="1"/>
    </xf>
    <xf numFmtId="0" fontId="51" fillId="3" borderId="11" xfId="0" applyFont="1" applyFill="1" applyBorder="1" applyAlignment="1">
      <alignment horizontal="center" vertical="top"/>
    </xf>
    <xf numFmtId="0" fontId="73" fillId="0" borderId="11" xfId="0" applyFont="1" applyBorder="1" applyAlignment="1">
      <alignment vertical="top"/>
    </xf>
    <xf numFmtId="0" fontId="122" fillId="0" borderId="11" xfId="0" applyFont="1" applyBorder="1" applyAlignment="1">
      <alignment horizontal="center" vertical="top"/>
    </xf>
    <xf numFmtId="0" fontId="36" fillId="0" borderId="11" xfId="0" applyFont="1" applyBorder="1" applyAlignment="1">
      <alignment horizontal="center" vertical="top"/>
    </xf>
    <xf numFmtId="0" fontId="78" fillId="0" borderId="11" xfId="0" applyFont="1" applyBorder="1" applyAlignment="1">
      <alignment horizontal="center" vertical="top"/>
    </xf>
    <xf numFmtId="0" fontId="53" fillId="0" borderId="1" xfId="0" applyFont="1" applyBorder="1" applyAlignment="1">
      <alignment horizontal="center" vertical="top" wrapText="1"/>
    </xf>
    <xf numFmtId="0" fontId="48" fillId="0" borderId="11" xfId="0" applyFont="1" applyBorder="1" applyAlignment="1">
      <alignment horizontal="center" vertical="top" wrapText="1"/>
    </xf>
    <xf numFmtId="14" fontId="19" fillId="0" borderId="11" xfId="0" applyNumberFormat="1" applyFont="1" applyBorder="1" applyAlignment="1">
      <alignment vertical="top"/>
    </xf>
    <xf numFmtId="0" fontId="42" fillId="0" borderId="15" xfId="0" applyFont="1" applyBorder="1" applyAlignment="1">
      <alignment horizontal="center" vertical="top" wrapText="1"/>
    </xf>
    <xf numFmtId="0" fontId="36" fillId="0" borderId="15" xfId="0" applyFont="1" applyBorder="1" applyAlignment="1">
      <alignment horizontal="center" vertical="top" wrapText="1"/>
    </xf>
    <xf numFmtId="49" fontId="36" fillId="0" borderId="15" xfId="0" applyNumberFormat="1" applyFont="1" applyBorder="1" applyAlignment="1">
      <alignment horizontal="center" vertical="top" wrapText="1"/>
    </xf>
    <xf numFmtId="14" fontId="36" fillId="0" borderId="15" xfId="0" applyNumberFormat="1" applyFont="1" applyBorder="1" applyAlignment="1">
      <alignment horizontal="center" vertical="top" wrapText="1"/>
    </xf>
    <xf numFmtId="14" fontId="100" fillId="0" borderId="15" xfId="0" applyNumberFormat="1" applyFont="1" applyBorder="1" applyAlignment="1">
      <alignment horizontal="left" vertical="top" wrapText="1"/>
    </xf>
    <xf numFmtId="49" fontId="42" fillId="0" borderId="1" xfId="0" applyNumberFormat="1" applyFont="1" applyBorder="1" applyAlignment="1">
      <alignment horizontal="left" vertical="top" wrapText="1"/>
    </xf>
    <xf numFmtId="14" fontId="123" fillId="0" borderId="1" xfId="0" applyNumberFormat="1" applyFont="1" applyBorder="1" applyAlignment="1">
      <alignment horizontal="left" vertical="top" wrapText="1"/>
    </xf>
    <xf numFmtId="0" fontId="69" fillId="0" borderId="1" xfId="0" applyFont="1" applyBorder="1" applyAlignment="1">
      <alignment horizontal="left" vertical="top" wrapText="1"/>
    </xf>
    <xf numFmtId="1" fontId="42" fillId="0" borderId="11" xfId="0" applyNumberFormat="1" applyFont="1" applyBorder="1" applyAlignment="1">
      <alignment horizontal="center" vertical="top" wrapText="1"/>
    </xf>
    <xf numFmtId="0" fontId="89" fillId="0" borderId="2" xfId="0" applyFont="1" applyBorder="1" applyAlignment="1">
      <alignment horizontal="left" vertical="top" wrapText="1"/>
    </xf>
    <xf numFmtId="0" fontId="17" fillId="0" borderId="11" xfId="0" applyFont="1" applyBorder="1" applyAlignment="1">
      <alignment horizontal="left" vertical="top" wrapText="1"/>
    </xf>
    <xf numFmtId="0" fontId="98" fillId="0" borderId="20" xfId="0" applyFont="1" applyBorder="1" applyAlignment="1">
      <alignment horizontal="left" vertical="top" wrapText="1"/>
    </xf>
    <xf numFmtId="0" fontId="126" fillId="0" borderId="0" xfId="0" applyFont="1" applyAlignment="1">
      <alignment wrapText="1"/>
    </xf>
    <xf numFmtId="0" fontId="16" fillId="0" borderId="0" xfId="0" applyFont="1" applyAlignment="1">
      <alignment wrapText="1"/>
    </xf>
    <xf numFmtId="0" fontId="124" fillId="0" borderId="28" xfId="0" applyFont="1" applyBorder="1" applyAlignment="1">
      <alignment wrapText="1"/>
    </xf>
    <xf numFmtId="0" fontId="125" fillId="0" borderId="0" xfId="0" applyFont="1" applyAlignment="1">
      <alignment wrapText="1"/>
    </xf>
    <xf numFmtId="0" fontId="52" fillId="0" borderId="11" xfId="0" applyFont="1" applyBorder="1" applyAlignment="1">
      <alignment horizontal="center"/>
    </xf>
    <xf numFmtId="0" fontId="52" fillId="0" borderId="24" xfId="0" applyFont="1" applyBorder="1" applyAlignment="1">
      <alignment horizontal="center"/>
    </xf>
    <xf numFmtId="0" fontId="52" fillId="0" borderId="15" xfId="0" applyFont="1" applyBorder="1" applyAlignment="1">
      <alignment horizontal="center"/>
    </xf>
    <xf numFmtId="0" fontId="124" fillId="10" borderId="7" xfId="0" applyFont="1" applyFill="1" applyBorder="1" applyAlignment="1">
      <alignment horizontal="center" vertical="top" wrapText="1"/>
    </xf>
    <xf numFmtId="14" fontId="124" fillId="10" borderId="7" xfId="0" applyNumberFormat="1" applyFont="1" applyFill="1" applyBorder="1" applyAlignment="1">
      <alignment horizontal="center" vertical="top" wrapText="1"/>
    </xf>
    <xf numFmtId="0" fontId="124" fillId="0" borderId="29" xfId="0" applyFont="1" applyBorder="1" applyAlignment="1">
      <alignment horizontal="center" vertical="top" wrapText="1"/>
    </xf>
    <xf numFmtId="14" fontId="124" fillId="0" borderId="29" xfId="0" applyNumberFormat="1" applyFont="1" applyBorder="1" applyAlignment="1">
      <alignment horizontal="center" vertical="top" wrapText="1"/>
    </xf>
    <xf numFmtId="0" fontId="117" fillId="9" borderId="1" xfId="0" applyFont="1" applyFill="1" applyBorder="1" applyAlignment="1">
      <alignment horizontal="center" vertical="top" wrapText="1"/>
    </xf>
    <xf numFmtId="0" fontId="52" fillId="9" borderId="0" xfId="0" applyFont="1" applyFill="1" applyAlignment="1">
      <alignment horizontal="center" vertical="top"/>
    </xf>
    <xf numFmtId="0" fontId="127" fillId="9" borderId="1" xfId="0" applyFont="1" applyFill="1" applyBorder="1" applyAlignment="1">
      <alignment horizontal="center" vertical="top" wrapText="1"/>
    </xf>
    <xf numFmtId="0" fontId="70" fillId="0" borderId="7" xfId="0" applyFont="1" applyBorder="1" applyAlignment="1">
      <alignment horizontal="center" vertical="top" wrapText="1"/>
    </xf>
    <xf numFmtId="14" fontId="70" fillId="0" borderId="8" xfId="0" applyNumberFormat="1" applyFont="1" applyBorder="1" applyAlignment="1">
      <alignment horizontal="center" vertical="top" wrapText="1"/>
    </xf>
    <xf numFmtId="0" fontId="70" fillId="0" borderId="8" xfId="0" applyFont="1" applyBorder="1" applyAlignment="1">
      <alignment horizontal="center" vertical="top" wrapText="1"/>
    </xf>
    <xf numFmtId="0" fontId="70" fillId="0" borderId="27" xfId="0" applyFont="1" applyBorder="1" applyAlignment="1">
      <alignment horizontal="center" vertical="top" wrapText="1"/>
    </xf>
    <xf numFmtId="0" fontId="52" fillId="0" borderId="11" xfId="0" applyFont="1" applyBorder="1" applyAlignment="1">
      <alignment horizontal="center" vertical="top"/>
    </xf>
    <xf numFmtId="0" fontId="77" fillId="0" borderId="27" xfId="0" applyFont="1" applyBorder="1" applyAlignment="1">
      <alignment horizontal="center" vertical="top" wrapText="1"/>
    </xf>
    <xf numFmtId="0" fontId="52" fillId="0" borderId="24" xfId="0" applyFont="1" applyBorder="1" applyAlignment="1">
      <alignment horizontal="center" vertical="top"/>
    </xf>
    <xf numFmtId="0" fontId="129" fillId="9" borderId="1" xfId="0" applyFont="1" applyFill="1" applyBorder="1" applyAlignment="1">
      <alignment horizontal="center" vertical="top" wrapText="1"/>
    </xf>
    <xf numFmtId="0" fontId="129" fillId="9" borderId="6" xfId="0" applyFont="1" applyFill="1" applyBorder="1" applyAlignment="1">
      <alignment horizontal="center" vertical="top" wrapText="1"/>
    </xf>
    <xf numFmtId="0" fontId="129" fillId="9" borderId="5" xfId="0" applyFont="1" applyFill="1" applyBorder="1" applyAlignment="1">
      <alignment horizontal="center" vertical="top" wrapText="1"/>
    </xf>
    <xf numFmtId="0" fontId="52" fillId="9" borderId="20" xfId="0" applyFont="1" applyFill="1" applyBorder="1" applyAlignment="1">
      <alignment horizontal="center" vertical="top"/>
    </xf>
    <xf numFmtId="0" fontId="70" fillId="0" borderId="4" xfId="0" applyFont="1" applyBorder="1" applyAlignment="1">
      <alignment horizontal="center" vertical="top" wrapText="1"/>
    </xf>
    <xf numFmtId="0" fontId="70" fillId="0" borderId="30" xfId="0" applyFont="1" applyBorder="1" applyAlignment="1">
      <alignment horizontal="center" vertical="top" wrapText="1"/>
    </xf>
    <xf numFmtId="0" fontId="98" fillId="0" borderId="11" xfId="0" applyFont="1" applyBorder="1" applyAlignment="1">
      <alignment vertical="top" wrapText="1"/>
    </xf>
    <xf numFmtId="0" fontId="61" fillId="0" borderId="11" xfId="0" applyFont="1" applyBorder="1" applyAlignment="1">
      <alignment vertical="top" wrapText="1"/>
    </xf>
    <xf numFmtId="14" fontId="71" fillId="0" borderId="1" xfId="0" applyNumberFormat="1" applyFont="1" applyBorder="1" applyAlignment="1">
      <alignment horizontal="left" vertical="top" wrapText="1"/>
    </xf>
    <xf numFmtId="14" fontId="4" fillId="3" borderId="2" xfId="0" applyNumberFormat="1" applyFont="1" applyFill="1" applyBorder="1" applyAlignment="1">
      <alignment horizontal="left" vertical="top" wrapText="1"/>
    </xf>
    <xf numFmtId="0" fontId="10" fillId="0" borderId="2" xfId="0" applyFont="1" applyBorder="1" applyAlignment="1">
      <alignment horizontal="left" vertical="top" wrapText="1"/>
    </xf>
    <xf numFmtId="14" fontId="4" fillId="0" borderId="7" xfId="0" applyNumberFormat="1" applyFont="1" applyBorder="1" applyAlignment="1">
      <alignment horizontal="left" vertical="top" wrapText="1"/>
    </xf>
    <xf numFmtId="0" fontId="0" fillId="0" borderId="11" xfId="0" applyBorder="1" applyAlignment="1">
      <alignment horizontal="left" vertical="top"/>
    </xf>
    <xf numFmtId="0" fontId="48" fillId="0" borderId="2" xfId="0" applyFont="1" applyBorder="1" applyAlignment="1">
      <alignment horizontal="center" vertical="top" wrapText="1"/>
    </xf>
    <xf numFmtId="49" fontId="0" fillId="0" borderId="11" xfId="0" applyNumberFormat="1" applyBorder="1" applyAlignment="1">
      <alignment horizontal="center" vertical="top"/>
    </xf>
    <xf numFmtId="0" fontId="123" fillId="0" borderId="1" xfId="0" applyFont="1" applyBorder="1" applyAlignment="1">
      <alignment horizontal="left" vertical="top" wrapText="1"/>
    </xf>
    <xf numFmtId="0" fontId="42" fillId="3" borderId="20" xfId="0" applyFont="1" applyFill="1" applyBorder="1" applyAlignment="1">
      <alignment horizontal="center" vertical="top" wrapText="1"/>
    </xf>
    <xf numFmtId="0" fontId="48" fillId="0" borderId="20" xfId="0" applyFont="1" applyBorder="1" applyAlignment="1">
      <alignment horizontal="center" vertical="top" wrapText="1"/>
    </xf>
    <xf numFmtId="0" fontId="19" fillId="0" borderId="20" xfId="0" applyFont="1" applyBorder="1" applyAlignment="1">
      <alignment vertical="top" wrapText="1"/>
    </xf>
    <xf numFmtId="0" fontId="19" fillId="0" borderId="20" xfId="0" applyFont="1" applyBorder="1" applyAlignment="1">
      <alignment vertical="top"/>
    </xf>
    <xf numFmtId="0" fontId="0" fillId="0" borderId="12" xfId="0" applyBorder="1" applyAlignment="1">
      <alignment horizontal="center" vertical="top"/>
    </xf>
    <xf numFmtId="0" fontId="0" fillId="0" borderId="23" xfId="0" applyBorder="1" applyAlignment="1">
      <alignment vertical="top"/>
    </xf>
    <xf numFmtId="0" fontId="99" fillId="0" borderId="2" xfId="0" applyFont="1" applyBorder="1" applyAlignment="1">
      <alignment horizontal="left" vertical="top" wrapText="1"/>
    </xf>
    <xf numFmtId="0" fontId="51" fillId="0" borderId="15" xfId="0" applyFont="1" applyBorder="1" applyAlignment="1">
      <alignment horizontal="center"/>
    </xf>
    <xf numFmtId="14" fontId="13" fillId="0" borderId="10" xfId="0" applyNumberFormat="1" applyFont="1" applyBorder="1" applyAlignment="1">
      <alignment horizontal="center" vertical="top" wrapText="1"/>
    </xf>
    <xf numFmtId="0" fontId="73" fillId="0" borderId="11" xfId="0" applyFont="1" applyBorder="1" applyAlignment="1">
      <alignment horizontal="left" vertical="top" wrapText="1"/>
    </xf>
    <xf numFmtId="15" fontId="42" fillId="0" borderId="11" xfId="0" applyNumberFormat="1" applyFont="1" applyBorder="1" applyAlignment="1">
      <alignment horizontal="left" vertical="top" wrapText="1"/>
    </xf>
    <xf numFmtId="0" fontId="130" fillId="0" borderId="29" xfId="0" applyFont="1" applyBorder="1" applyAlignment="1">
      <alignment horizontal="center" vertical="top" wrapText="1"/>
    </xf>
    <xf numFmtId="0" fontId="130" fillId="0" borderId="22" xfId="0" applyFont="1" applyBorder="1" applyAlignment="1">
      <alignment wrapText="1"/>
    </xf>
    <xf numFmtId="0" fontId="131" fillId="0" borderId="20" xfId="0" applyFont="1" applyBorder="1" applyAlignment="1">
      <alignment horizontal="center"/>
    </xf>
    <xf numFmtId="0" fontId="132" fillId="0" borderId="0" xfId="0" applyFont="1" applyAlignment="1">
      <alignment wrapText="1"/>
    </xf>
    <xf numFmtId="0" fontId="133" fillId="0" borderId="0" xfId="0" applyFont="1" applyAlignment="1">
      <alignment wrapText="1"/>
    </xf>
    <xf numFmtId="0" fontId="5" fillId="0" borderId="0" xfId="1" applyAlignment="1">
      <alignment wrapText="1"/>
    </xf>
    <xf numFmtId="0" fontId="53" fillId="3" borderId="1" xfId="0" applyFont="1" applyFill="1" applyBorder="1" applyAlignment="1">
      <alignment horizontal="center" vertical="top" wrapText="1"/>
    </xf>
    <xf numFmtId="0" fontId="107" fillId="0" borderId="0" xfId="0" applyFont="1"/>
    <xf numFmtId="14" fontId="130" fillId="0" borderId="29" xfId="0" applyNumberFormat="1" applyFont="1" applyBorder="1" applyAlignment="1">
      <alignment horizontal="center" vertical="top" wrapText="1"/>
    </xf>
    <xf numFmtId="49" fontId="19" fillId="0" borderId="11" xfId="0" applyNumberFormat="1" applyFont="1" applyBorder="1" applyAlignment="1">
      <alignment horizontal="center" vertical="top"/>
    </xf>
    <xf numFmtId="0" fontId="17" fillId="0" borderId="11" xfId="0" applyFont="1" applyBorder="1" applyAlignment="1">
      <alignment vertical="top" wrapText="1"/>
    </xf>
    <xf numFmtId="1" fontId="36" fillId="0" borderId="11" xfId="0" applyNumberFormat="1" applyFont="1" applyBorder="1" applyAlignment="1">
      <alignment horizontal="center" vertical="top" wrapText="1"/>
    </xf>
    <xf numFmtId="0" fontId="36" fillId="0" borderId="11" xfId="0" applyFont="1" applyBorder="1" applyAlignment="1">
      <alignment horizontal="left" vertical="top" wrapText="1"/>
    </xf>
    <xf numFmtId="14" fontId="73" fillId="0" borderId="1" xfId="0" applyNumberFormat="1" applyFont="1" applyBorder="1" applyAlignment="1">
      <alignment vertical="top" wrapText="1"/>
    </xf>
    <xf numFmtId="49" fontId="10" fillId="0" borderId="1" xfId="0" applyNumberFormat="1" applyFont="1" applyBorder="1" applyAlignment="1">
      <alignment horizontal="center" vertical="top" wrapText="1"/>
    </xf>
    <xf numFmtId="0" fontId="0" fillId="0" borderId="2" xfId="0" applyBorder="1" applyAlignment="1">
      <alignment horizontal="center" vertical="top" wrapText="1"/>
    </xf>
    <xf numFmtId="0" fontId="121" fillId="0" borderId="1" xfId="0" applyFont="1" applyBorder="1" applyAlignment="1">
      <alignment horizontal="left" vertical="top" wrapText="1"/>
    </xf>
    <xf numFmtId="49" fontId="42" fillId="0" borderId="5" xfId="0" applyNumberFormat="1" applyFont="1" applyBorder="1" applyAlignment="1">
      <alignment horizontal="left" vertical="top" wrapText="1"/>
    </xf>
    <xf numFmtId="0" fontId="42" fillId="0" borderId="17" xfId="0" applyFont="1" applyBorder="1" applyAlignment="1">
      <alignment horizontal="center" vertical="top" wrapText="1"/>
    </xf>
    <xf numFmtId="15" fontId="28" fillId="0" borderId="20" xfId="0" applyNumberFormat="1" applyFont="1" applyBorder="1" applyAlignment="1">
      <alignment horizontal="center" vertical="top" wrapText="1"/>
    </xf>
    <xf numFmtId="0" fontId="42" fillId="0" borderId="20" xfId="0" applyFont="1" applyBorder="1" applyAlignment="1">
      <alignment horizontal="left" vertical="top" wrapText="1"/>
    </xf>
    <xf numFmtId="0" fontId="119" fillId="0" borderId="20" xfId="0" applyFont="1" applyBorder="1" applyAlignment="1">
      <alignment horizontal="left" vertical="top" wrapText="1"/>
    </xf>
    <xf numFmtId="0" fontId="45" fillId="0" borderId="20" xfId="0" applyFont="1" applyBorder="1" applyAlignment="1">
      <alignment horizontal="center" vertical="top" wrapText="1"/>
    </xf>
    <xf numFmtId="0" fontId="0" fillId="0" borderId="20" xfId="0" applyBorder="1" applyAlignment="1">
      <alignment horizontal="center" vertical="top" wrapText="1"/>
    </xf>
    <xf numFmtId="0" fontId="75" fillId="0" borderId="2" xfId="0" applyFont="1" applyBorder="1" applyAlignment="1">
      <alignment horizontal="left" vertical="top" wrapText="1"/>
    </xf>
    <xf numFmtId="0" fontId="36" fillId="3" borderId="20" xfId="0" applyFont="1" applyFill="1" applyBorder="1" applyAlignment="1">
      <alignment horizontal="center" vertical="top" wrapText="1"/>
    </xf>
    <xf numFmtId="0" fontId="19" fillId="0" borderId="17" xfId="0" applyFont="1" applyBorder="1" applyAlignment="1">
      <alignment horizontal="left" vertical="top"/>
    </xf>
    <xf numFmtId="0" fontId="19" fillId="0" borderId="20" xfId="0" applyFont="1" applyBorder="1" applyAlignment="1">
      <alignment horizontal="left" vertical="top" wrapText="1"/>
    </xf>
    <xf numFmtId="0" fontId="19" fillId="0" borderId="20" xfId="0" applyFont="1" applyBorder="1" applyAlignment="1">
      <alignment horizontal="left" vertical="top"/>
    </xf>
    <xf numFmtId="14" fontId="19" fillId="0" borderId="20" xfId="0" applyNumberFormat="1" applyFont="1" applyBorder="1" applyAlignment="1">
      <alignment vertical="top"/>
    </xf>
    <xf numFmtId="0" fontId="104" fillId="0" borderId="11" xfId="0" applyFont="1" applyBorder="1" applyAlignment="1">
      <alignment horizontal="center" vertical="top" wrapText="1"/>
    </xf>
    <xf numFmtId="0" fontId="100" fillId="0" borderId="1" xfId="0" applyFont="1" applyBorder="1" applyAlignment="1">
      <alignment horizontal="left" vertical="top" wrapText="1"/>
    </xf>
    <xf numFmtId="15" fontId="42" fillId="0" borderId="11" xfId="0" applyNumberFormat="1" applyFont="1" applyBorder="1" applyAlignment="1">
      <alignment horizontal="center" vertical="top" wrapText="1"/>
    </xf>
    <xf numFmtId="0" fontId="14" fillId="0" borderId="21" xfId="0" applyFont="1" applyBorder="1"/>
    <xf numFmtId="0" fontId="104" fillId="0" borderId="11" xfId="0" applyFont="1" applyBorder="1" applyAlignment="1">
      <alignment horizontal="center" vertical="center" wrapText="1"/>
    </xf>
    <xf numFmtId="0" fontId="117" fillId="9" borderId="1" xfId="0" applyFont="1" applyFill="1" applyBorder="1" applyAlignment="1">
      <alignment horizontal="center" vertical="center" wrapText="1"/>
    </xf>
    <xf numFmtId="0" fontId="117" fillId="9" borderId="6" xfId="0" applyFont="1" applyFill="1" applyBorder="1" applyAlignment="1">
      <alignment horizontal="center" vertical="center" wrapText="1"/>
    </xf>
    <xf numFmtId="0" fontId="77" fillId="10" borderId="7" xfId="0" applyFont="1" applyFill="1" applyBorder="1" applyAlignment="1">
      <alignment vertical="top" wrapText="1"/>
    </xf>
    <xf numFmtId="0" fontId="29" fillId="0" borderId="8" xfId="0" applyFont="1" applyBorder="1" applyAlignment="1">
      <alignment vertical="top" wrapText="1"/>
    </xf>
    <xf numFmtId="0" fontId="77" fillId="0" borderId="8" xfId="0" applyFont="1" applyBorder="1" applyAlignment="1">
      <alignment horizontal="center" vertical="top" wrapText="1"/>
    </xf>
    <xf numFmtId="14" fontId="77" fillId="0" borderId="8" xfId="0" applyNumberFormat="1" applyFont="1" applyBorder="1" applyAlignment="1">
      <alignment horizontal="center" vertical="top" wrapText="1"/>
    </xf>
    <xf numFmtId="0" fontId="77" fillId="0" borderId="8" xfId="0" applyFont="1" applyBorder="1" applyAlignment="1">
      <alignment wrapText="1"/>
    </xf>
    <xf numFmtId="0" fontId="29" fillId="0" borderId="8" xfId="0" applyFont="1" applyBorder="1" applyAlignment="1">
      <alignment wrapText="1"/>
    </xf>
    <xf numFmtId="0" fontId="77" fillId="0" borderId="8" xfId="0" applyFont="1" applyBorder="1" applyAlignment="1">
      <alignment horizontal="center" wrapText="1"/>
    </xf>
    <xf numFmtId="0" fontId="77" fillId="0" borderId="7" xfId="0" applyFont="1" applyBorder="1" applyAlignment="1">
      <alignment vertical="top" wrapText="1"/>
    </xf>
    <xf numFmtId="0" fontId="77" fillId="0" borderId="11" xfId="0" applyFont="1" applyBorder="1" applyAlignment="1">
      <alignment horizontal="center" vertical="top" wrapText="1"/>
    </xf>
    <xf numFmtId="0" fontId="77" fillId="0" borderId="30" xfId="0" applyFont="1" applyBorder="1" applyAlignment="1">
      <alignment horizontal="center" vertical="top" wrapText="1"/>
    </xf>
    <xf numFmtId="0" fontId="117" fillId="9" borderId="10" xfId="0" applyFont="1" applyFill="1" applyBorder="1" applyAlignment="1">
      <alignment wrapText="1"/>
    </xf>
    <xf numFmtId="49" fontId="0" fillId="0" borderId="1" xfId="0" applyNumberFormat="1" applyBorder="1" applyAlignment="1">
      <alignment horizontal="center" vertical="top" wrapText="1"/>
    </xf>
    <xf numFmtId="0" fontId="77" fillId="0" borderId="8" xfId="0" applyFont="1" applyBorder="1" applyAlignment="1">
      <alignment vertical="top" wrapText="1"/>
    </xf>
    <xf numFmtId="14" fontId="42" fillId="0" borderId="20" xfId="0" applyNumberFormat="1" applyFont="1" applyBorder="1" applyAlignment="1">
      <alignment horizontal="center" vertical="top" wrapText="1"/>
    </xf>
    <xf numFmtId="15" fontId="66" fillId="0" borderId="20" xfId="0" applyNumberFormat="1" applyFont="1" applyBorder="1" applyAlignment="1">
      <alignment horizontal="left" vertical="top" wrapText="1"/>
    </xf>
    <xf numFmtId="0" fontId="17" fillId="0" borderId="20" xfId="0" applyFont="1" applyBorder="1" applyAlignment="1">
      <alignment horizontal="center" vertical="top" wrapText="1"/>
    </xf>
    <xf numFmtId="1" fontId="42" fillId="0" borderId="2" xfId="0" applyNumberFormat="1" applyFont="1" applyBorder="1" applyAlignment="1">
      <alignment horizontal="center" vertical="top" wrapText="1"/>
    </xf>
    <xf numFmtId="14" fontId="73" fillId="0" borderId="2" xfId="0" applyNumberFormat="1" applyFont="1" applyBorder="1" applyAlignment="1">
      <alignment horizontal="left" vertical="top" wrapText="1"/>
    </xf>
    <xf numFmtId="0" fontId="111" fillId="0" borderId="22" xfId="1" applyFont="1" applyFill="1" applyBorder="1" applyAlignment="1">
      <alignment horizontal="left" vertical="top" wrapText="1"/>
    </xf>
    <xf numFmtId="49" fontId="42" fillId="0" borderId="11" xfId="0" applyNumberFormat="1" applyFont="1" applyBorder="1" applyAlignment="1">
      <alignment horizontal="center" vertical="top" wrapText="1"/>
    </xf>
    <xf numFmtId="0" fontId="15" fillId="0" borderId="22" xfId="0" applyFont="1" applyBorder="1" applyAlignment="1">
      <alignment horizontal="center" vertical="top" wrapText="1"/>
    </xf>
    <xf numFmtId="0" fontId="14" fillId="0" borderId="12" xfId="0" applyFont="1" applyBorder="1" applyAlignment="1">
      <alignment horizontal="center" vertical="top"/>
    </xf>
    <xf numFmtId="49" fontId="19" fillId="0" borderId="11" xfId="0" applyNumberFormat="1" applyFont="1" applyBorder="1" applyAlignment="1">
      <alignment horizontal="center" vertical="top" wrapText="1"/>
    </xf>
    <xf numFmtId="0" fontId="19" fillId="0" borderId="5" xfId="0" applyFont="1" applyBorder="1" applyAlignment="1">
      <alignment horizontal="left" vertical="top"/>
    </xf>
    <xf numFmtId="0" fontId="112" fillId="0" borderId="0" xfId="0" applyFont="1" applyAlignment="1">
      <alignment vertical="top"/>
    </xf>
    <xf numFmtId="0" fontId="29" fillId="0" borderId="0" xfId="0" applyFont="1" applyAlignment="1">
      <alignment horizontal="center" vertical="center" wrapText="1"/>
    </xf>
    <xf numFmtId="15" fontId="28" fillId="0" borderId="0" xfId="0" applyNumberFormat="1" applyFont="1" applyAlignment="1">
      <alignment horizontal="center" vertical="top" wrapText="1"/>
    </xf>
    <xf numFmtId="0" fontId="66" fillId="0" borderId="11" xfId="0" applyFont="1" applyBorder="1" applyAlignment="1">
      <alignment horizontal="left" vertical="top" wrapText="1"/>
    </xf>
    <xf numFmtId="15" fontId="69" fillId="0" borderId="1" xfId="0" applyNumberFormat="1" applyFont="1" applyBorder="1" applyAlignment="1">
      <alignment horizontal="left" vertical="top" wrapText="1"/>
    </xf>
    <xf numFmtId="49" fontId="19" fillId="0" borderId="20" xfId="0" applyNumberFormat="1" applyFont="1" applyBorder="1" applyAlignment="1">
      <alignment horizontal="center" vertical="top"/>
    </xf>
    <xf numFmtId="14" fontId="19" fillId="0" borderId="20" xfId="0" applyNumberFormat="1" applyFont="1" applyBorder="1" applyAlignment="1">
      <alignment horizontal="center" vertical="top"/>
    </xf>
    <xf numFmtId="0" fontId="19" fillId="0" borderId="20" xfId="0" applyFont="1" applyBorder="1" applyAlignment="1">
      <alignment horizontal="center" vertical="top"/>
    </xf>
    <xf numFmtId="0" fontId="74" fillId="0" borderId="20" xfId="0" applyFont="1" applyBorder="1" applyAlignment="1">
      <alignment vertical="top" wrapText="1"/>
    </xf>
    <xf numFmtId="0" fontId="104" fillId="0" borderId="20" xfId="0" applyFont="1" applyBorder="1" applyAlignment="1">
      <alignment vertical="top" wrapText="1"/>
    </xf>
    <xf numFmtId="0" fontId="0" fillId="0" borderId="23" xfId="0" applyBorder="1" applyAlignment="1">
      <alignment vertical="top" wrapText="1"/>
    </xf>
    <xf numFmtId="0" fontId="140" fillId="0" borderId="11" xfId="0" applyFont="1" applyBorder="1" applyAlignment="1">
      <alignment horizontal="left" vertical="top" wrapText="1"/>
    </xf>
    <xf numFmtId="0" fontId="140" fillId="0" borderId="11" xfId="0" applyFont="1" applyBorder="1" applyAlignment="1">
      <alignment vertical="top"/>
    </xf>
    <xf numFmtId="49" fontId="73" fillId="0" borderId="11" xfId="0" applyNumberFormat="1" applyFont="1" applyBorder="1" applyAlignment="1">
      <alignment horizontal="center" vertical="top"/>
    </xf>
    <xf numFmtId="0" fontId="19" fillId="0" borderId="11" xfId="0" applyFont="1" applyBorder="1" applyAlignment="1">
      <alignment horizontal="left" vertical="top" wrapText="1"/>
    </xf>
    <xf numFmtId="0" fontId="14" fillId="0" borderId="17" xfId="0" applyFont="1" applyBorder="1" applyAlignment="1">
      <alignment horizontal="left" vertical="top" wrapText="1"/>
    </xf>
    <xf numFmtId="0" fontId="142" fillId="0" borderId="20" xfId="0" applyFont="1" applyBorder="1" applyAlignment="1">
      <alignment vertical="top"/>
    </xf>
    <xf numFmtId="0" fontId="143" fillId="0" borderId="20" xfId="0" applyFont="1" applyBorder="1" applyAlignment="1">
      <alignment horizontal="center" vertical="top"/>
    </xf>
    <xf numFmtId="0" fontId="142" fillId="0" borderId="11" xfId="0" applyFont="1" applyBorder="1" applyAlignment="1">
      <alignment horizontal="center" vertical="top"/>
    </xf>
    <xf numFmtId="0" fontId="142" fillId="0" borderId="11" xfId="0" applyFont="1" applyBorder="1" applyAlignment="1">
      <alignment horizontal="center" vertical="top" wrapText="1"/>
    </xf>
    <xf numFmtId="49" fontId="142" fillId="0" borderId="11" xfId="0" applyNumberFormat="1" applyFont="1" applyBorder="1" applyAlignment="1">
      <alignment horizontal="center" vertical="top"/>
    </xf>
    <xf numFmtId="14" fontId="142" fillId="0" borderId="11" xfId="0" applyNumberFormat="1" applyFont="1" applyBorder="1" applyAlignment="1">
      <alignment horizontal="center" vertical="top"/>
    </xf>
    <xf numFmtId="15" fontId="42" fillId="0" borderId="5" xfId="0" applyNumberFormat="1" applyFont="1" applyBorder="1" applyAlignment="1">
      <alignment horizontal="left" vertical="top" wrapText="1"/>
    </xf>
    <xf numFmtId="0" fontId="66" fillId="0" borderId="1" xfId="0" applyFont="1" applyBorder="1" applyAlignment="1">
      <alignment horizontal="left" vertical="top" wrapText="1"/>
    </xf>
    <xf numFmtId="0" fontId="86" fillId="0" borderId="0" xfId="0" applyFont="1"/>
    <xf numFmtId="0" fontId="71" fillId="0" borderId="20" xfId="0" applyFont="1" applyBorder="1" applyAlignment="1">
      <alignment horizontal="left" vertical="top" wrapText="1"/>
    </xf>
    <xf numFmtId="49" fontId="4" fillId="0" borderId="20" xfId="0" applyNumberFormat="1" applyFont="1" applyBorder="1" applyAlignment="1">
      <alignment horizontal="center" vertical="top" wrapText="1"/>
    </xf>
    <xf numFmtId="0" fontId="82" fillId="0" borderId="11" xfId="0" applyFont="1" applyBorder="1" applyAlignment="1">
      <alignment horizontal="center" vertical="top" wrapText="1"/>
    </xf>
    <xf numFmtId="0" fontId="66" fillId="0" borderId="5" xfId="0" applyFont="1" applyBorder="1" applyAlignment="1">
      <alignment vertical="top" wrapText="1"/>
    </xf>
    <xf numFmtId="15" fontId="66" fillId="0" borderId="1" xfId="0" applyNumberFormat="1" applyFont="1" applyBorder="1" applyAlignment="1">
      <alignment horizontal="left" vertical="top" wrapText="1"/>
    </xf>
    <xf numFmtId="0" fontId="14" fillId="0" borderId="2" xfId="0" applyFont="1" applyBorder="1" applyAlignment="1">
      <alignment horizontal="center" vertical="center" wrapText="1"/>
    </xf>
    <xf numFmtId="0" fontId="69" fillId="0" borderId="2" xfId="0" applyFont="1" applyBorder="1" applyAlignment="1">
      <alignment horizontal="left" vertical="top" wrapText="1"/>
    </xf>
    <xf numFmtId="14" fontId="13" fillId="0" borderId="22" xfId="0" applyNumberFormat="1" applyFont="1" applyBorder="1" applyAlignment="1">
      <alignment horizontal="center" vertical="top" wrapText="1"/>
    </xf>
    <xf numFmtId="15" fontId="66" fillId="0" borderId="11" xfId="0" applyNumberFormat="1" applyFont="1" applyBorder="1" applyAlignment="1">
      <alignment horizontal="left" vertical="top" wrapText="1"/>
    </xf>
    <xf numFmtId="15" fontId="75" fillId="0" borderId="2" xfId="0" applyNumberFormat="1" applyFont="1" applyBorder="1" applyAlignment="1">
      <alignment horizontal="left" vertical="top" wrapText="1"/>
    </xf>
    <xf numFmtId="0" fontId="144" fillId="0" borderId="1" xfId="0" applyFont="1" applyBorder="1" applyAlignment="1">
      <alignment horizontal="center" vertical="top" wrapText="1"/>
    </xf>
    <xf numFmtId="14" fontId="14" fillId="0" borderId="11" xfId="0" applyNumberFormat="1" applyFont="1" applyBorder="1" applyAlignment="1">
      <alignment horizontal="center" vertical="top"/>
    </xf>
    <xf numFmtId="0" fontId="97" fillId="0" borderId="11" xfId="0" applyFont="1" applyBorder="1" applyAlignment="1">
      <alignment horizontal="left" vertical="top" wrapText="1"/>
    </xf>
    <xf numFmtId="0" fontId="17" fillId="0" borderId="11" xfId="0" applyFont="1" applyBorder="1" applyAlignment="1">
      <alignment wrapText="1"/>
    </xf>
    <xf numFmtId="1" fontId="73" fillId="0" borderId="1" xfId="0" applyNumberFormat="1" applyFont="1" applyBorder="1" applyAlignment="1">
      <alignment horizontal="center" vertical="top" wrapText="1"/>
    </xf>
    <xf numFmtId="14" fontId="19" fillId="0" borderId="0" xfId="0" applyNumberFormat="1" applyFont="1" applyAlignment="1">
      <alignment vertical="top"/>
    </xf>
    <xf numFmtId="168" fontId="14" fillId="0" borderId="11" xfId="0" applyNumberFormat="1" applyFont="1" applyBorder="1" applyAlignment="1">
      <alignment horizontal="center" vertical="top"/>
    </xf>
    <xf numFmtId="0" fontId="42" fillId="0" borderId="20" xfId="0" applyFont="1" applyBorder="1" applyAlignment="1">
      <alignment horizontal="center" vertical="top"/>
    </xf>
    <xf numFmtId="0" fontId="42" fillId="0" borderId="20" xfId="0" applyFont="1" applyBorder="1" applyAlignment="1">
      <alignment vertical="top"/>
    </xf>
    <xf numFmtId="0" fontId="74" fillId="0" borderId="0" xfId="0" applyFont="1" applyAlignment="1">
      <alignment horizontal="center" vertical="top" wrapText="1"/>
    </xf>
    <xf numFmtId="0" fontId="14" fillId="0" borderId="0" xfId="0" applyFont="1" applyAlignment="1">
      <alignment vertical="top" wrapText="1"/>
    </xf>
    <xf numFmtId="0" fontId="74" fillId="0" borderId="15" xfId="0" applyFont="1" applyBorder="1" applyAlignment="1">
      <alignment horizontal="center" vertical="top" wrapText="1"/>
    </xf>
    <xf numFmtId="0" fontId="14" fillId="0" borderId="15" xfId="0" applyFont="1" applyBorder="1" applyAlignment="1">
      <alignment vertical="top" wrapText="1"/>
    </xf>
    <xf numFmtId="0" fontId="14" fillId="0" borderId="15" xfId="0" applyFont="1" applyBorder="1" applyAlignment="1">
      <alignment vertical="top"/>
    </xf>
    <xf numFmtId="0" fontId="17" fillId="0" borderId="15" xfId="0" applyFont="1" applyBorder="1" applyAlignment="1">
      <alignment horizontal="center" vertical="top"/>
    </xf>
    <xf numFmtId="0" fontId="133" fillId="0" borderId="21" xfId="0" applyFont="1" applyBorder="1" applyAlignment="1">
      <alignment horizontal="left" vertical="top" wrapText="1"/>
    </xf>
    <xf numFmtId="0" fontId="133" fillId="0" borderId="11" xfId="0" applyFont="1" applyBorder="1" applyAlignment="1">
      <alignment horizontal="left" vertical="top" wrapText="1"/>
    </xf>
    <xf numFmtId="14" fontId="28" fillId="0" borderId="21" xfId="0" applyNumberFormat="1" applyFont="1" applyBorder="1" applyAlignment="1">
      <alignment horizontal="center" vertical="top" wrapText="1"/>
    </xf>
    <xf numFmtId="0" fontId="80" fillId="0" borderId="20" xfId="0" applyFont="1" applyBorder="1" applyAlignment="1">
      <alignment vertical="top" wrapText="1"/>
    </xf>
    <xf numFmtId="14" fontId="66" fillId="0" borderId="11" xfId="0" applyNumberFormat="1" applyFont="1" applyBorder="1" applyAlignment="1">
      <alignment horizontal="left" vertical="top" wrapText="1"/>
    </xf>
    <xf numFmtId="0" fontId="142" fillId="0" borderId="20" xfId="0" applyFont="1" applyBorder="1" applyAlignment="1">
      <alignment vertical="top" wrapText="1"/>
    </xf>
    <xf numFmtId="0" fontId="32" fillId="0" borderId="11" xfId="1" applyFont="1" applyFill="1" applyBorder="1" applyAlignment="1">
      <alignment horizontal="left" vertical="top" wrapText="1"/>
    </xf>
    <xf numFmtId="0" fontId="66" fillId="3" borderId="1" xfId="0" applyFont="1" applyFill="1" applyBorder="1" applyAlignment="1">
      <alignment horizontal="left" vertical="top" wrapText="1"/>
    </xf>
    <xf numFmtId="15" fontId="89" fillId="0" borderId="2" xfId="0" applyNumberFormat="1" applyFont="1" applyBorder="1" applyAlignment="1">
      <alignment horizontal="left" vertical="top" wrapText="1"/>
    </xf>
    <xf numFmtId="14" fontId="66" fillId="0" borderId="2" xfId="0" applyNumberFormat="1" applyFont="1" applyBorder="1" applyAlignment="1">
      <alignment horizontal="left" vertical="top" wrapText="1"/>
    </xf>
    <xf numFmtId="0" fontId="87" fillId="0" borderId="20" xfId="0" applyFont="1" applyBorder="1" applyAlignment="1">
      <alignment horizontal="left" vertical="top" wrapText="1"/>
    </xf>
    <xf numFmtId="0" fontId="66" fillId="3" borderId="2" xfId="0" applyFont="1" applyFill="1" applyBorder="1" applyAlignment="1">
      <alignment horizontal="left" vertical="top" wrapText="1"/>
    </xf>
    <xf numFmtId="15" fontId="66" fillId="0" borderId="1" xfId="0" applyNumberFormat="1" applyFont="1" applyBorder="1" applyAlignment="1">
      <alignment vertical="top" wrapText="1"/>
    </xf>
    <xf numFmtId="0" fontId="73" fillId="0" borderId="11" xfId="0" applyFont="1" applyBorder="1" applyAlignment="1">
      <alignment vertical="top" wrapText="1"/>
    </xf>
    <xf numFmtId="0" fontId="75" fillId="0" borderId="20" xfId="0" applyFont="1" applyBorder="1" applyAlignment="1">
      <alignment vertical="top" wrapText="1"/>
    </xf>
    <xf numFmtId="0" fontId="42" fillId="0" borderId="22" xfId="0" applyFont="1" applyBorder="1" applyAlignment="1">
      <alignment vertical="top" wrapText="1"/>
    </xf>
    <xf numFmtId="15" fontId="73" fillId="3" borderId="1" xfId="0" applyNumberFormat="1" applyFont="1" applyFill="1" applyBorder="1" applyAlignment="1">
      <alignment horizontal="left" vertical="top" wrapText="1"/>
    </xf>
    <xf numFmtId="0" fontId="36" fillId="0" borderId="20" xfId="0" applyFont="1" applyBorder="1" applyAlignment="1">
      <alignment horizontal="left" vertical="top"/>
    </xf>
    <xf numFmtId="0" fontId="78" fillId="0" borderId="20" xfId="0" applyFont="1" applyBorder="1" applyAlignment="1">
      <alignment horizontal="center" vertical="top"/>
    </xf>
    <xf numFmtId="14" fontId="0" fillId="0" borderId="20" xfId="0" applyNumberFormat="1" applyBorder="1" applyAlignment="1">
      <alignment horizontal="center" vertical="top"/>
    </xf>
    <xf numFmtId="49" fontId="53" fillId="0" borderId="11" xfId="0" applyNumberFormat="1" applyFont="1" applyBorder="1" applyAlignment="1">
      <alignment horizontal="left" vertical="top" wrapText="1"/>
    </xf>
    <xf numFmtId="0" fontId="12" fillId="0" borderId="11" xfId="0" applyFont="1" applyBorder="1" applyAlignment="1">
      <alignment vertical="top"/>
    </xf>
    <xf numFmtId="0" fontId="69" fillId="0" borderId="11" xfId="0" applyFont="1" applyBorder="1" applyAlignment="1">
      <alignment horizontal="left" vertical="top" wrapText="1"/>
    </xf>
    <xf numFmtId="0" fontId="100" fillId="0" borderId="2" xfId="0" applyFont="1" applyBorder="1" applyAlignment="1">
      <alignment horizontal="left" vertical="top" wrapText="1"/>
    </xf>
    <xf numFmtId="14" fontId="42" fillId="0" borderId="6" xfId="0" applyNumberFormat="1" applyFont="1" applyBorder="1" applyAlignment="1">
      <alignment horizontal="center" vertical="top" wrapText="1"/>
    </xf>
    <xf numFmtId="14" fontId="109" fillId="0" borderId="2" xfId="0" applyNumberFormat="1" applyFont="1" applyBorder="1" applyAlignment="1">
      <alignment horizontal="center" vertical="top" wrapText="1"/>
    </xf>
    <xf numFmtId="49" fontId="42" fillId="0" borderId="20" xfId="0" applyNumberFormat="1" applyFont="1" applyBorder="1" applyAlignment="1">
      <alignment horizontal="center" vertical="top" wrapText="1"/>
    </xf>
    <xf numFmtId="15" fontId="42" fillId="0" borderId="20" xfId="0" applyNumberFormat="1" applyFont="1" applyBorder="1" applyAlignment="1">
      <alignment horizontal="center" vertical="top" wrapText="1"/>
    </xf>
    <xf numFmtId="0" fontId="42" fillId="0" borderId="20" xfId="0" applyFont="1" applyBorder="1" applyAlignment="1">
      <alignment vertical="top" wrapText="1"/>
    </xf>
    <xf numFmtId="0" fontId="17" fillId="0" borderId="24" xfId="0" applyFont="1" applyBorder="1" applyAlignment="1">
      <alignment horizontal="center"/>
    </xf>
    <xf numFmtId="0" fontId="14" fillId="0" borderId="24" xfId="0" applyFont="1" applyBorder="1" applyAlignment="1">
      <alignment horizontal="center" vertical="top" wrapText="1"/>
    </xf>
    <xf numFmtId="0" fontId="14" fillId="0" borderId="24" xfId="0" applyFont="1" applyBorder="1" applyAlignment="1">
      <alignment horizontal="center" vertical="top"/>
    </xf>
    <xf numFmtId="49" fontId="119" fillId="0" borderId="20" xfId="0" applyNumberFormat="1" applyFont="1" applyBorder="1" applyAlignment="1">
      <alignment horizontal="left" vertical="top" wrapText="1"/>
    </xf>
    <xf numFmtId="49" fontId="121" fillId="0" borderId="1" xfId="0" applyNumberFormat="1" applyFont="1" applyBorder="1" applyAlignment="1">
      <alignment horizontal="left" vertical="top" wrapText="1"/>
    </xf>
    <xf numFmtId="1" fontId="147" fillId="0" borderId="1" xfId="0" applyNumberFormat="1" applyFont="1" applyBorder="1" applyAlignment="1">
      <alignment horizontal="center" vertical="top" wrapText="1"/>
    </xf>
    <xf numFmtId="166" fontId="147" fillId="0" borderId="1" xfId="0" applyNumberFormat="1" applyFont="1" applyBorder="1" applyAlignment="1">
      <alignment horizontal="center" vertical="top" wrapText="1"/>
    </xf>
    <xf numFmtId="49" fontId="147" fillId="0" borderId="1" xfId="0" applyNumberFormat="1" applyFont="1" applyBorder="1" applyAlignment="1">
      <alignment horizontal="center" vertical="top" wrapText="1"/>
    </xf>
    <xf numFmtId="49" fontId="148" fillId="0" borderId="1" xfId="0" applyNumberFormat="1" applyFont="1" applyBorder="1" applyAlignment="1">
      <alignment horizontal="left" vertical="top" wrapText="1"/>
    </xf>
    <xf numFmtId="1" fontId="109" fillId="0" borderId="1" xfId="0" applyNumberFormat="1" applyFont="1" applyBorder="1" applyAlignment="1">
      <alignment horizontal="center" vertical="top" wrapText="1"/>
    </xf>
    <xf numFmtId="166" fontId="109" fillId="0" borderId="1" xfId="0" applyNumberFormat="1" applyFont="1" applyBorder="1" applyAlignment="1">
      <alignment horizontal="center" vertical="top" wrapText="1"/>
    </xf>
    <xf numFmtId="49" fontId="109" fillId="0" borderId="1" xfId="0" applyNumberFormat="1" applyFont="1" applyBorder="1" applyAlignment="1">
      <alignment horizontal="center" vertical="top" wrapText="1"/>
    </xf>
    <xf numFmtId="14" fontId="100" fillId="0" borderId="2" xfId="0" applyNumberFormat="1" applyFont="1" applyBorder="1" applyAlignment="1">
      <alignment horizontal="left" vertical="top" wrapText="1"/>
    </xf>
    <xf numFmtId="0" fontId="111" fillId="0" borderId="21" xfId="1" applyFont="1" applyFill="1" applyBorder="1" applyAlignment="1">
      <alignment horizontal="left" vertical="top" wrapText="1"/>
    </xf>
    <xf numFmtId="0" fontId="149" fillId="0" borderId="11" xfId="0" applyFont="1" applyBorder="1" applyAlignment="1">
      <alignment horizontal="left" vertical="top" wrapText="1"/>
    </xf>
    <xf numFmtId="14" fontId="134" fillId="0" borderId="2" xfId="0" applyNumberFormat="1" applyFont="1" applyBorder="1" applyAlignment="1">
      <alignment horizontal="left" vertical="top" wrapText="1"/>
    </xf>
    <xf numFmtId="49" fontId="28" fillId="0" borderId="1" xfId="0" applyNumberFormat="1" applyFont="1" applyBorder="1" applyAlignment="1">
      <alignment horizontal="center" vertical="top" wrapText="1"/>
    </xf>
    <xf numFmtId="49" fontId="28" fillId="0" borderId="11" xfId="0" applyNumberFormat="1" applyFont="1" applyBorder="1" applyAlignment="1">
      <alignment horizontal="center" vertical="top" wrapText="1"/>
    </xf>
    <xf numFmtId="0" fontId="42" fillId="0" borderId="17" xfId="0" applyFont="1" applyBorder="1" applyAlignment="1">
      <alignment horizontal="left" vertical="top" wrapText="1"/>
    </xf>
    <xf numFmtId="14" fontId="28" fillId="0" borderId="5" xfId="0" applyNumberFormat="1" applyFont="1" applyBorder="1" applyAlignment="1">
      <alignment horizontal="center" vertical="top" wrapText="1"/>
    </xf>
    <xf numFmtId="0" fontId="28" fillId="0" borderId="4" xfId="0" applyFont="1" applyBorder="1" applyAlignment="1">
      <alignment horizontal="left" vertical="top" wrapText="1"/>
    </xf>
    <xf numFmtId="14" fontId="13" fillId="0" borderId="7" xfId="0" applyNumberFormat="1" applyFont="1" applyBorder="1" applyAlignment="1">
      <alignment horizontal="left" vertical="top" wrapText="1"/>
    </xf>
    <xf numFmtId="0" fontId="42" fillId="0" borderId="12" xfId="0" applyFont="1" applyBorder="1" applyAlignment="1">
      <alignment horizontal="center" vertical="top" wrapText="1"/>
    </xf>
    <xf numFmtId="0" fontId="42" fillId="0" borderId="23" xfId="0" applyFont="1" applyBorder="1" applyAlignment="1">
      <alignment horizontal="center" vertical="top" wrapText="1"/>
    </xf>
    <xf numFmtId="0" fontId="98" fillId="0" borderId="11" xfId="0" applyFont="1" applyBorder="1" applyAlignment="1">
      <alignment horizontal="center" vertical="top" wrapText="1"/>
    </xf>
    <xf numFmtId="0" fontId="150" fillId="0" borderId="11" xfId="0" applyFont="1" applyBorder="1" applyAlignment="1">
      <alignment horizontal="center" vertical="top" wrapText="1"/>
    </xf>
    <xf numFmtId="0" fontId="150" fillId="0" borderId="11" xfId="0" applyFont="1" applyBorder="1" applyAlignment="1">
      <alignment vertical="top"/>
    </xf>
    <xf numFmtId="14" fontId="150" fillId="0" borderId="11" xfId="0" applyNumberFormat="1" applyFont="1" applyBorder="1" applyAlignment="1">
      <alignment vertical="top"/>
    </xf>
    <xf numFmtId="0" fontId="151" fillId="0" borderId="11" xfId="0" applyFont="1" applyBorder="1" applyAlignment="1">
      <alignment horizontal="center" vertical="top"/>
    </xf>
    <xf numFmtId="0" fontId="4" fillId="0" borderId="1" xfId="0" applyFont="1" applyBorder="1" applyAlignment="1">
      <alignment horizontal="center" vertical="center" wrapText="1"/>
    </xf>
    <xf numFmtId="0" fontId="122" fillId="0" borderId="20" xfId="0" applyFont="1" applyBorder="1" applyAlignment="1">
      <alignment horizontal="center" vertical="top"/>
    </xf>
    <xf numFmtId="0" fontId="42" fillId="0" borderId="18" xfId="0" applyFont="1" applyBorder="1" applyAlignment="1">
      <alignment horizontal="center" vertical="top" wrapText="1"/>
    </xf>
    <xf numFmtId="0" fontId="42" fillId="0" borderId="13" xfId="0" applyFont="1" applyBorder="1" applyAlignment="1">
      <alignment horizontal="center" vertical="top" wrapText="1"/>
    </xf>
    <xf numFmtId="49" fontId="42" fillId="0" borderId="15" xfId="0" applyNumberFormat="1" applyFont="1" applyBorder="1" applyAlignment="1">
      <alignment horizontal="center" vertical="top" wrapText="1"/>
    </xf>
    <xf numFmtId="14" fontId="42" fillId="0" borderId="15" xfId="0" applyNumberFormat="1" applyFont="1" applyBorder="1" applyAlignment="1">
      <alignment horizontal="center" vertical="top" wrapText="1"/>
    </xf>
    <xf numFmtId="0" fontId="42" fillId="0" borderId="15" xfId="0" applyFont="1" applyBorder="1" applyAlignment="1">
      <alignment horizontal="left" vertical="top" wrapText="1"/>
    </xf>
    <xf numFmtId="0" fontId="19" fillId="0" borderId="12" xfId="0" applyFont="1" applyBorder="1" applyAlignment="1">
      <alignment horizontal="center" vertical="top"/>
    </xf>
    <xf numFmtId="0" fontId="109" fillId="0" borderId="2" xfId="0" applyFont="1" applyBorder="1" applyAlignment="1">
      <alignment horizontal="center" vertical="top" wrapText="1"/>
    </xf>
    <xf numFmtId="15" fontId="109" fillId="0" borderId="2" xfId="0" applyNumberFormat="1" applyFont="1" applyBorder="1" applyAlignment="1">
      <alignment horizontal="center" vertical="top" wrapText="1"/>
    </xf>
    <xf numFmtId="0" fontId="105" fillId="0" borderId="20" xfId="0" applyFont="1" applyBorder="1" applyAlignment="1">
      <alignment vertical="top" wrapText="1"/>
    </xf>
    <xf numFmtId="0" fontId="137" fillId="0" borderId="11" xfId="0" applyFont="1" applyBorder="1" applyAlignment="1">
      <alignment vertical="top" wrapText="1"/>
    </xf>
    <xf numFmtId="15" fontId="28" fillId="0" borderId="22" xfId="0" applyNumberFormat="1" applyFont="1" applyBorder="1" applyAlignment="1">
      <alignment horizontal="center" vertical="top" wrapText="1"/>
    </xf>
    <xf numFmtId="0" fontId="66" fillId="0" borderId="6" xfId="0" applyFont="1" applyBorder="1" applyAlignment="1">
      <alignment horizontal="center" vertical="top" wrapText="1"/>
    </xf>
    <xf numFmtId="0" fontId="66" fillId="0" borderId="10" xfId="0" applyFont="1" applyBorder="1" applyAlignment="1">
      <alignment horizontal="center" vertical="top" wrapText="1"/>
    </xf>
    <xf numFmtId="0" fontId="19" fillId="0" borderId="20" xfId="0" applyFont="1" applyBorder="1" applyAlignment="1">
      <alignment horizontal="center" vertical="top" wrapText="1"/>
    </xf>
    <xf numFmtId="0" fontId="28" fillId="3" borderId="1" xfId="0" applyFont="1" applyFill="1" applyBorder="1" applyAlignment="1">
      <alignment vertical="top" wrapText="1"/>
    </xf>
    <xf numFmtId="0" fontId="28" fillId="3" borderId="5" xfId="0" applyFont="1" applyFill="1" applyBorder="1" applyAlignment="1">
      <alignment vertical="top" wrapText="1"/>
    </xf>
    <xf numFmtId="0" fontId="19" fillId="0" borderId="0" xfId="0" applyFont="1" applyAlignment="1">
      <alignment horizontal="center" vertical="top" wrapText="1"/>
    </xf>
    <xf numFmtId="0" fontId="4" fillId="0" borderId="11" xfId="0" applyFont="1" applyBorder="1" applyAlignment="1">
      <alignment vertical="top" wrapText="1"/>
    </xf>
    <xf numFmtId="14" fontId="4" fillId="3" borderId="11" xfId="0" applyNumberFormat="1" applyFont="1" applyFill="1" applyBorder="1" applyAlignment="1">
      <alignment horizontal="left" vertical="top" wrapText="1"/>
    </xf>
    <xf numFmtId="0" fontId="42" fillId="0" borderId="11" xfId="0" applyFont="1" applyBorder="1" applyAlignment="1">
      <alignment vertical="top" wrapText="1"/>
    </xf>
    <xf numFmtId="0" fontId="4" fillId="3" borderId="2" xfId="0" applyFont="1" applyFill="1" applyBorder="1" applyAlignment="1">
      <alignment vertical="top" wrapText="1"/>
    </xf>
    <xf numFmtId="0" fontId="42" fillId="3" borderId="24" xfId="0" applyFont="1" applyFill="1" applyBorder="1" applyAlignment="1">
      <alignment horizontal="center" vertical="top" wrapText="1"/>
    </xf>
    <xf numFmtId="0" fontId="0" fillId="0" borderId="24" xfId="0" applyBorder="1" applyAlignment="1">
      <alignment horizontal="center" vertical="top"/>
    </xf>
    <xf numFmtId="49" fontId="0" fillId="0" borderId="24" xfId="0" applyNumberFormat="1" applyBorder="1" applyAlignment="1">
      <alignment horizontal="center" vertical="top"/>
    </xf>
    <xf numFmtId="14" fontId="0" fillId="0" borderId="24" xfId="0" applyNumberFormat="1" applyBorder="1" applyAlignment="1">
      <alignment horizontal="center" vertical="top"/>
    </xf>
    <xf numFmtId="14" fontId="0" fillId="0" borderId="32" xfId="0" applyNumberFormat="1" applyBorder="1" applyAlignment="1">
      <alignment horizontal="center" vertical="top"/>
    </xf>
    <xf numFmtId="15" fontId="42" fillId="0" borderId="24" xfId="0" applyNumberFormat="1" applyFont="1" applyBorder="1" applyAlignment="1">
      <alignment horizontal="left" vertical="top" wrapText="1"/>
    </xf>
    <xf numFmtId="0" fontId="0" fillId="0" borderId="33" xfId="0" applyBorder="1"/>
    <xf numFmtId="0" fontId="0" fillId="0" borderId="24" xfId="0" applyBorder="1"/>
    <xf numFmtId="0" fontId="16" fillId="0" borderId="11" xfId="0" applyFont="1" applyBorder="1" applyAlignment="1">
      <alignment horizontal="center" vertical="center" wrapText="1"/>
    </xf>
    <xf numFmtId="15" fontId="4" fillId="0" borderId="11" xfId="0" applyNumberFormat="1" applyFont="1" applyBorder="1" applyAlignment="1">
      <alignment horizontal="center" vertical="top" wrapText="1"/>
    </xf>
    <xf numFmtId="15" fontId="65" fillId="0" borderId="11" xfId="0" applyNumberFormat="1" applyFont="1" applyBorder="1" applyAlignment="1">
      <alignment horizontal="left" vertical="top" wrapText="1"/>
    </xf>
    <xf numFmtId="15" fontId="4" fillId="0" borderId="11" xfId="0" applyNumberFormat="1" applyFont="1" applyBorder="1" applyAlignment="1">
      <alignment horizontal="left" vertical="top" wrapText="1"/>
    </xf>
    <xf numFmtId="0" fontId="73" fillId="3" borderId="24" xfId="0" applyFont="1" applyFill="1" applyBorder="1" applyAlignment="1">
      <alignment horizontal="center" vertical="top" wrapText="1"/>
    </xf>
    <xf numFmtId="0" fontId="82" fillId="0" borderId="24" xfId="0" applyFont="1" applyBorder="1" applyAlignment="1">
      <alignment horizontal="center" vertical="center" wrapText="1"/>
    </xf>
    <xf numFmtId="0" fontId="19" fillId="0" borderId="24" xfId="0" applyFont="1" applyBorder="1" applyAlignment="1">
      <alignment horizontal="center" vertical="top"/>
    </xf>
    <xf numFmtId="49" fontId="19" fillId="0" borderId="24" xfId="0" applyNumberFormat="1" applyFont="1" applyBorder="1" applyAlignment="1">
      <alignment horizontal="center" vertical="top"/>
    </xf>
    <xf numFmtId="14" fontId="19" fillId="0" borderId="24" xfId="0" applyNumberFormat="1" applyFont="1" applyBorder="1" applyAlignment="1">
      <alignment horizontal="center" vertical="top"/>
    </xf>
    <xf numFmtId="0" fontId="19" fillId="0" borderId="24" xfId="0" applyFont="1" applyBorder="1" applyAlignment="1">
      <alignment horizontal="left" vertical="top" wrapText="1"/>
    </xf>
    <xf numFmtId="0" fontId="19" fillId="0" borderId="24" xfId="0" applyFont="1" applyBorder="1"/>
    <xf numFmtId="0" fontId="154" fillId="0" borderId="0" xfId="0" applyFont="1" applyAlignment="1">
      <alignment vertical="top" wrapText="1"/>
    </xf>
    <xf numFmtId="0" fontId="36" fillId="0" borderId="1" xfId="0" applyFont="1" applyBorder="1" applyAlignment="1">
      <alignment vertical="top" wrapText="1"/>
    </xf>
    <xf numFmtId="14" fontId="42" fillId="0" borderId="21" xfId="0" applyNumberFormat="1" applyFont="1" applyBorder="1" applyAlignment="1">
      <alignment horizontal="center" vertical="top" wrapText="1"/>
    </xf>
    <xf numFmtId="14" fontId="87" fillId="0" borderId="2" xfId="0" applyNumberFormat="1" applyFont="1" applyBorder="1" applyAlignment="1">
      <alignment horizontal="left" vertical="top" wrapText="1"/>
    </xf>
    <xf numFmtId="0" fontId="155" fillId="0" borderId="11" xfId="0" applyFont="1" applyBorder="1" applyAlignment="1">
      <alignment horizontal="left" vertical="top" wrapText="1"/>
    </xf>
    <xf numFmtId="0" fontId="155" fillId="0" borderId="0" xfId="0" applyFont="1" applyAlignment="1">
      <alignment horizontal="left" vertical="top" wrapText="1"/>
    </xf>
    <xf numFmtId="15" fontId="89" fillId="0" borderId="0" xfId="0" applyNumberFormat="1" applyFont="1" applyAlignment="1">
      <alignment horizontal="left" vertical="top" wrapText="1"/>
    </xf>
    <xf numFmtId="0" fontId="14" fillId="0" borderId="20" xfId="0" applyFont="1" applyBorder="1" applyAlignment="1">
      <alignment horizontal="left" vertical="top"/>
    </xf>
    <xf numFmtId="49" fontId="19" fillId="0" borderId="23" xfId="0" applyNumberFormat="1" applyFont="1" applyBorder="1" applyAlignment="1">
      <alignment horizontal="center" vertical="top"/>
    </xf>
    <xf numFmtId="0" fontId="28" fillId="0" borderId="21" xfId="0" applyFont="1" applyBorder="1" applyAlignment="1">
      <alignment horizontal="left" vertical="top" wrapText="1"/>
    </xf>
    <xf numFmtId="15" fontId="119" fillId="0" borderId="11" xfId="0" applyNumberFormat="1" applyFont="1" applyBorder="1" applyAlignment="1">
      <alignment vertical="top" wrapText="1"/>
    </xf>
    <xf numFmtId="0" fontId="15" fillId="0" borderId="11" xfId="0" applyFont="1" applyBorder="1" applyAlignment="1">
      <alignment vertical="top" wrapText="1"/>
    </xf>
    <xf numFmtId="0" fontId="14" fillId="0" borderId="0" xfId="0" applyFont="1" applyAlignment="1">
      <alignment wrapText="1"/>
    </xf>
    <xf numFmtId="15" fontId="74" fillId="0" borderId="0" xfId="0" applyNumberFormat="1" applyFont="1" applyAlignment="1">
      <alignment horizontal="left" vertical="top" wrapText="1"/>
    </xf>
    <xf numFmtId="0" fontId="17" fillId="0" borderId="0" xfId="0" applyFont="1" applyAlignment="1">
      <alignment horizontal="center"/>
    </xf>
    <xf numFmtId="0" fontId="48" fillId="0" borderId="11" xfId="0" applyFont="1" applyBorder="1" applyAlignment="1">
      <alignment horizontal="center" vertical="center" wrapText="1"/>
    </xf>
    <xf numFmtId="15" fontId="98" fillId="0" borderId="2" xfId="0" applyNumberFormat="1" applyFont="1" applyBorder="1" applyAlignment="1">
      <alignment horizontal="left" vertical="top" wrapText="1"/>
    </xf>
    <xf numFmtId="0" fontId="42" fillId="3" borderId="7" xfId="0" applyFont="1" applyFill="1" applyBorder="1" applyAlignment="1">
      <alignment horizontal="center" vertical="top" wrapText="1"/>
    </xf>
    <xf numFmtId="0" fontId="48" fillId="0" borderId="7" xfId="0" applyFont="1" applyBorder="1" applyAlignment="1">
      <alignment horizontal="center" vertical="center" wrapText="1"/>
    </xf>
    <xf numFmtId="0" fontId="42" fillId="0" borderId="7" xfId="0" applyFont="1" applyBorder="1" applyAlignment="1">
      <alignment horizontal="center" vertical="top" wrapText="1"/>
    </xf>
    <xf numFmtId="14" fontId="42" fillId="0" borderId="7" xfId="0" applyNumberFormat="1" applyFont="1" applyBorder="1" applyAlignment="1">
      <alignment horizontal="center" vertical="top" wrapText="1"/>
    </xf>
    <xf numFmtId="0" fontId="51" fillId="0" borderId="24" xfId="0" applyFont="1" applyBorder="1" applyAlignment="1">
      <alignment horizontal="center"/>
    </xf>
    <xf numFmtId="14" fontId="42" fillId="0" borderId="1" xfId="0" applyNumberFormat="1" applyFont="1" applyBorder="1" applyAlignment="1">
      <alignment horizontal="center" vertical="top"/>
    </xf>
    <xf numFmtId="15" fontId="13" fillId="0" borderId="2" xfId="0" applyNumberFormat="1" applyFont="1" applyBorder="1" applyAlignment="1">
      <alignment vertical="top" wrapText="1"/>
    </xf>
    <xf numFmtId="0" fontId="19" fillId="3" borderId="11" xfId="0" applyFont="1" applyFill="1" applyBorder="1" applyAlignment="1">
      <alignment horizontal="center" vertical="top" wrapText="1"/>
    </xf>
    <xf numFmtId="0" fontId="19" fillId="0" borderId="24" xfId="0" applyFont="1" applyBorder="1" applyAlignment="1">
      <alignment horizontal="center" vertical="top" wrapText="1"/>
    </xf>
    <xf numFmtId="0" fontId="19" fillId="0" borderId="24" xfId="0" applyFont="1" applyBorder="1" applyAlignment="1">
      <alignment vertical="top"/>
    </xf>
    <xf numFmtId="0" fontId="92" fillId="0" borderId="0" xfId="0" applyFont="1"/>
    <xf numFmtId="0" fontId="65" fillId="0" borderId="11" xfId="0" applyFont="1" applyBorder="1" applyAlignment="1">
      <alignment horizontal="left" vertical="top" wrapText="1"/>
    </xf>
    <xf numFmtId="0" fontId="45" fillId="0" borderId="2" xfId="0" applyFont="1" applyBorder="1" applyAlignment="1">
      <alignment horizontal="center" vertical="top" wrapText="1"/>
    </xf>
    <xf numFmtId="0" fontId="45" fillId="0" borderId="11" xfId="0" applyFont="1" applyBorder="1" applyAlignment="1">
      <alignment horizontal="center" vertical="top" wrapText="1"/>
    </xf>
    <xf numFmtId="49" fontId="42" fillId="0" borderId="2" xfId="0" applyNumberFormat="1" applyFont="1" applyBorder="1" applyAlignment="1">
      <alignment horizontal="center" vertical="top" wrapText="1"/>
    </xf>
    <xf numFmtId="15" fontId="95" fillId="0" borderId="11" xfId="0" applyNumberFormat="1" applyFont="1" applyBorder="1" applyAlignment="1">
      <alignment horizontal="left" vertical="top" wrapText="1"/>
    </xf>
    <xf numFmtId="0" fontId="14" fillId="0" borderId="20" xfId="0" applyFont="1" applyBorder="1" applyAlignment="1">
      <alignment horizontal="center" vertical="center" wrapText="1"/>
    </xf>
    <xf numFmtId="0" fontId="21" fillId="0" borderId="11" xfId="0" applyFont="1" applyBorder="1" applyAlignment="1">
      <alignment horizontal="center" vertical="top" wrapText="1"/>
    </xf>
    <xf numFmtId="14" fontId="13" fillId="0" borderId="9" xfId="0" applyNumberFormat="1" applyFont="1" applyBorder="1" applyAlignment="1">
      <alignment horizontal="center" vertical="top" wrapText="1"/>
    </xf>
    <xf numFmtId="49" fontId="154" fillId="0" borderId="11" xfId="0" applyNumberFormat="1" applyFont="1" applyBorder="1" applyAlignment="1">
      <alignment horizontal="center"/>
    </xf>
    <xf numFmtId="0" fontId="156" fillId="0" borderId="11" xfId="0" applyFont="1" applyBorder="1" applyAlignment="1">
      <alignment vertical="top" wrapText="1"/>
    </xf>
    <xf numFmtId="0" fontId="157" fillId="0" borderId="11" xfId="0" applyFont="1" applyBorder="1" applyAlignment="1">
      <alignment horizontal="center" vertical="top" wrapText="1"/>
    </xf>
    <xf numFmtId="0" fontId="17" fillId="0" borderId="11" xfId="0" applyFont="1" applyBorder="1" applyAlignment="1">
      <alignment vertical="top"/>
    </xf>
    <xf numFmtId="0" fontId="15" fillId="0" borderId="20" xfId="0" applyFont="1" applyBorder="1" applyAlignment="1">
      <alignment horizontal="center" vertical="center" wrapText="1"/>
    </xf>
    <xf numFmtId="0" fontId="15" fillId="0" borderId="17" xfId="0" applyFont="1" applyBorder="1" applyAlignment="1">
      <alignment horizontal="center" vertical="top" wrapText="1"/>
    </xf>
    <xf numFmtId="0" fontId="14" fillId="0" borderId="23" xfId="0" applyFont="1" applyBorder="1"/>
    <xf numFmtId="0" fontId="15" fillId="0" borderId="28" xfId="0" applyFont="1" applyBorder="1" applyAlignment="1">
      <alignment horizontal="center" vertical="top" wrapText="1"/>
    </xf>
    <xf numFmtId="0" fontId="14" fillId="0" borderId="24" xfId="0" applyFont="1" applyBorder="1" applyAlignment="1">
      <alignment vertical="top"/>
    </xf>
    <xf numFmtId="15" fontId="15" fillId="0" borderId="29" xfId="0" applyNumberFormat="1" applyFont="1" applyBorder="1" applyAlignment="1">
      <alignment horizontal="center" vertical="top" wrapText="1"/>
    </xf>
    <xf numFmtId="0" fontId="69" fillId="0" borderId="29" xfId="0" applyFont="1" applyBorder="1" applyAlignment="1">
      <alignment horizontal="center" vertical="top" wrapText="1"/>
    </xf>
    <xf numFmtId="0" fontId="29" fillId="0" borderId="12" xfId="0" applyFont="1" applyBorder="1" applyAlignment="1">
      <alignment horizontal="center" vertical="center" wrapText="1"/>
    </xf>
    <xf numFmtId="0" fontId="36" fillId="0" borderId="1" xfId="0" applyFont="1" applyBorder="1" applyAlignment="1">
      <alignment horizontal="center" vertical="center" wrapText="1"/>
    </xf>
    <xf numFmtId="0" fontId="136" fillId="0" borderId="11" xfId="0" applyFont="1" applyBorder="1" applyAlignment="1">
      <alignment vertical="top" wrapText="1"/>
    </xf>
    <xf numFmtId="15" fontId="15" fillId="0" borderId="29" xfId="0" applyNumberFormat="1" applyFont="1" applyBorder="1" applyAlignment="1">
      <alignment horizontal="left" vertical="top" wrapText="1"/>
    </xf>
    <xf numFmtId="0" fontId="19" fillId="0" borderId="11" xfId="0" applyFont="1" applyBorder="1" applyAlignment="1">
      <alignment horizontal="center" vertical="center" wrapText="1"/>
    </xf>
    <xf numFmtId="0" fontId="21" fillId="0" borderId="11" xfId="0" applyFont="1" applyBorder="1" applyAlignment="1">
      <alignment horizontal="center" vertical="center" wrapText="1"/>
    </xf>
    <xf numFmtId="0" fontId="156" fillId="0" borderId="0" xfId="0" applyFont="1" applyAlignment="1">
      <alignment horizontal="left" vertical="top" wrapText="1"/>
    </xf>
    <xf numFmtId="0" fontId="159" fillId="0" borderId="11" xfId="0" applyFont="1" applyBorder="1"/>
    <xf numFmtId="0" fontId="36" fillId="0" borderId="21" xfId="0" applyFont="1" applyBorder="1" applyAlignment="1">
      <alignment horizontal="center" vertical="top" wrapText="1"/>
    </xf>
    <xf numFmtId="14" fontId="57" fillId="0" borderId="20" xfId="0" applyNumberFormat="1" applyFont="1" applyBorder="1" applyAlignment="1">
      <alignment vertical="top"/>
    </xf>
    <xf numFmtId="14" fontId="19" fillId="0" borderId="17" xfId="0" applyNumberFormat="1" applyFont="1" applyBorder="1" applyAlignment="1">
      <alignment vertical="top"/>
    </xf>
    <xf numFmtId="0" fontId="97" fillId="0" borderId="11" xfId="0" applyFont="1" applyBorder="1" applyAlignment="1">
      <alignment vertical="top" wrapText="1"/>
    </xf>
    <xf numFmtId="15" fontId="36" fillId="0" borderId="22" xfId="0" applyNumberFormat="1" applyFont="1" applyBorder="1" applyAlignment="1">
      <alignment horizontal="center" vertical="top" wrapText="1"/>
    </xf>
    <xf numFmtId="0" fontId="19" fillId="0" borderId="21" xfId="0" applyFont="1" applyBorder="1" applyAlignment="1">
      <alignment vertical="top"/>
    </xf>
    <xf numFmtId="0" fontId="27" fillId="0" borderId="6" xfId="0" applyFont="1" applyBorder="1" applyAlignment="1">
      <alignment horizontal="center" vertical="top" wrapText="1"/>
    </xf>
    <xf numFmtId="0" fontId="78" fillId="0" borderId="10" xfId="0" applyFont="1" applyBorder="1" applyAlignment="1">
      <alignment horizontal="center" vertical="top" wrapText="1"/>
    </xf>
    <xf numFmtId="0" fontId="17" fillId="0" borderId="17" xfId="0" applyFont="1" applyBorder="1" applyAlignment="1">
      <alignment horizontal="center" vertical="top"/>
    </xf>
    <xf numFmtId="15" fontId="15" fillId="0" borderId="5" xfId="0" applyNumberFormat="1" applyFont="1" applyBorder="1" applyAlignment="1">
      <alignment horizontal="center" vertical="top" wrapText="1"/>
    </xf>
    <xf numFmtId="0" fontId="69" fillId="0" borderId="6" xfId="0" applyFont="1" applyBorder="1" applyAlignment="1">
      <alignment horizontal="center" vertical="top" wrapText="1"/>
    </xf>
    <xf numFmtId="0" fontId="95" fillId="0" borderId="11" xfId="0" applyFont="1" applyBorder="1" applyAlignment="1">
      <alignment horizontal="left" vertical="top" wrapText="1"/>
    </xf>
    <xf numFmtId="0" fontId="42" fillId="3" borderId="5" xfId="0" applyFont="1" applyFill="1" applyBorder="1" applyAlignment="1">
      <alignment horizontal="center" vertical="top" wrapText="1"/>
    </xf>
    <xf numFmtId="0" fontId="42" fillId="3" borderId="2" xfId="0" applyFont="1" applyFill="1" applyBorder="1" applyAlignment="1">
      <alignment horizontal="left" vertical="top" wrapText="1"/>
    </xf>
    <xf numFmtId="0" fontId="66" fillId="3" borderId="0" xfId="0" applyFont="1" applyFill="1" applyAlignment="1">
      <alignment horizontal="left" vertical="top" wrapText="1"/>
    </xf>
    <xf numFmtId="0" fontId="66" fillId="3" borderId="11" xfId="0" applyFont="1" applyFill="1" applyBorder="1" applyAlignment="1">
      <alignment horizontal="left" vertical="top" wrapText="1"/>
    </xf>
    <xf numFmtId="0" fontId="160" fillId="0" borderId="20" xfId="0" applyFont="1" applyBorder="1" applyAlignment="1">
      <alignment vertical="top" wrapText="1"/>
    </xf>
    <xf numFmtId="0" fontId="78" fillId="0" borderId="2" xfId="0" applyFont="1" applyBorder="1" applyAlignment="1">
      <alignment horizontal="center" vertical="top" wrapText="1"/>
    </xf>
    <xf numFmtId="0" fontId="78" fillId="0" borderId="11" xfId="0" applyFont="1" applyBorder="1" applyAlignment="1">
      <alignment horizontal="center" vertical="top" wrapText="1"/>
    </xf>
    <xf numFmtId="0" fontId="15" fillId="3" borderId="29" xfId="0" applyFont="1" applyFill="1" applyBorder="1" applyAlignment="1">
      <alignment horizontal="center" vertical="top" wrapText="1"/>
    </xf>
    <xf numFmtId="0" fontId="14" fillId="0" borderId="29" xfId="0" applyFont="1" applyBorder="1" applyAlignment="1">
      <alignment horizontal="center" vertical="top" wrapText="1"/>
    </xf>
    <xf numFmtId="0" fontId="15" fillId="0" borderId="29" xfId="0" applyFont="1" applyBorder="1" applyAlignment="1">
      <alignment horizontal="center" vertical="top" wrapText="1"/>
    </xf>
    <xf numFmtId="14" fontId="15" fillId="0" borderId="29" xfId="0" applyNumberFormat="1" applyFont="1" applyBorder="1" applyAlignment="1">
      <alignment horizontal="center" vertical="top" wrapText="1"/>
    </xf>
    <xf numFmtId="15" fontId="36" fillId="0" borderId="7" xfId="0" applyNumberFormat="1" applyFont="1" applyBorder="1" applyAlignment="1">
      <alignment horizontal="left" vertical="top" wrapText="1"/>
    </xf>
    <xf numFmtId="0" fontId="36" fillId="0" borderId="7" xfId="0" applyFont="1" applyBorder="1" applyAlignment="1">
      <alignment horizontal="center" vertical="top" wrapText="1"/>
    </xf>
    <xf numFmtId="0" fontId="28" fillId="3" borderId="21" xfId="0" applyFont="1" applyFill="1" applyBorder="1" applyAlignment="1">
      <alignment horizontal="center" vertical="top" wrapText="1"/>
    </xf>
    <xf numFmtId="0" fontId="28" fillId="3" borderId="17" xfId="0" applyFont="1" applyFill="1" applyBorder="1" applyAlignment="1">
      <alignment horizontal="left" vertical="top" wrapText="1"/>
    </xf>
    <xf numFmtId="0" fontId="0" fillId="0" borderId="24" xfId="0" applyBorder="1" applyAlignment="1">
      <alignment vertical="top"/>
    </xf>
    <xf numFmtId="0" fontId="0" fillId="0" borderId="32" xfId="0" applyBorder="1" applyAlignment="1">
      <alignment vertical="top"/>
    </xf>
    <xf numFmtId="14" fontId="100" fillId="0" borderId="11" xfId="0" applyNumberFormat="1" applyFont="1" applyBorder="1" applyAlignment="1">
      <alignment horizontal="left" vertical="top" wrapText="1"/>
    </xf>
    <xf numFmtId="14" fontId="13" fillId="0" borderId="12" xfId="0" applyNumberFormat="1" applyFont="1" applyBorder="1" applyAlignment="1">
      <alignment horizontal="center" vertical="top" wrapText="1"/>
    </xf>
    <xf numFmtId="0" fontId="13" fillId="0" borderId="26" xfId="0" applyFont="1" applyBorder="1" applyAlignment="1">
      <alignment horizontal="left" vertical="top" wrapText="1"/>
    </xf>
    <xf numFmtId="49" fontId="36" fillId="0" borderId="20" xfId="0" applyNumberFormat="1" applyFont="1" applyBorder="1" applyAlignment="1">
      <alignment horizontal="center" vertical="top" wrapText="1"/>
    </xf>
    <xf numFmtId="14" fontId="36" fillId="0" borderId="20" xfId="0" applyNumberFormat="1" applyFont="1" applyBorder="1" applyAlignment="1">
      <alignment horizontal="center" vertical="top" wrapText="1"/>
    </xf>
    <xf numFmtId="0" fontId="66" fillId="0" borderId="20" xfId="0" applyFont="1" applyBorder="1" applyAlignment="1">
      <alignment horizontal="center" vertical="top" wrapText="1"/>
    </xf>
    <xf numFmtId="0" fontId="158" fillId="0" borderId="20" xfId="0" applyFont="1" applyBorder="1" applyAlignment="1">
      <alignment horizontal="left" vertical="top" wrapText="1"/>
    </xf>
    <xf numFmtId="0" fontId="28" fillId="0" borderId="25" xfId="0" applyFont="1" applyBorder="1" applyAlignment="1">
      <alignment horizontal="left" vertical="top" wrapText="1"/>
    </xf>
    <xf numFmtId="14" fontId="73" fillId="0" borderId="11" xfId="0" applyNumberFormat="1" applyFont="1" applyBorder="1" applyAlignment="1">
      <alignment horizontal="left" vertical="top" wrapText="1"/>
    </xf>
    <xf numFmtId="0" fontId="158" fillId="0" borderId="11" xfId="0" applyFont="1" applyBorder="1" applyAlignment="1">
      <alignment vertical="top" wrapText="1"/>
    </xf>
    <xf numFmtId="0" fontId="71" fillId="0" borderId="2" xfId="0" applyFont="1" applyBorder="1" applyAlignment="1">
      <alignment horizontal="left" vertical="top" wrapText="1"/>
    </xf>
    <xf numFmtId="0" fontId="100" fillId="0" borderId="1" xfId="0" applyFont="1" applyBorder="1" applyAlignment="1">
      <alignment vertical="top" wrapText="1"/>
    </xf>
    <xf numFmtId="0" fontId="161" fillId="0" borderId="0" xfId="0" applyFont="1" applyAlignment="1">
      <alignment vertical="top" wrapText="1"/>
    </xf>
    <xf numFmtId="15" fontId="36" fillId="0" borderId="5" xfId="0" applyNumberFormat="1" applyFont="1" applyBorder="1" applyAlignment="1">
      <alignment horizontal="center" vertical="top" wrapText="1"/>
    </xf>
    <xf numFmtId="0" fontId="36" fillId="0" borderId="4" xfId="0" applyFont="1" applyBorder="1" applyAlignment="1">
      <alignment horizontal="left" vertical="top" wrapText="1"/>
    </xf>
    <xf numFmtId="0" fontId="36" fillId="0" borderId="12" xfId="0" applyFont="1" applyBorder="1" applyAlignment="1">
      <alignment horizontal="center" vertical="top" wrapText="1"/>
    </xf>
    <xf numFmtId="0" fontId="36" fillId="0" borderId="8" xfId="0" applyFont="1" applyBorder="1" applyAlignment="1">
      <alignment horizontal="center" vertical="top" wrapText="1"/>
    </xf>
    <xf numFmtId="0" fontId="33" fillId="0" borderId="1" xfId="0" applyFont="1" applyBorder="1" applyAlignment="1">
      <alignment horizontal="left" vertical="top" wrapText="1"/>
    </xf>
    <xf numFmtId="0" fontId="33" fillId="0" borderId="5" xfId="0" applyFont="1" applyBorder="1" applyAlignment="1">
      <alignment horizontal="left" vertical="top" wrapText="1"/>
    </xf>
    <xf numFmtId="0" fontId="62" fillId="0" borderId="20" xfId="0" applyFont="1" applyBorder="1" applyAlignment="1">
      <alignment horizontal="center" vertical="top"/>
    </xf>
    <xf numFmtId="14" fontId="19" fillId="0" borderId="11" xfId="0" applyNumberFormat="1" applyFont="1" applyBorder="1" applyAlignment="1">
      <alignment horizontal="center" vertical="top" wrapText="1"/>
    </xf>
    <xf numFmtId="15" fontId="19" fillId="0" borderId="11" xfId="0" applyNumberFormat="1" applyFont="1" applyBorder="1" applyAlignment="1">
      <alignment horizontal="center" vertical="top" wrapText="1"/>
    </xf>
    <xf numFmtId="0" fontId="163" fillId="0" borderId="0" xfId="0" applyFont="1"/>
    <xf numFmtId="14" fontId="72" fillId="0" borderId="1" xfId="0" applyNumberFormat="1" applyFont="1" applyBorder="1" applyAlignment="1">
      <alignment horizontal="left" vertical="top" wrapText="1"/>
    </xf>
    <xf numFmtId="0" fontId="42" fillId="0" borderId="22" xfId="0" applyFont="1" applyBorder="1" applyAlignment="1">
      <alignment horizontal="center" vertical="top" wrapText="1"/>
    </xf>
    <xf numFmtId="0" fontId="42" fillId="0" borderId="10" xfId="0" applyFont="1" applyBorder="1" applyAlignment="1">
      <alignment horizontal="center" vertical="top" wrapText="1"/>
    </xf>
    <xf numFmtId="0" fontId="19" fillId="0" borderId="2" xfId="0" applyFont="1" applyBorder="1" applyAlignment="1">
      <alignment horizontal="center" vertical="top"/>
    </xf>
    <xf numFmtId="15" fontId="42" fillId="0" borderId="2" xfId="0" applyNumberFormat="1" applyFont="1" applyBorder="1" applyAlignment="1">
      <alignment horizontal="center" vertical="top" wrapText="1"/>
    </xf>
    <xf numFmtId="0" fontId="28" fillId="0" borderId="23" xfId="0" applyFont="1" applyBorder="1" applyAlignment="1">
      <alignment horizontal="center" vertical="top" wrapText="1"/>
    </xf>
    <xf numFmtId="0" fontId="19" fillId="0" borderId="12" xfId="0" applyFont="1" applyBorder="1" applyAlignment="1">
      <alignment vertical="top"/>
    </xf>
    <xf numFmtId="0" fontId="19" fillId="0" borderId="23" xfId="0" applyFont="1" applyBorder="1" applyAlignment="1">
      <alignment horizontal="center" vertical="top" wrapText="1"/>
    </xf>
    <xf numFmtId="0" fontId="19" fillId="0" borderId="23" xfId="0" applyFont="1" applyBorder="1" applyAlignment="1">
      <alignment vertical="top"/>
    </xf>
    <xf numFmtId="14" fontId="42" fillId="0" borderId="11" xfId="0" applyNumberFormat="1" applyFont="1" applyBorder="1" applyAlignment="1">
      <alignment horizontal="left" vertical="top" wrapText="1"/>
    </xf>
    <xf numFmtId="0" fontId="164" fillId="0" borderId="11" xfId="0" applyFont="1" applyBorder="1" applyAlignment="1">
      <alignment horizontal="left" vertical="top" wrapText="1"/>
    </xf>
    <xf numFmtId="0" fontId="165" fillId="0" borderId="11" xfId="0" applyFont="1" applyBorder="1" applyAlignment="1">
      <alignment vertical="top" wrapText="1"/>
    </xf>
    <xf numFmtId="168" fontId="19" fillId="0" borderId="20" xfId="0" applyNumberFormat="1" applyFont="1" applyBorder="1" applyAlignment="1">
      <alignment horizontal="center" vertical="top"/>
    </xf>
    <xf numFmtId="14" fontId="36" fillId="3" borderId="1" xfId="0" applyNumberFormat="1" applyFont="1" applyFill="1" applyBorder="1" applyAlignment="1">
      <alignment horizontal="left" vertical="top" wrapText="1"/>
    </xf>
    <xf numFmtId="15" fontId="73" fillId="0" borderId="11" xfId="0" applyNumberFormat="1" applyFont="1" applyBorder="1" applyAlignment="1">
      <alignment horizontal="left" vertical="top" wrapText="1"/>
    </xf>
    <xf numFmtId="0" fontId="86" fillId="0" borderId="11" xfId="0" applyFont="1" applyBorder="1" applyAlignment="1">
      <alignment horizontal="left" vertical="top" wrapText="1"/>
    </xf>
    <xf numFmtId="0" fontId="17" fillId="0" borderId="17" xfId="0" applyFont="1" applyBorder="1" applyAlignment="1">
      <alignment horizontal="center" vertical="top" wrapText="1"/>
    </xf>
    <xf numFmtId="0" fontId="166" fillId="0" borderId="11" xfId="0" applyFont="1" applyBorder="1" applyAlignment="1">
      <alignment horizontal="left" vertical="top" wrapText="1"/>
    </xf>
    <xf numFmtId="0" fontId="73" fillId="3" borderId="1" xfId="0" applyFont="1" applyFill="1" applyBorder="1" applyAlignment="1">
      <alignment horizontal="left" vertical="top" wrapText="1"/>
    </xf>
    <xf numFmtId="14" fontId="71" fillId="0" borderId="20" xfId="0" applyNumberFormat="1" applyFont="1" applyBorder="1" applyAlignment="1">
      <alignment horizontal="left" vertical="top" wrapText="1"/>
    </xf>
    <xf numFmtId="0" fontId="3" fillId="0" borderId="21" xfId="0" applyFont="1" applyBorder="1" applyAlignment="1">
      <alignment horizontal="left" vertical="top" wrapText="1"/>
    </xf>
    <xf numFmtId="14" fontId="87" fillId="0" borderId="20" xfId="0" applyNumberFormat="1" applyFont="1" applyBorder="1" applyAlignment="1">
      <alignment horizontal="left" vertical="top" wrapText="1"/>
    </xf>
    <xf numFmtId="14" fontId="123" fillId="0" borderId="20" xfId="0" applyNumberFormat="1" applyFont="1" applyBorder="1" applyAlignment="1">
      <alignment horizontal="left" vertical="top" wrapText="1"/>
    </xf>
    <xf numFmtId="0" fontId="82" fillId="0" borderId="0" xfId="0" applyFont="1"/>
    <xf numFmtId="15" fontId="87" fillId="0" borderId="1" xfId="0" applyNumberFormat="1" applyFont="1" applyBorder="1" applyAlignment="1">
      <alignment horizontal="left" vertical="top" wrapText="1"/>
    </xf>
    <xf numFmtId="14" fontId="42" fillId="3" borderId="11" xfId="0" applyNumberFormat="1" applyFont="1" applyFill="1" applyBorder="1" applyAlignment="1">
      <alignment horizontal="center" vertical="top" wrapText="1"/>
    </xf>
    <xf numFmtId="0" fontId="42" fillId="3" borderId="11" xfId="0" applyFont="1" applyFill="1" applyBorder="1" applyAlignment="1">
      <alignment horizontal="left" vertical="top" wrapText="1"/>
    </xf>
    <xf numFmtId="0" fontId="12" fillId="7" borderId="0" xfId="0" applyFont="1" applyFill="1" applyAlignment="1">
      <alignment vertical="top"/>
    </xf>
    <xf numFmtId="15" fontId="122" fillId="0" borderId="2" xfId="0" applyNumberFormat="1" applyFont="1" applyBorder="1" applyAlignment="1">
      <alignment horizontal="left" vertical="top" wrapText="1"/>
    </xf>
    <xf numFmtId="1" fontId="4" fillId="0" borderId="20" xfId="0" applyNumberFormat="1" applyFont="1" applyBorder="1" applyAlignment="1">
      <alignment horizontal="center" vertical="top" wrapText="1"/>
    </xf>
    <xf numFmtId="14" fontId="4" fillId="0" borderId="21" xfId="0" applyNumberFormat="1" applyFont="1" applyBorder="1" applyAlignment="1">
      <alignment horizontal="center" vertical="top" wrapText="1"/>
    </xf>
    <xf numFmtId="0" fontId="151" fillId="0" borderId="20" xfId="0" applyFont="1" applyBorder="1" applyAlignment="1">
      <alignment vertical="top" wrapText="1"/>
    </xf>
    <xf numFmtId="0" fontId="4" fillId="0" borderId="17" xfId="0" applyFont="1" applyBorder="1" applyAlignment="1">
      <alignment horizontal="left" vertical="top" wrapText="1"/>
    </xf>
    <xf numFmtId="0" fontId="167" fillId="0" borderId="20" xfId="0" applyFont="1" applyBorder="1" applyAlignment="1">
      <alignment horizontal="center" vertical="top"/>
    </xf>
    <xf numFmtId="15" fontId="42" fillId="0" borderId="0" xfId="0" applyNumberFormat="1" applyFont="1" applyAlignment="1">
      <alignment horizontal="center" vertical="top" wrapText="1"/>
    </xf>
    <xf numFmtId="14" fontId="109" fillId="0" borderId="2" xfId="0" applyNumberFormat="1" applyFont="1" applyBorder="1" applyAlignment="1">
      <alignment horizontal="left" vertical="top" wrapText="1"/>
    </xf>
    <xf numFmtId="14" fontId="121" fillId="0" borderId="2" xfId="0" applyNumberFormat="1" applyFont="1" applyBorder="1" applyAlignment="1">
      <alignment horizontal="left" vertical="top" wrapText="1"/>
    </xf>
    <xf numFmtId="49" fontId="4" fillId="3" borderId="2" xfId="0" applyNumberFormat="1" applyFont="1" applyFill="1" applyBorder="1" applyAlignment="1">
      <alignment horizontal="center" vertical="top" wrapText="1"/>
    </xf>
    <xf numFmtId="0" fontId="28" fillId="3" borderId="7" xfId="0" applyFont="1" applyFill="1" applyBorder="1" applyAlignment="1">
      <alignment horizontal="center" vertical="top" wrapText="1"/>
    </xf>
    <xf numFmtId="0" fontId="28" fillId="3" borderId="15" xfId="0" applyFont="1" applyFill="1" applyBorder="1" applyAlignment="1">
      <alignment horizontal="center" vertical="top" wrapText="1"/>
    </xf>
    <xf numFmtId="49" fontId="42" fillId="3" borderId="11" xfId="0" applyNumberFormat="1" applyFont="1" applyFill="1" applyBorder="1" applyAlignment="1">
      <alignment horizontal="center" vertical="top" wrapText="1"/>
    </xf>
    <xf numFmtId="0" fontId="53" fillId="3" borderId="11" xfId="0" applyFont="1" applyFill="1" applyBorder="1" applyAlignment="1">
      <alignment horizontal="left" vertical="top" wrapText="1"/>
    </xf>
    <xf numFmtId="0" fontId="19" fillId="0" borderId="20" xfId="0" applyFont="1" applyBorder="1" applyAlignment="1">
      <alignment wrapText="1"/>
    </xf>
    <xf numFmtId="0" fontId="19" fillId="0" borderId="20" xfId="0" applyFont="1" applyBorder="1"/>
    <xf numFmtId="15" fontId="109" fillId="0" borderId="2" xfId="0" applyNumberFormat="1" applyFont="1" applyBorder="1" applyAlignment="1">
      <alignment vertical="top" wrapText="1"/>
    </xf>
    <xf numFmtId="0" fontId="110" fillId="0" borderId="0" xfId="0" applyFont="1"/>
    <xf numFmtId="15" fontId="121" fillId="0" borderId="2" xfId="0" applyNumberFormat="1" applyFont="1" applyBorder="1" applyAlignment="1">
      <alignment horizontal="left" vertical="top" wrapText="1"/>
    </xf>
    <xf numFmtId="168" fontId="19" fillId="0" borderId="11" xfId="0" applyNumberFormat="1" applyFont="1" applyBorder="1" applyAlignment="1">
      <alignment vertical="top"/>
    </xf>
    <xf numFmtId="0" fontId="121" fillId="0" borderId="5" xfId="0" applyFont="1" applyBorder="1" applyAlignment="1">
      <alignment horizontal="left" vertical="top" wrapText="1"/>
    </xf>
    <xf numFmtId="168" fontId="42" fillId="0" borderId="1" xfId="0" applyNumberFormat="1" applyFont="1" applyBorder="1" applyAlignment="1">
      <alignment horizontal="center" vertical="top" wrapText="1"/>
    </xf>
    <xf numFmtId="0" fontId="108" fillId="0" borderId="20" xfId="0" applyFont="1" applyBorder="1" applyAlignment="1">
      <alignment horizontal="left" vertical="top" wrapText="1"/>
    </xf>
    <xf numFmtId="0" fontId="71" fillId="0" borderId="20" xfId="0" applyFont="1" applyBorder="1" applyAlignment="1">
      <alignment horizontal="center" vertical="top" wrapText="1"/>
    </xf>
    <xf numFmtId="0" fontId="140" fillId="0" borderId="20" xfId="0" applyFont="1" applyBorder="1" applyAlignment="1">
      <alignment vertical="top"/>
    </xf>
    <xf numFmtId="0" fontId="168" fillId="0" borderId="20" xfId="0" applyFont="1" applyBorder="1" applyAlignment="1">
      <alignment horizontal="center" vertical="top"/>
    </xf>
    <xf numFmtId="0" fontId="169" fillId="0" borderId="20" xfId="0" applyFont="1" applyBorder="1" applyAlignment="1">
      <alignment vertical="top" wrapText="1"/>
    </xf>
    <xf numFmtId="15" fontId="122" fillId="0" borderId="1" xfId="0" applyNumberFormat="1" applyFont="1" applyBorder="1" applyAlignment="1">
      <alignment horizontal="left" vertical="top" wrapText="1"/>
    </xf>
    <xf numFmtId="0" fontId="36" fillId="0" borderId="11" xfId="0" applyFont="1" applyBorder="1" applyAlignment="1">
      <alignment horizontal="center" vertical="center" wrapText="1"/>
    </xf>
    <xf numFmtId="0" fontId="110" fillId="0" borderId="11" xfId="0" applyFont="1" applyBorder="1" applyAlignment="1">
      <alignment horizontal="left" vertical="top" wrapText="1"/>
    </xf>
    <xf numFmtId="0" fontId="36" fillId="0" borderId="2" xfId="0" applyFont="1" applyBorder="1" applyAlignment="1">
      <alignment horizontal="center" vertical="center" wrapText="1"/>
    </xf>
    <xf numFmtId="15" fontId="109" fillId="0" borderId="20" xfId="0" applyNumberFormat="1" applyFont="1" applyBorder="1" applyAlignment="1">
      <alignment vertical="top" wrapText="1"/>
    </xf>
    <xf numFmtId="0" fontId="171" fillId="0" borderId="0" xfId="0" applyFont="1"/>
    <xf numFmtId="0" fontId="42" fillId="0" borderId="2" xfId="0" applyFont="1" applyBorder="1" applyAlignment="1">
      <alignment vertical="top" wrapText="1"/>
    </xf>
    <xf numFmtId="14" fontId="121" fillId="3" borderId="1" xfId="0" applyNumberFormat="1" applyFont="1" applyFill="1" applyBorder="1" applyAlignment="1">
      <alignment horizontal="left" vertical="top" wrapText="1"/>
    </xf>
    <xf numFmtId="0" fontId="14" fillId="0" borderId="13" xfId="0" applyFont="1" applyBorder="1" applyAlignment="1">
      <alignment horizontal="center" wrapText="1"/>
    </xf>
    <xf numFmtId="0" fontId="14" fillId="0" borderId="15" xfId="0" applyFont="1" applyBorder="1" applyAlignment="1">
      <alignment horizontal="center" wrapText="1"/>
    </xf>
    <xf numFmtId="0" fontId="14" fillId="0" borderId="15" xfId="0" applyFont="1" applyBorder="1"/>
    <xf numFmtId="0" fontId="17" fillId="0" borderId="24" xfId="0" applyFont="1" applyBorder="1" applyAlignment="1">
      <alignment vertical="top" wrapText="1"/>
    </xf>
    <xf numFmtId="0" fontId="14" fillId="0" borderId="18" xfId="0" applyFont="1" applyBorder="1"/>
    <xf numFmtId="0" fontId="17" fillId="0" borderId="15" xfId="0" applyFont="1" applyBorder="1" applyAlignment="1">
      <alignment horizontal="center"/>
    </xf>
    <xf numFmtId="0" fontId="121" fillId="3" borderId="1" xfId="0" applyFont="1" applyFill="1" applyBorder="1" applyAlignment="1">
      <alignment vertical="top" wrapText="1"/>
    </xf>
    <xf numFmtId="0" fontId="28" fillId="0" borderId="7" xfId="0" applyFont="1" applyBorder="1" applyAlignment="1">
      <alignment horizontal="center" vertical="top" wrapText="1"/>
    </xf>
    <xf numFmtId="14" fontId="109" fillId="0" borderId="1" xfId="0" applyNumberFormat="1" applyFont="1" applyBorder="1" applyAlignment="1">
      <alignment horizontal="left" vertical="top" wrapText="1"/>
    </xf>
    <xf numFmtId="49" fontId="42" fillId="0" borderId="5" xfId="1" applyNumberFormat="1" applyFont="1" applyFill="1" applyBorder="1" applyAlignment="1">
      <alignment horizontal="left" vertical="top" wrapText="1"/>
    </xf>
    <xf numFmtId="0" fontId="19" fillId="0" borderId="1" xfId="0" applyFont="1" applyBorder="1" applyAlignment="1">
      <alignment horizontal="center" vertical="center" wrapText="1"/>
    </xf>
    <xf numFmtId="0" fontId="19" fillId="0" borderId="23" xfId="0" applyFont="1" applyBorder="1" applyAlignment="1">
      <alignment horizontal="center" vertical="top"/>
    </xf>
    <xf numFmtId="0" fontId="14" fillId="0" borderId="21" xfId="0" applyFont="1" applyBorder="1" applyAlignment="1">
      <alignment horizontal="center" vertical="top" wrapText="1"/>
    </xf>
    <xf numFmtId="0" fontId="19" fillId="0" borderId="12" xfId="0" applyFont="1" applyBorder="1" applyAlignment="1">
      <alignment horizontal="center" vertical="top" wrapText="1"/>
    </xf>
    <xf numFmtId="14" fontId="19" fillId="0" borderId="23" xfId="0" applyNumberFormat="1" applyFont="1" applyBorder="1" applyAlignment="1">
      <alignment horizontal="center" vertical="top"/>
    </xf>
    <xf numFmtId="15" fontId="172" fillId="0" borderId="1" xfId="0" applyNumberFormat="1" applyFont="1" applyBorder="1" applyAlignment="1">
      <alignment horizontal="left" vertical="top" wrapText="1"/>
    </xf>
    <xf numFmtId="15" fontId="123" fillId="0" borderId="1" xfId="0" applyNumberFormat="1" applyFont="1" applyBorder="1" applyAlignment="1">
      <alignment horizontal="left" vertical="top" wrapText="1"/>
    </xf>
    <xf numFmtId="0" fontId="3" fillId="0" borderId="11" xfId="0" applyFont="1" applyBorder="1" applyAlignment="1">
      <alignment horizontal="left" vertical="top" wrapText="1"/>
    </xf>
    <xf numFmtId="0" fontId="73" fillId="3" borderId="1" xfId="0" applyFont="1" applyFill="1" applyBorder="1" applyAlignment="1">
      <alignment horizontal="center" vertical="top" wrapText="1"/>
    </xf>
    <xf numFmtId="0" fontId="73" fillId="0" borderId="1" xfId="0" applyFont="1" applyBorder="1" applyAlignment="1">
      <alignment horizontal="center" vertical="center" wrapText="1"/>
    </xf>
    <xf numFmtId="0" fontId="53" fillId="0" borderId="1" xfId="0" applyFont="1" applyBorder="1" applyAlignment="1">
      <alignment horizontal="left" vertical="top" wrapText="1"/>
    </xf>
    <xf numFmtId="0" fontId="48" fillId="0" borderId="1" xfId="0" applyFont="1" applyBorder="1" applyAlignment="1">
      <alignment horizontal="left" vertical="center" wrapText="1"/>
    </xf>
    <xf numFmtId="0" fontId="29" fillId="0" borderId="1" xfId="0" applyFont="1" applyBorder="1" applyAlignment="1">
      <alignment horizontal="left" vertical="center" wrapText="1"/>
    </xf>
    <xf numFmtId="0" fontId="173" fillId="0" borderId="11" xfId="0" applyFont="1" applyBorder="1" applyAlignment="1">
      <alignment vertical="top" wrapText="1"/>
    </xf>
    <xf numFmtId="0" fontId="42" fillId="0" borderId="29" xfId="0" applyFont="1" applyBorder="1" applyAlignment="1">
      <alignment horizontal="center" vertical="top" wrapText="1"/>
    </xf>
    <xf numFmtId="14" fontId="152" fillId="0" borderId="2" xfId="0" applyNumberFormat="1" applyFont="1" applyBorder="1" applyAlignment="1">
      <alignment horizontal="left" vertical="top" wrapText="1"/>
    </xf>
    <xf numFmtId="0" fontId="51" fillId="0" borderId="20" xfId="0" applyFont="1" applyBorder="1" applyAlignment="1">
      <alignment horizontal="center" vertical="top" wrapText="1"/>
    </xf>
    <xf numFmtId="49" fontId="86" fillId="0" borderId="2" xfId="0" applyNumberFormat="1" applyFont="1" applyBorder="1" applyAlignment="1">
      <alignment horizontal="left" vertical="top" wrapText="1"/>
    </xf>
    <xf numFmtId="49" fontId="19" fillId="0" borderId="11" xfId="0" applyNumberFormat="1" applyFont="1" applyBorder="1" applyAlignment="1">
      <alignment vertical="top"/>
    </xf>
    <xf numFmtId="15" fontId="36" fillId="0" borderId="20" xfId="0" applyNumberFormat="1" applyFont="1" applyBorder="1" applyAlignment="1">
      <alignment horizontal="center" vertical="top" wrapText="1"/>
    </xf>
    <xf numFmtId="0" fontId="174" fillId="7" borderId="0" xfId="0" applyFont="1" applyFill="1" applyAlignment="1">
      <alignment vertical="top"/>
    </xf>
    <xf numFmtId="0" fontId="121" fillId="3" borderId="1" xfId="0" applyFont="1" applyFill="1" applyBorder="1" applyAlignment="1">
      <alignment horizontal="left" vertical="top" wrapText="1"/>
    </xf>
    <xf numFmtId="0" fontId="42" fillId="0" borderId="21" xfId="0" applyFont="1" applyBorder="1" applyAlignment="1">
      <alignment horizontal="center" vertical="top"/>
    </xf>
    <xf numFmtId="15" fontId="111" fillId="0" borderId="20" xfId="1" applyNumberFormat="1" applyFont="1" applyBorder="1" applyAlignment="1">
      <alignment horizontal="center" vertical="top" wrapText="1"/>
    </xf>
    <xf numFmtId="0" fontId="42" fillId="0" borderId="17" xfId="0" applyFont="1" applyBorder="1" applyAlignment="1">
      <alignment vertical="top"/>
    </xf>
    <xf numFmtId="0" fontId="53" fillId="0" borderId="17" xfId="0" applyFont="1" applyBorder="1" applyAlignment="1">
      <alignment horizontal="center" vertical="top"/>
    </xf>
    <xf numFmtId="0" fontId="42" fillId="0" borderId="1" xfId="0" applyFont="1" applyBorder="1" applyAlignment="1">
      <alignment horizontal="center" vertical="center" wrapText="1"/>
    </xf>
    <xf numFmtId="0" fontId="53" fillId="3" borderId="1" xfId="0" applyFont="1" applyFill="1" applyBorder="1" applyAlignment="1">
      <alignment horizontal="left" vertical="top" wrapText="1"/>
    </xf>
    <xf numFmtId="0" fontId="42" fillId="3" borderId="22" xfId="0" applyFont="1" applyFill="1" applyBorder="1" applyAlignment="1">
      <alignment horizontal="center" vertical="top" wrapText="1"/>
    </xf>
    <xf numFmtId="0" fontId="42" fillId="3" borderId="3" xfId="0" applyFont="1" applyFill="1" applyBorder="1" applyAlignment="1">
      <alignment horizontal="left" vertical="top" wrapText="1"/>
    </xf>
    <xf numFmtId="14" fontId="19" fillId="0" borderId="20" xfId="0" applyNumberFormat="1" applyFont="1" applyBorder="1" applyAlignment="1">
      <alignment horizontal="left" vertical="top"/>
    </xf>
    <xf numFmtId="0" fontId="42" fillId="3" borderId="1" xfId="0" applyFont="1" applyFill="1" applyBorder="1" applyAlignment="1">
      <alignment vertical="top" wrapText="1"/>
    </xf>
    <xf numFmtId="14" fontId="109" fillId="3" borderId="1" xfId="0" applyNumberFormat="1" applyFont="1" applyFill="1" applyBorder="1" applyAlignment="1">
      <alignment horizontal="left" vertical="top" wrapText="1"/>
    </xf>
    <xf numFmtId="0" fontId="42" fillId="3" borderId="5" xfId="0" applyFont="1" applyFill="1" applyBorder="1" applyAlignment="1">
      <alignment vertical="top" wrapText="1"/>
    </xf>
    <xf numFmtId="15" fontId="42" fillId="0" borderId="5" xfId="0" applyNumberFormat="1" applyFont="1" applyBorder="1" applyAlignment="1">
      <alignment horizontal="center" vertical="top" wrapText="1"/>
    </xf>
    <xf numFmtId="0" fontId="176" fillId="0" borderId="11" xfId="0" applyFont="1" applyBorder="1" applyAlignment="1">
      <alignment vertical="top" wrapText="1"/>
    </xf>
    <xf numFmtId="0" fontId="53" fillId="0" borderId="6" xfId="0" applyFont="1" applyBorder="1" applyAlignment="1">
      <alignment horizontal="center" vertical="top" wrapText="1"/>
    </xf>
    <xf numFmtId="0" fontId="109" fillId="0" borderId="1" xfId="0" applyFont="1" applyBorder="1" applyAlignment="1">
      <alignment horizontal="left" vertical="top" wrapText="1"/>
    </xf>
    <xf numFmtId="0" fontId="177" fillId="7" borderId="0" xfId="0" applyFont="1" applyFill="1"/>
    <xf numFmtId="164" fontId="42" fillId="0" borderId="1" xfId="0" applyNumberFormat="1" applyFont="1" applyBorder="1" applyAlignment="1">
      <alignment horizontal="center" vertical="top" wrapText="1"/>
    </xf>
    <xf numFmtId="0" fontId="42" fillId="0" borderId="24" xfId="0" applyFont="1" applyBorder="1" applyAlignment="1">
      <alignment horizontal="center" vertical="top" wrapText="1"/>
    </xf>
    <xf numFmtId="0" fontId="42" fillId="0" borderId="11" xfId="0" applyFont="1" applyBorder="1" applyAlignment="1">
      <alignment horizontal="center" vertical="top"/>
    </xf>
    <xf numFmtId="15" fontId="121" fillId="0" borderId="2" xfId="0" applyNumberFormat="1" applyFont="1" applyBorder="1" applyAlignment="1">
      <alignment horizontal="center" vertical="top" wrapText="1"/>
    </xf>
    <xf numFmtId="0" fontId="42" fillId="0" borderId="11" xfId="0" applyFont="1" applyBorder="1" applyAlignment="1">
      <alignment vertical="top"/>
    </xf>
    <xf numFmtId="0" fontId="53" fillId="0" borderId="23" xfId="0" applyFont="1" applyBorder="1" applyAlignment="1">
      <alignment horizontal="center" vertical="top"/>
    </xf>
    <xf numFmtId="14" fontId="134" fillId="0" borderId="1" xfId="0" applyNumberFormat="1" applyFont="1" applyBorder="1" applyAlignment="1">
      <alignment horizontal="left" vertical="top" wrapText="1"/>
    </xf>
    <xf numFmtId="15" fontId="4" fillId="0" borderId="22" xfId="0" applyNumberFormat="1" applyFont="1" applyBorder="1" applyAlignment="1">
      <alignment horizontal="center" vertical="top" wrapText="1"/>
    </xf>
    <xf numFmtId="0" fontId="42" fillId="0" borderId="7" xfId="0" applyFont="1" applyBorder="1" applyAlignment="1">
      <alignment vertical="top" wrapText="1"/>
    </xf>
    <xf numFmtId="166" fontId="36" fillId="0" borderId="1" xfId="0" applyNumberFormat="1" applyFont="1" applyBorder="1" applyAlignment="1">
      <alignment horizontal="center" vertical="top" wrapText="1"/>
    </xf>
    <xf numFmtId="14" fontId="121" fillId="0" borderId="1" xfId="0" applyNumberFormat="1" applyFont="1" applyBorder="1" applyAlignment="1">
      <alignment horizontal="left" vertical="top" wrapText="1"/>
    </xf>
    <xf numFmtId="0" fontId="122" fillId="0" borderId="1" xfId="0" applyFont="1" applyBorder="1" applyAlignment="1">
      <alignment vertical="top" wrapText="1"/>
    </xf>
    <xf numFmtId="0" fontId="178" fillId="0" borderId="11" xfId="0" applyFont="1" applyBorder="1" applyAlignment="1">
      <alignment vertical="top" wrapText="1"/>
    </xf>
    <xf numFmtId="0" fontId="42" fillId="0" borderId="4" xfId="0" applyFont="1" applyBorder="1" applyAlignment="1">
      <alignment horizontal="left" vertical="top" wrapText="1"/>
    </xf>
    <xf numFmtId="15" fontId="121" fillId="0" borderId="1" xfId="0" applyNumberFormat="1" applyFont="1" applyBorder="1" applyAlignment="1">
      <alignment horizontal="left" vertical="top" wrapText="1"/>
    </xf>
    <xf numFmtId="0" fontId="78" fillId="0" borderId="1" xfId="0" applyFont="1" applyBorder="1" applyAlignment="1">
      <alignment horizontal="left" vertical="top" wrapText="1"/>
    </xf>
    <xf numFmtId="0" fontId="108" fillId="0" borderId="1" xfId="0" applyFont="1" applyBorder="1" applyAlignment="1">
      <alignment horizontal="left" vertical="top" wrapText="1"/>
    </xf>
    <xf numFmtId="0" fontId="179" fillId="0" borderId="1" xfId="0" applyFont="1" applyBorder="1" applyAlignment="1">
      <alignment horizontal="left" vertical="top" wrapText="1"/>
    </xf>
    <xf numFmtId="0" fontId="36" fillId="0" borderId="2" xfId="0" applyFont="1" applyBorder="1" applyAlignment="1">
      <alignment vertical="top" wrapText="1"/>
    </xf>
    <xf numFmtId="15" fontId="71" fillId="0" borderId="1" xfId="0" applyNumberFormat="1" applyFont="1" applyBorder="1" applyAlignment="1">
      <alignment vertical="top" wrapText="1"/>
    </xf>
    <xf numFmtId="15" fontId="72" fillId="0" borderId="1" xfId="0" applyNumberFormat="1" applyFont="1" applyBorder="1" applyAlignment="1">
      <alignment horizontal="left" vertical="top" wrapText="1"/>
    </xf>
    <xf numFmtId="0" fontId="78" fillId="3" borderId="1" xfId="0" applyFont="1" applyFill="1" applyBorder="1" applyAlignment="1">
      <alignment horizontal="center" vertical="top" wrapText="1"/>
    </xf>
    <xf numFmtId="0" fontId="72" fillId="0" borderId="20" xfId="0" applyFont="1" applyBorder="1" applyAlignment="1">
      <alignment horizontal="left" vertical="top" wrapText="1"/>
    </xf>
    <xf numFmtId="0" fontId="15" fillId="0" borderId="20" xfId="0" applyFont="1" applyBorder="1" applyAlignment="1">
      <alignment horizontal="left" vertical="top"/>
    </xf>
    <xf numFmtId="166" fontId="42" fillId="0" borderId="2" xfId="0" applyNumberFormat="1" applyFont="1" applyBorder="1" applyAlignment="1">
      <alignment horizontal="center" vertical="top" wrapText="1"/>
    </xf>
    <xf numFmtId="0" fontId="19" fillId="0" borderId="0" xfId="0" applyFont="1" applyAlignment="1">
      <alignment wrapText="1"/>
    </xf>
    <xf numFmtId="0" fontId="180" fillId="0" borderId="0" xfId="0" applyFont="1" applyAlignment="1">
      <alignment vertical="top"/>
    </xf>
    <xf numFmtId="0" fontId="181" fillId="0" borderId="1" xfId="0" applyFont="1" applyBorder="1" applyAlignment="1">
      <alignment horizontal="center" vertical="top" wrapText="1"/>
    </xf>
    <xf numFmtId="0" fontId="181" fillId="3" borderId="1" xfId="0" applyFont="1" applyFill="1" applyBorder="1" applyAlignment="1">
      <alignment horizontal="center" vertical="top" wrapText="1"/>
    </xf>
    <xf numFmtId="0" fontId="181" fillId="3" borderId="1" xfId="0" applyFont="1" applyFill="1" applyBorder="1" applyAlignment="1">
      <alignment horizontal="left" vertical="top" wrapText="1"/>
    </xf>
    <xf numFmtId="0" fontId="182" fillId="0" borderId="20" xfId="0" applyFont="1" applyBorder="1" applyAlignment="1">
      <alignment horizontal="center" vertical="top"/>
    </xf>
    <xf numFmtId="0" fontId="183" fillId="7" borderId="0" xfId="0" applyFont="1" applyFill="1" applyAlignment="1">
      <alignment vertical="top"/>
    </xf>
    <xf numFmtId="14" fontId="62" fillId="7" borderId="0" xfId="0" applyNumberFormat="1" applyFont="1" applyFill="1" applyAlignment="1">
      <alignment vertical="top"/>
    </xf>
    <xf numFmtId="0" fontId="184" fillId="13" borderId="0" xfId="0" applyFont="1" applyFill="1" applyAlignment="1">
      <alignment vertical="top"/>
    </xf>
    <xf numFmtId="0" fontId="62" fillId="13" borderId="0" xfId="0" applyFont="1" applyFill="1" applyAlignment="1">
      <alignment vertical="top"/>
    </xf>
    <xf numFmtId="0" fontId="183" fillId="7" borderId="0" xfId="0" applyFont="1" applyFill="1"/>
    <xf numFmtId="0" fontId="185" fillId="0" borderId="1" xfId="0" applyFont="1" applyBorder="1" applyAlignment="1">
      <alignment horizontal="left" vertical="top" wrapText="1"/>
    </xf>
    <xf numFmtId="0" fontId="73" fillId="0" borderId="20" xfId="0" applyFont="1" applyBorder="1" applyAlignment="1">
      <alignment horizontal="center" vertical="top"/>
    </xf>
    <xf numFmtId="0" fontId="73" fillId="0" borderId="21" xfId="0" applyFont="1" applyBorder="1" applyAlignment="1">
      <alignment horizontal="center" vertical="top"/>
    </xf>
    <xf numFmtId="0" fontId="73" fillId="0" borderId="17" xfId="0" applyFont="1" applyBorder="1" applyAlignment="1">
      <alignment horizontal="center" vertical="top"/>
    </xf>
    <xf numFmtId="15" fontId="109" fillId="0" borderId="1" xfId="0" applyNumberFormat="1" applyFont="1" applyBorder="1" applyAlignment="1">
      <alignment horizontal="left" vertical="top" wrapText="1"/>
    </xf>
    <xf numFmtId="14" fontId="42" fillId="0" borderId="5" xfId="0" applyNumberFormat="1" applyFont="1" applyBorder="1" applyAlignment="1">
      <alignment vertical="top" wrapText="1"/>
    </xf>
    <xf numFmtId="14" fontId="36" fillId="0" borderId="11" xfId="0" applyNumberFormat="1" applyFont="1" applyBorder="1" applyAlignment="1">
      <alignment horizontal="left" vertical="top" wrapText="1"/>
    </xf>
    <xf numFmtId="168" fontId="42" fillId="0" borderId="2" xfId="0" applyNumberFormat="1" applyFont="1" applyBorder="1" applyAlignment="1">
      <alignment horizontal="center" vertical="top" wrapText="1"/>
    </xf>
    <xf numFmtId="0" fontId="122" fillId="0" borderId="22" xfId="0" applyFont="1" applyBorder="1" applyAlignment="1">
      <alignment horizontal="left" vertical="top" wrapText="1"/>
    </xf>
    <xf numFmtId="0" fontId="122" fillId="0" borderId="5" xfId="0" applyFont="1" applyBorder="1" applyAlignment="1">
      <alignment horizontal="left" vertical="top" wrapText="1"/>
    </xf>
    <xf numFmtId="0" fontId="186" fillId="0" borderId="1" xfId="0" applyFont="1" applyBorder="1" applyAlignment="1">
      <alignment horizontal="left" vertical="top" wrapText="1"/>
    </xf>
    <xf numFmtId="0" fontId="0" fillId="0" borderId="0" xfId="0" applyAlignment="1">
      <alignment horizontal="center" vertical="center"/>
    </xf>
    <xf numFmtId="14" fontId="187" fillId="0" borderId="1" xfId="0" applyNumberFormat="1" applyFont="1" applyBorder="1" applyAlignment="1">
      <alignment horizontal="left" vertical="top" wrapText="1"/>
    </xf>
    <xf numFmtId="15" fontId="187" fillId="0" borderId="1" xfId="0" applyNumberFormat="1" applyFont="1" applyBorder="1" applyAlignment="1">
      <alignment horizontal="left" vertical="top" wrapText="1"/>
    </xf>
    <xf numFmtId="0" fontId="74" fillId="3" borderId="20" xfId="0" applyFont="1" applyFill="1" applyBorder="1" applyAlignment="1">
      <alignment horizontal="center" vertical="top" wrapText="1"/>
    </xf>
    <xf numFmtId="0" fontId="17" fillId="0" borderId="20" xfId="0" applyFont="1" applyBorder="1" applyAlignment="1">
      <alignment horizontal="left" vertical="top" wrapText="1"/>
    </xf>
    <xf numFmtId="0" fontId="17" fillId="0" borderId="12" xfId="0" applyFont="1" applyBorder="1" applyAlignment="1">
      <alignment horizontal="left" vertical="top" wrapText="1"/>
    </xf>
    <xf numFmtId="0" fontId="36" fillId="0" borderId="11" xfId="0" applyFont="1" applyBorder="1" applyAlignment="1">
      <alignment horizontal="left" vertical="top"/>
    </xf>
    <xf numFmtId="0" fontId="121" fillId="3" borderId="0" xfId="0" applyFont="1" applyFill="1" applyAlignment="1">
      <alignment horizontal="left" vertical="top" wrapText="1"/>
    </xf>
    <xf numFmtId="14" fontId="36" fillId="0" borderId="11" xfId="0" applyNumberFormat="1" applyFont="1" applyBorder="1" applyAlignment="1">
      <alignment horizontal="center" vertical="top"/>
    </xf>
    <xf numFmtId="14" fontId="42" fillId="0" borderId="5" xfId="0" applyNumberFormat="1" applyFont="1" applyBorder="1" applyAlignment="1">
      <alignment horizontal="center" vertical="top" wrapText="1"/>
    </xf>
    <xf numFmtId="0" fontId="188" fillId="0" borderId="11" xfId="0" applyFont="1" applyBorder="1" applyAlignment="1">
      <alignment horizontal="left" vertical="top" wrapText="1"/>
    </xf>
    <xf numFmtId="14" fontId="53" fillId="0" borderId="1" xfId="0" applyNumberFormat="1" applyFont="1" applyBorder="1" applyAlignment="1">
      <alignment horizontal="center" vertical="top" wrapText="1"/>
    </xf>
    <xf numFmtId="14" fontId="42" fillId="3" borderId="5" xfId="0" applyNumberFormat="1" applyFont="1" applyFill="1" applyBorder="1" applyAlignment="1">
      <alignment horizontal="center" vertical="top" wrapText="1"/>
    </xf>
    <xf numFmtId="0" fontId="122" fillId="0" borderId="2" xfId="0" applyFont="1" applyBorder="1" applyAlignment="1">
      <alignment horizontal="left" vertical="top" wrapText="1"/>
    </xf>
    <xf numFmtId="0" fontId="48" fillId="3" borderId="1" xfId="0" applyFont="1" applyFill="1" applyBorder="1" applyAlignment="1">
      <alignment horizontal="center" vertical="top" wrapText="1"/>
    </xf>
    <xf numFmtId="15" fontId="42" fillId="3" borderId="1" xfId="0" applyNumberFormat="1" applyFont="1" applyFill="1" applyBorder="1" applyAlignment="1">
      <alignment horizontal="center" vertical="top" wrapText="1"/>
    </xf>
    <xf numFmtId="0" fontId="122" fillId="0" borderId="0" xfId="0" applyFont="1" applyAlignment="1">
      <alignment horizontal="left" vertical="top" wrapText="1"/>
    </xf>
    <xf numFmtId="0" fontId="51" fillId="0" borderId="31" xfId="0" applyFont="1" applyBorder="1" applyAlignment="1">
      <alignment horizontal="center" vertical="top"/>
    </xf>
    <xf numFmtId="14" fontId="42" fillId="0" borderId="22" xfId="0" applyNumberFormat="1" applyFont="1" applyBorder="1" applyAlignment="1">
      <alignment horizontal="center" vertical="top" wrapText="1"/>
    </xf>
    <xf numFmtId="0" fontId="143" fillId="0" borderId="11" xfId="0" applyFont="1" applyBorder="1" applyAlignment="1">
      <alignment vertical="top" wrapText="1"/>
    </xf>
    <xf numFmtId="0" fontId="42" fillId="0" borderId="3" xfId="0" applyFont="1" applyBorder="1" applyAlignment="1">
      <alignment horizontal="left" vertical="top" wrapText="1"/>
    </xf>
    <xf numFmtId="0" fontId="189" fillId="0" borderId="11" xfId="0" applyFont="1" applyBorder="1" applyAlignment="1">
      <alignment horizontal="left" vertical="top" wrapText="1"/>
    </xf>
    <xf numFmtId="15" fontId="186" fillId="0" borderId="1" xfId="0" applyNumberFormat="1" applyFont="1" applyBorder="1" applyAlignment="1">
      <alignment horizontal="left" vertical="top" wrapText="1"/>
    </xf>
    <xf numFmtId="0" fontId="12" fillId="0" borderId="20" xfId="0" applyFont="1" applyBorder="1" applyAlignment="1">
      <alignment vertical="top" wrapText="1"/>
    </xf>
    <xf numFmtId="0" fontId="0" fillId="0" borderId="21" xfId="0" applyBorder="1"/>
    <xf numFmtId="0" fontId="19" fillId="0" borderId="4" xfId="0" applyFont="1" applyBorder="1" applyAlignment="1">
      <alignment horizontal="center" vertical="top" wrapText="1"/>
    </xf>
    <xf numFmtId="15" fontId="61" fillId="0" borderId="1" xfId="0" applyNumberFormat="1" applyFont="1" applyBorder="1" applyAlignment="1">
      <alignment horizontal="left" vertical="top" wrapText="1"/>
    </xf>
    <xf numFmtId="14" fontId="73" fillId="0" borderId="11" xfId="0" applyNumberFormat="1" applyFont="1" applyBorder="1" applyAlignment="1">
      <alignment vertical="top" wrapText="1"/>
    </xf>
    <xf numFmtId="15" fontId="189" fillId="0" borderId="1" xfId="0" applyNumberFormat="1" applyFont="1" applyBorder="1" applyAlignment="1">
      <alignment horizontal="left" vertical="top" wrapText="1"/>
    </xf>
    <xf numFmtId="15" fontId="189" fillId="0" borderId="11" xfId="0" applyNumberFormat="1" applyFont="1" applyBorder="1" applyAlignment="1">
      <alignment horizontal="left" vertical="top" wrapText="1"/>
    </xf>
    <xf numFmtId="0" fontId="190" fillId="0" borderId="11" xfId="0" applyFont="1" applyBorder="1" applyAlignment="1">
      <alignment horizontal="left" vertical="top" wrapText="1"/>
    </xf>
    <xf numFmtId="0" fontId="183" fillId="0" borderId="11" xfId="0" applyFont="1" applyBorder="1" applyAlignment="1">
      <alignment horizontal="center" vertical="top"/>
    </xf>
    <xf numFmtId="0" fontId="191" fillId="0" borderId="0" xfId="0" applyFont="1" applyAlignment="1">
      <alignment horizontal="center" vertical="top" wrapText="1"/>
    </xf>
    <xf numFmtId="15" fontId="78" fillId="0" borderId="2" xfId="0" applyNumberFormat="1" applyFont="1" applyBorder="1" applyAlignment="1">
      <alignment horizontal="left" vertical="top" wrapText="1"/>
    </xf>
    <xf numFmtId="15" fontId="108" fillId="0" borderId="1" xfId="0" applyNumberFormat="1" applyFont="1" applyBorder="1" applyAlignment="1">
      <alignment vertical="top" wrapText="1"/>
    </xf>
    <xf numFmtId="15" fontId="109" fillId="0" borderId="22" xfId="0" applyNumberFormat="1" applyFont="1" applyBorder="1" applyAlignment="1">
      <alignment horizontal="left" vertical="top" wrapText="1"/>
    </xf>
    <xf numFmtId="0" fontId="19" fillId="3" borderId="32" xfId="0" applyFont="1" applyFill="1" applyBorder="1" applyAlignment="1">
      <alignment horizontal="center" vertical="top" wrapText="1"/>
    </xf>
    <xf numFmtId="0" fontId="19" fillId="0" borderId="24" xfId="0" applyFont="1" applyBorder="1" applyAlignment="1">
      <alignment vertical="top" wrapText="1"/>
    </xf>
    <xf numFmtId="0" fontId="192" fillId="0" borderId="24" xfId="0" applyFont="1" applyBorder="1" applyAlignment="1">
      <alignment wrapText="1"/>
    </xf>
    <xf numFmtId="0" fontId="19" fillId="3" borderId="12" xfId="0" applyFont="1" applyFill="1" applyBorder="1" applyAlignment="1">
      <alignment horizontal="center" vertical="top" wrapText="1"/>
    </xf>
    <xf numFmtId="0" fontId="192" fillId="0" borderId="11" xfId="0" applyFont="1" applyBorder="1" applyAlignment="1">
      <alignment wrapText="1"/>
    </xf>
    <xf numFmtId="0" fontId="19" fillId="3" borderId="21" xfId="0" applyFont="1" applyFill="1" applyBorder="1" applyAlignment="1">
      <alignment horizontal="center" vertical="top" wrapText="1"/>
    </xf>
    <xf numFmtId="0" fontId="48" fillId="0" borderId="20" xfId="0" applyFont="1" applyBorder="1" applyAlignment="1">
      <alignment horizontal="center" vertical="center" wrapText="1"/>
    </xf>
    <xf numFmtId="0" fontId="109" fillId="0" borderId="2" xfId="0" applyFont="1" applyBorder="1" applyAlignment="1">
      <alignment horizontal="left" vertical="top" wrapText="1"/>
    </xf>
    <xf numFmtId="0" fontId="108" fillId="0" borderId="2" xfId="0" applyFont="1" applyBorder="1" applyAlignment="1">
      <alignment horizontal="left" vertical="top" wrapText="1"/>
    </xf>
    <xf numFmtId="0" fontId="48" fillId="0" borderId="2" xfId="0" applyFont="1" applyBorder="1" applyAlignment="1">
      <alignment horizontal="center" vertical="center" wrapText="1"/>
    </xf>
    <xf numFmtId="15" fontId="42" fillId="0" borderId="22" xfId="0" applyNumberFormat="1" applyFont="1" applyBorder="1" applyAlignment="1">
      <alignment horizontal="center" vertical="top" wrapText="1"/>
    </xf>
    <xf numFmtId="0" fontId="53" fillId="0" borderId="10" xfId="0" applyFont="1" applyBorder="1" applyAlignment="1">
      <alignment horizontal="center" vertical="top" wrapText="1"/>
    </xf>
    <xf numFmtId="0" fontId="19" fillId="3" borderId="20" xfId="0" applyFont="1" applyFill="1" applyBorder="1" applyAlignment="1">
      <alignment horizontal="center" vertical="top" wrapText="1"/>
    </xf>
    <xf numFmtId="0" fontId="19" fillId="0" borderId="15" xfId="0" applyFont="1" applyBorder="1" applyAlignment="1">
      <alignment horizontal="center" vertical="top" wrapText="1"/>
    </xf>
    <xf numFmtId="49" fontId="19" fillId="0" borderId="15" xfId="0" applyNumberFormat="1" applyFont="1" applyBorder="1" applyAlignment="1">
      <alignment horizontal="center" vertical="top"/>
    </xf>
    <xf numFmtId="14" fontId="19" fillId="0" borderId="15" xfId="0" applyNumberFormat="1" applyFont="1" applyBorder="1" applyAlignment="1">
      <alignment horizontal="center" vertical="top"/>
    </xf>
    <xf numFmtId="0" fontId="19" fillId="0" borderId="15" xfId="0" applyFont="1" applyBorder="1" applyAlignment="1">
      <alignment horizontal="center" vertical="top"/>
    </xf>
    <xf numFmtId="0" fontId="154" fillId="0" borderId="15" xfId="0" applyFont="1" applyBorder="1" applyAlignment="1">
      <alignment horizontal="left" vertical="top" wrapText="1"/>
    </xf>
    <xf numFmtId="0" fontId="19" fillId="0" borderId="15" xfId="0" applyFont="1" applyBorder="1" applyAlignment="1">
      <alignment vertical="top"/>
    </xf>
    <xf numFmtId="0" fontId="193" fillId="0" borderId="0" xfId="0" applyFont="1" applyAlignment="1">
      <alignment vertical="top" wrapText="1"/>
    </xf>
    <xf numFmtId="15" fontId="189" fillId="0" borderId="1" xfId="0" applyNumberFormat="1" applyFont="1" applyBorder="1" applyAlignment="1">
      <alignment vertical="top" wrapText="1"/>
    </xf>
    <xf numFmtId="0" fontId="194" fillId="0" borderId="1" xfId="0" applyFont="1" applyBorder="1" applyAlignment="1">
      <alignment horizontal="center" vertical="top" wrapText="1"/>
    </xf>
    <xf numFmtId="14" fontId="194" fillId="0" borderId="1" xfId="0" applyNumberFormat="1" applyFont="1" applyBorder="1" applyAlignment="1">
      <alignment horizontal="center" vertical="top" wrapText="1"/>
    </xf>
    <xf numFmtId="0" fontId="51" fillId="0" borderId="17" xfId="0" applyFont="1" applyBorder="1" applyAlignment="1">
      <alignment horizontal="center"/>
    </xf>
    <xf numFmtId="15" fontId="78" fillId="0" borderId="1" xfId="0" applyNumberFormat="1" applyFont="1" applyBorder="1" applyAlignment="1">
      <alignment horizontal="left" vertical="top" wrapText="1"/>
    </xf>
    <xf numFmtId="0" fontId="98" fillId="3" borderId="1" xfId="0" applyFont="1" applyFill="1" applyBorder="1" applyAlignment="1">
      <alignment horizontal="center" vertical="top" wrapText="1"/>
    </xf>
    <xf numFmtId="0" fontId="195" fillId="0" borderId="1" xfId="0" applyFont="1" applyBorder="1" applyAlignment="1">
      <alignment horizontal="center" vertical="top" wrapText="1"/>
    </xf>
    <xf numFmtId="15" fontId="98" fillId="0" borderId="1" xfId="0" applyNumberFormat="1" applyFont="1" applyBorder="1" applyAlignment="1">
      <alignment horizontal="center" vertical="top" wrapText="1"/>
    </xf>
    <xf numFmtId="0" fontId="139" fillId="0" borderId="1" xfId="0" applyFont="1" applyBorder="1" applyAlignment="1">
      <alignment horizontal="center" vertical="top" wrapText="1"/>
    </xf>
    <xf numFmtId="0" fontId="0" fillId="0" borderId="0" xfId="0" applyAlignment="1">
      <alignment horizontal="left" vertical="center"/>
    </xf>
    <xf numFmtId="0" fontId="61" fillId="0" borderId="11" xfId="0" applyFont="1" applyBorder="1" applyAlignment="1">
      <alignment horizontal="left" vertical="top" wrapText="1"/>
    </xf>
    <xf numFmtId="0" fontId="0" fillId="0" borderId="0" xfId="0" applyAlignment="1">
      <alignment vertical="center"/>
    </xf>
    <xf numFmtId="166" fontId="42" fillId="0" borderId="20" xfId="0" applyNumberFormat="1" applyFont="1" applyBorder="1" applyAlignment="1">
      <alignment horizontal="center" vertical="top" wrapText="1"/>
    </xf>
    <xf numFmtId="14" fontId="134" fillId="0" borderId="20" xfId="0" applyNumberFormat="1" applyFont="1" applyBorder="1" applyAlignment="1">
      <alignment horizontal="left" vertical="top" wrapText="1"/>
    </xf>
    <xf numFmtId="0" fontId="53" fillId="0" borderId="21" xfId="0" applyFont="1" applyBorder="1" applyAlignment="1">
      <alignment horizontal="left" vertical="top" wrapText="1"/>
    </xf>
    <xf numFmtId="0" fontId="78" fillId="0" borderId="20" xfId="0" applyFont="1" applyBorder="1" applyAlignment="1">
      <alignment horizontal="center" vertical="top" wrapText="1"/>
    </xf>
    <xf numFmtId="49" fontId="5" fillId="0" borderId="20" xfId="1" applyNumberFormat="1" applyBorder="1" applyAlignment="1">
      <alignment horizontal="left" vertical="top" wrapText="1"/>
    </xf>
    <xf numFmtId="49" fontId="72" fillId="0" borderId="20" xfId="0" applyNumberFormat="1" applyFont="1" applyBorder="1" applyAlignment="1">
      <alignment horizontal="left" vertical="top" wrapText="1"/>
    </xf>
    <xf numFmtId="14" fontId="36" fillId="3" borderId="2" xfId="0" applyNumberFormat="1" applyFont="1" applyFill="1" applyBorder="1" applyAlignment="1">
      <alignment horizontal="center" vertical="top" wrapText="1"/>
    </xf>
    <xf numFmtId="0" fontId="36" fillId="3" borderId="22" xfId="0" applyFont="1" applyFill="1" applyBorder="1" applyAlignment="1">
      <alignment horizontal="left" vertical="top" wrapText="1"/>
    </xf>
    <xf numFmtId="0" fontId="197" fillId="0" borderId="11" xfId="0" applyFont="1" applyBorder="1" applyAlignment="1">
      <alignment vertical="top" wrapText="1"/>
    </xf>
    <xf numFmtId="0" fontId="101" fillId="0" borderId="11" xfId="0" applyFont="1" applyBorder="1" applyAlignment="1">
      <alignment horizontal="left" vertical="top" wrapText="1"/>
    </xf>
    <xf numFmtId="0" fontId="124" fillId="0" borderId="2" xfId="0" applyFont="1" applyBorder="1" applyAlignment="1">
      <alignment horizontal="center" vertical="top" wrapText="1"/>
    </xf>
    <xf numFmtId="14" fontId="124" fillId="0" borderId="2" xfId="0" applyNumberFormat="1" applyFont="1" applyBorder="1" applyAlignment="1">
      <alignment horizontal="center" vertical="top" wrapText="1"/>
    </xf>
    <xf numFmtId="0" fontId="124" fillId="0" borderId="22" xfId="0" applyFont="1" applyBorder="1" applyAlignment="1">
      <alignment wrapText="1"/>
    </xf>
    <xf numFmtId="0" fontId="36" fillId="0" borderId="23" xfId="0" applyFont="1" applyBorder="1" applyAlignment="1">
      <alignment horizontal="center" vertical="top" wrapText="1"/>
    </xf>
    <xf numFmtId="0" fontId="189" fillId="0" borderId="20" xfId="0" applyFont="1" applyBorder="1" applyAlignment="1">
      <alignment horizontal="left" vertical="top" wrapText="1"/>
    </xf>
    <xf numFmtId="0" fontId="42" fillId="3" borderId="12" xfId="0" applyFont="1" applyFill="1" applyBorder="1" applyAlignment="1">
      <alignment horizontal="left" vertical="top" wrapText="1"/>
    </xf>
    <xf numFmtId="14" fontId="14" fillId="0" borderId="20" xfId="0" applyNumberFormat="1" applyFont="1" applyBorder="1" applyAlignment="1">
      <alignment horizontal="center" vertical="top"/>
    </xf>
    <xf numFmtId="0" fontId="171" fillId="12" borderId="0" xfId="0" applyFont="1" applyFill="1"/>
    <xf numFmtId="14" fontId="121" fillId="3" borderId="2" xfId="0" applyNumberFormat="1" applyFont="1" applyFill="1" applyBorder="1" applyAlignment="1">
      <alignment horizontal="left" vertical="top" wrapText="1"/>
    </xf>
    <xf numFmtId="0" fontId="198" fillId="0" borderId="1" xfId="0" applyFont="1" applyBorder="1" applyAlignment="1">
      <alignment horizontal="center" vertical="top" wrapText="1"/>
    </xf>
    <xf numFmtId="0" fontId="199" fillId="0" borderId="7" xfId="0" applyFont="1" applyBorder="1" applyAlignment="1">
      <alignment horizontal="center" vertical="top" wrapText="1"/>
    </xf>
    <xf numFmtId="14" fontId="199" fillId="0" borderId="7" xfId="0" applyNumberFormat="1" applyFont="1" applyBorder="1" applyAlignment="1">
      <alignment horizontal="center" vertical="top" wrapText="1"/>
    </xf>
    <xf numFmtId="0" fontId="198" fillId="0" borderId="1" xfId="0" applyFont="1" applyBorder="1" applyAlignment="1">
      <alignment horizontal="left" vertical="top" wrapText="1"/>
    </xf>
    <xf numFmtId="0" fontId="199" fillId="0" borderId="27" xfId="0" applyFont="1" applyBorder="1" applyAlignment="1">
      <alignment wrapText="1"/>
    </xf>
    <xf numFmtId="0" fontId="200" fillId="0" borderId="24" xfId="0" applyFont="1" applyBorder="1" applyAlignment="1">
      <alignment horizontal="center"/>
    </xf>
    <xf numFmtId="0" fontId="200" fillId="0" borderId="15" xfId="0" applyFont="1" applyBorder="1" applyAlignment="1">
      <alignment horizontal="center"/>
    </xf>
    <xf numFmtId="0" fontId="201" fillId="10" borderId="7" xfId="0" applyFont="1" applyFill="1" applyBorder="1" applyAlignment="1">
      <alignment horizontal="center" vertical="top" wrapText="1"/>
    </xf>
    <xf numFmtId="14" fontId="201" fillId="10" borderId="7" xfId="0" applyNumberFormat="1" applyFont="1" applyFill="1" applyBorder="1" applyAlignment="1">
      <alignment horizontal="center" vertical="top" wrapText="1"/>
    </xf>
    <xf numFmtId="0" fontId="199" fillId="10" borderId="27" xfId="0" applyFont="1" applyFill="1" applyBorder="1" applyAlignment="1">
      <alignment wrapText="1"/>
    </xf>
    <xf numFmtId="0" fontId="201" fillId="0" borderId="7" xfId="0" applyFont="1" applyBorder="1" applyAlignment="1">
      <alignment horizontal="center" vertical="top" wrapText="1"/>
    </xf>
    <xf numFmtId="14" fontId="201" fillId="0" borderId="7" xfId="0" applyNumberFormat="1" applyFont="1" applyBorder="1" applyAlignment="1">
      <alignment horizontal="center" vertical="top" wrapText="1"/>
    </xf>
    <xf numFmtId="0" fontId="181" fillId="0" borderId="1" xfId="0" applyFont="1" applyBorder="1" applyAlignment="1">
      <alignment horizontal="left" vertical="top" wrapText="1"/>
    </xf>
    <xf numFmtId="0" fontId="124" fillId="10" borderId="27" xfId="0" applyFont="1" applyFill="1" applyBorder="1" applyAlignment="1">
      <alignment wrapText="1"/>
    </xf>
    <xf numFmtId="0" fontId="124" fillId="10" borderId="28" xfId="0" applyFont="1" applyFill="1" applyBorder="1" applyAlignment="1">
      <alignment wrapText="1"/>
    </xf>
    <xf numFmtId="0" fontId="19" fillId="0" borderId="0" xfId="0" applyFont="1" applyAlignment="1">
      <alignment horizontal="left" vertical="top" wrapText="1"/>
    </xf>
    <xf numFmtId="15" fontId="53" fillId="0" borderId="1" xfId="0" applyNumberFormat="1" applyFont="1" applyBorder="1" applyAlignment="1">
      <alignment horizontal="left" vertical="top" wrapText="1"/>
    </xf>
    <xf numFmtId="0" fontId="19" fillId="3" borderId="2" xfId="0" applyFont="1" applyFill="1" applyBorder="1" applyAlignment="1">
      <alignment horizontal="center" vertical="top" wrapText="1"/>
    </xf>
    <xf numFmtId="14" fontId="19" fillId="0" borderId="2" xfId="0" applyNumberFormat="1" applyFont="1" applyBorder="1" applyAlignment="1">
      <alignment horizontal="center" vertical="top" wrapText="1"/>
    </xf>
    <xf numFmtId="14" fontId="51" fillId="0" borderId="2" xfId="0" applyNumberFormat="1" applyFont="1" applyBorder="1" applyAlignment="1">
      <alignment horizontal="center" vertical="top" wrapText="1"/>
    </xf>
    <xf numFmtId="15" fontId="19" fillId="0" borderId="2" xfId="0" applyNumberFormat="1" applyFont="1" applyBorder="1" applyAlignment="1">
      <alignment horizontal="center" vertical="top" wrapText="1"/>
    </xf>
    <xf numFmtId="0" fontId="86" fillId="0" borderId="2" xfId="0" applyFont="1" applyBorder="1" applyAlignment="1">
      <alignment horizontal="left" vertical="top" wrapText="1"/>
    </xf>
    <xf numFmtId="0" fontId="19" fillId="0" borderId="22" xfId="0" applyFont="1" applyBorder="1" applyAlignment="1">
      <alignment horizontal="left" vertical="top" wrapText="1"/>
    </xf>
    <xf numFmtId="0" fontId="77" fillId="0" borderId="1" xfId="0" applyFont="1" applyBorder="1" applyAlignment="1">
      <alignment horizontal="center" vertical="top" wrapText="1"/>
    </xf>
    <xf numFmtId="0" fontId="110" fillId="0" borderId="0" xfId="0" applyFont="1" applyAlignment="1">
      <alignment horizontal="left" vertical="top"/>
    </xf>
    <xf numFmtId="0" fontId="194" fillId="3" borderId="1" xfId="0" applyFont="1" applyFill="1" applyBorder="1" applyAlignment="1">
      <alignment horizontal="center" vertical="top" wrapText="1"/>
    </xf>
    <xf numFmtId="15" fontId="194" fillId="0" borderId="1" xfId="0" applyNumberFormat="1" applyFont="1" applyBorder="1" applyAlignment="1">
      <alignment horizontal="center" vertical="top" wrapText="1"/>
    </xf>
    <xf numFmtId="0" fontId="194" fillId="0" borderId="1" xfId="0" applyFont="1" applyBorder="1" applyAlignment="1">
      <alignment horizontal="left" vertical="top" wrapText="1"/>
    </xf>
    <xf numFmtId="0" fontId="194" fillId="0" borderId="5" xfId="0" applyFont="1" applyBorder="1" applyAlignment="1">
      <alignment horizontal="left" vertical="top" wrapText="1"/>
    </xf>
    <xf numFmtId="14" fontId="36" fillId="3" borderId="11" xfId="0" applyNumberFormat="1" applyFont="1" applyFill="1" applyBorder="1" applyAlignment="1">
      <alignment horizontal="center" vertical="top" wrapText="1"/>
    </xf>
    <xf numFmtId="0" fontId="36" fillId="3" borderId="11" xfId="0" applyFont="1" applyFill="1" applyBorder="1" applyAlignment="1">
      <alignment horizontal="left" vertical="top" wrapText="1"/>
    </xf>
    <xf numFmtId="0" fontId="73" fillId="3" borderId="11" xfId="0" applyFont="1" applyFill="1" applyBorder="1" applyAlignment="1">
      <alignment horizontal="left" vertical="top" wrapText="1"/>
    </xf>
    <xf numFmtId="0" fontId="4" fillId="3" borderId="4" xfId="0" applyFont="1" applyFill="1" applyBorder="1" applyAlignment="1">
      <alignment horizontal="center" vertical="top" wrapText="1"/>
    </xf>
    <xf numFmtId="0" fontId="71" fillId="0" borderId="1" xfId="0" applyFont="1" applyBorder="1" applyAlignment="1">
      <alignment horizontal="center" vertical="top" wrapText="1"/>
    </xf>
    <xf numFmtId="14" fontId="14" fillId="0" borderId="11" xfId="0" applyNumberFormat="1" applyFont="1" applyBorder="1" applyAlignment="1">
      <alignment horizontal="center" vertical="top" wrapText="1"/>
    </xf>
    <xf numFmtId="0" fontId="158" fillId="0" borderId="0" xfId="0" applyFont="1" applyAlignment="1">
      <alignment horizontal="center" vertical="top"/>
    </xf>
    <xf numFmtId="14" fontId="108" fillId="0" borderId="1" xfId="0" applyNumberFormat="1" applyFont="1" applyBorder="1" applyAlignment="1">
      <alignment horizontal="left" vertical="top" wrapText="1"/>
    </xf>
    <xf numFmtId="0" fontId="51" fillId="3" borderId="20" xfId="0" applyFont="1" applyFill="1" applyBorder="1" applyAlignment="1">
      <alignment horizontal="center" vertical="top"/>
    </xf>
    <xf numFmtId="0" fontId="203" fillId="0" borderId="0" xfId="0" applyFont="1" applyAlignment="1">
      <alignment vertical="top"/>
    </xf>
    <xf numFmtId="14" fontId="42" fillId="3" borderId="20" xfId="0" applyNumberFormat="1" applyFont="1" applyFill="1" applyBorder="1" applyAlignment="1">
      <alignment horizontal="center" vertical="top" wrapText="1"/>
    </xf>
    <xf numFmtId="0" fontId="15" fillId="3" borderId="0" xfId="0" applyFont="1" applyFill="1" applyAlignment="1">
      <alignment horizontal="center" vertical="top" wrapText="1"/>
    </xf>
    <xf numFmtId="0" fontId="14" fillId="0" borderId="0" xfId="0" applyFont="1" applyAlignment="1">
      <alignment horizontal="center" vertical="top" wrapText="1"/>
    </xf>
    <xf numFmtId="0" fontId="14" fillId="0" borderId="0" xfId="0" applyFont="1" applyAlignment="1">
      <alignment horizontal="center" vertical="top"/>
    </xf>
    <xf numFmtId="0" fontId="17" fillId="0" borderId="0" xfId="0" applyFont="1" applyAlignment="1">
      <alignment horizontal="left" vertical="top" wrapText="1"/>
    </xf>
    <xf numFmtId="15" fontId="121" fillId="0" borderId="11" xfId="0" applyNumberFormat="1" applyFont="1" applyBorder="1" applyAlignment="1">
      <alignment horizontal="left" vertical="top" wrapText="1"/>
    </xf>
    <xf numFmtId="15" fontId="73" fillId="0" borderId="1" xfId="0" applyNumberFormat="1" applyFont="1" applyBorder="1" applyAlignment="1">
      <alignment horizontal="center" vertical="top" wrapText="1"/>
    </xf>
    <xf numFmtId="14" fontId="28" fillId="0" borderId="1" xfId="0" applyNumberFormat="1" applyFont="1" applyBorder="1" applyAlignment="1">
      <alignment vertical="top" wrapText="1"/>
    </xf>
    <xf numFmtId="15" fontId="119" fillId="0" borderId="2" xfId="0" applyNumberFormat="1" applyFont="1" applyBorder="1" applyAlignment="1">
      <alignment horizontal="left" vertical="top" wrapText="1"/>
    </xf>
    <xf numFmtId="0" fontId="124" fillId="0" borderId="1" xfId="0" applyFont="1" applyBorder="1" applyAlignment="1">
      <alignment horizontal="center" vertical="top" wrapText="1"/>
    </xf>
    <xf numFmtId="14" fontId="124" fillId="0" borderId="1" xfId="0" applyNumberFormat="1" applyFont="1" applyBorder="1" applyAlignment="1">
      <alignment horizontal="center" vertical="top" wrapText="1"/>
    </xf>
    <xf numFmtId="0" fontId="124" fillId="0" borderId="27" xfId="0" applyFont="1" applyBorder="1" applyAlignment="1">
      <alignment wrapText="1"/>
    </xf>
    <xf numFmtId="0" fontId="124" fillId="0" borderId="5" xfId="0" applyFont="1" applyBorder="1" applyAlignment="1">
      <alignment wrapText="1"/>
    </xf>
    <xf numFmtId="14" fontId="189" fillId="0" borderId="20" xfId="0" applyNumberFormat="1" applyFont="1" applyBorder="1" applyAlignment="1">
      <alignment horizontal="left" vertical="top" wrapText="1"/>
    </xf>
    <xf numFmtId="0" fontId="42" fillId="0" borderId="2" xfId="0" applyFont="1" applyBorder="1" applyAlignment="1">
      <alignment horizontal="center" vertical="center" wrapText="1"/>
    </xf>
    <xf numFmtId="1" fontId="42" fillId="0" borderId="2" xfId="0" applyNumberFormat="1" applyFont="1" applyBorder="1" applyAlignment="1">
      <alignment horizontal="center" vertical="center" wrapText="1"/>
    </xf>
    <xf numFmtId="0" fontId="10" fillId="0" borderId="20" xfId="0" applyFont="1" applyBorder="1" applyAlignment="1">
      <alignment horizontal="center" vertical="top" wrapText="1"/>
    </xf>
    <xf numFmtId="14" fontId="10" fillId="0" borderId="20" xfId="0" applyNumberFormat="1" applyFont="1" applyBorder="1" applyAlignment="1">
      <alignment horizontal="center" vertical="top" wrapText="1"/>
    </xf>
    <xf numFmtId="0" fontId="10" fillId="0" borderId="20" xfId="0" applyFont="1" applyBorder="1" applyAlignment="1">
      <alignment horizontal="left" vertical="top" wrapText="1"/>
    </xf>
    <xf numFmtId="0" fontId="42" fillId="3" borderId="0" xfId="0" applyFont="1" applyFill="1" applyAlignment="1">
      <alignment horizontal="center" vertical="top" wrapText="1"/>
    </xf>
    <xf numFmtId="0" fontId="48" fillId="0" borderId="0" xfId="0" applyFont="1" applyAlignment="1">
      <alignment horizontal="center" vertical="center" wrapText="1"/>
    </xf>
    <xf numFmtId="0" fontId="42" fillId="0" borderId="0" xfId="0" applyFont="1" applyAlignment="1">
      <alignment vertical="top" wrapText="1"/>
    </xf>
    <xf numFmtId="0" fontId="51" fillId="0" borderId="0" xfId="0" applyFont="1" applyAlignment="1">
      <alignment horizontal="center"/>
    </xf>
    <xf numFmtId="0" fontId="42" fillId="3" borderId="29" xfId="0" applyFont="1" applyFill="1" applyBorder="1" applyAlignment="1">
      <alignment horizontal="center" vertical="top" wrapText="1"/>
    </xf>
    <xf numFmtId="0" fontId="48" fillId="0" borderId="29" xfId="0" applyFont="1" applyBorder="1" applyAlignment="1">
      <alignment horizontal="center" vertical="center" wrapText="1"/>
    </xf>
    <xf numFmtId="14" fontId="42" fillId="0" borderId="29" xfId="0" applyNumberFormat="1" applyFont="1" applyBorder="1" applyAlignment="1">
      <alignment horizontal="center" vertical="top" wrapText="1"/>
    </xf>
    <xf numFmtId="15" fontId="42" fillId="0" borderId="29" xfId="0" applyNumberFormat="1" applyFont="1" applyBorder="1" applyAlignment="1">
      <alignment horizontal="center" vertical="top" wrapText="1"/>
    </xf>
    <xf numFmtId="15" fontId="42" fillId="0" borderId="28" xfId="0" applyNumberFormat="1" applyFont="1" applyBorder="1" applyAlignment="1">
      <alignment horizontal="center" vertical="top" wrapText="1"/>
    </xf>
    <xf numFmtId="0" fontId="42" fillId="0" borderId="28" xfId="0" applyFont="1" applyBorder="1" applyAlignment="1">
      <alignment vertical="top" wrapText="1"/>
    </xf>
    <xf numFmtId="0" fontId="74" fillId="3" borderId="12" xfId="0" applyFont="1" applyFill="1" applyBorder="1" applyAlignment="1">
      <alignment horizontal="center" vertical="top" wrapText="1"/>
    </xf>
    <xf numFmtId="15" fontId="179" fillId="0" borderId="1" xfId="0" applyNumberFormat="1" applyFont="1" applyBorder="1" applyAlignment="1">
      <alignment horizontal="left" vertical="top" wrapText="1"/>
    </xf>
    <xf numFmtId="14" fontId="19" fillId="0" borderId="1" xfId="1" applyNumberFormat="1" applyFont="1" applyBorder="1" applyAlignment="1">
      <alignment horizontal="left" vertical="top" wrapText="1"/>
    </xf>
    <xf numFmtId="0" fontId="36" fillId="0" borderId="22" xfId="0" applyFont="1" applyBorder="1" applyAlignment="1">
      <alignment horizontal="center" vertical="top" wrapText="1"/>
    </xf>
    <xf numFmtId="0" fontId="82" fillId="0" borderId="20" xfId="0" applyFont="1" applyBorder="1" applyAlignment="1">
      <alignment vertical="top" wrapText="1"/>
    </xf>
    <xf numFmtId="15" fontId="42" fillId="0" borderId="1" xfId="0" applyNumberFormat="1" applyFont="1" applyBorder="1" applyAlignment="1">
      <alignment vertical="top" wrapText="1"/>
    </xf>
    <xf numFmtId="0" fontId="111" fillId="0" borderId="20" xfId="1" applyFont="1" applyFill="1" applyBorder="1" applyAlignment="1">
      <alignment horizontal="left" vertical="top" wrapText="1"/>
    </xf>
    <xf numFmtId="14" fontId="42" fillId="0" borderId="20" xfId="0" applyNumberFormat="1" applyFont="1" applyBorder="1" applyAlignment="1">
      <alignment horizontal="center" vertical="top"/>
    </xf>
    <xf numFmtId="15" fontId="109" fillId="0" borderId="2" xfId="0" applyNumberFormat="1" applyFont="1" applyBorder="1" applyAlignment="1">
      <alignment horizontal="left" vertical="top" wrapText="1"/>
    </xf>
    <xf numFmtId="0" fontId="113" fillId="0" borderId="0" xfId="0" applyFont="1" applyAlignment="1">
      <alignment vertical="top" wrapText="1"/>
    </xf>
    <xf numFmtId="15" fontId="134" fillId="0" borderId="1" xfId="0" applyNumberFormat="1" applyFont="1" applyBorder="1" applyAlignment="1">
      <alignment horizontal="left" vertical="top" wrapText="1"/>
    </xf>
    <xf numFmtId="0" fontId="203" fillId="0" borderId="0" xfId="0" applyFont="1" applyAlignment="1">
      <alignment horizontal="center" vertical="top"/>
    </xf>
    <xf numFmtId="14" fontId="42" fillId="3" borderId="0" xfId="0" applyNumberFormat="1" applyFont="1" applyFill="1" applyAlignment="1">
      <alignment horizontal="center" vertical="top" wrapText="1"/>
    </xf>
    <xf numFmtId="0" fontId="42" fillId="3" borderId="0" xfId="0" applyFont="1" applyFill="1" applyAlignment="1">
      <alignment horizontal="left" vertical="top" wrapText="1"/>
    </xf>
    <xf numFmtId="0" fontId="121" fillId="3" borderId="11" xfId="0" applyFont="1" applyFill="1" applyBorder="1" applyAlignment="1">
      <alignment horizontal="left" vertical="top" wrapText="1"/>
    </xf>
    <xf numFmtId="0" fontId="86" fillId="3" borderId="20" xfId="1" applyFont="1" applyFill="1" applyBorder="1" applyAlignment="1">
      <alignment vertical="top" wrapText="1"/>
    </xf>
    <xf numFmtId="0" fontId="87" fillId="0" borderId="2" xfId="0" applyFont="1" applyBorder="1" applyAlignment="1">
      <alignment horizontal="left" vertical="top" wrapText="1"/>
    </xf>
    <xf numFmtId="0" fontId="87" fillId="0" borderId="0" xfId="0" applyFont="1" applyAlignment="1">
      <alignment horizontal="left" vertical="top" wrapText="1"/>
    </xf>
    <xf numFmtId="14" fontId="42" fillId="0" borderId="7" xfId="0" applyNumberFormat="1" applyFont="1" applyBorder="1" applyAlignment="1">
      <alignment horizontal="left" vertical="top" wrapText="1"/>
    </xf>
    <xf numFmtId="0" fontId="113" fillId="0" borderId="0" xfId="0" applyFont="1" applyAlignment="1">
      <alignment horizontal="left" vertical="center"/>
    </xf>
    <xf numFmtId="0" fontId="134" fillId="0" borderId="1" xfId="0" applyFont="1" applyBorder="1" applyAlignment="1">
      <alignment horizontal="left" vertical="top" wrapText="1"/>
    </xf>
    <xf numFmtId="0" fontId="28" fillId="0" borderId="29" xfId="0" applyFont="1" applyBorder="1" applyAlignment="1">
      <alignment horizontal="center" vertical="top" wrapText="1"/>
    </xf>
    <xf numFmtId="0" fontId="158" fillId="0" borderId="0" xfId="0" applyFont="1" applyAlignment="1">
      <alignment vertical="top"/>
    </xf>
    <xf numFmtId="15" fontId="15" fillId="0" borderId="22" xfId="0" applyNumberFormat="1" applyFont="1" applyBorder="1" applyAlignment="1">
      <alignment horizontal="center" vertical="top" wrapText="1"/>
    </xf>
    <xf numFmtId="0" fontId="72" fillId="0" borderId="10" xfId="0" applyFont="1" applyBorder="1" applyAlignment="1">
      <alignment horizontal="left" vertical="top" wrapText="1"/>
    </xf>
    <xf numFmtId="0" fontId="53" fillId="0" borderId="2" xfId="0" applyFont="1" applyBorder="1" applyAlignment="1">
      <alignment horizontal="center" vertical="top" wrapText="1"/>
    </xf>
    <xf numFmtId="14" fontId="42" fillId="0" borderId="2" xfId="0" applyNumberFormat="1" applyFont="1" applyBorder="1" applyAlignment="1">
      <alignment horizontal="left" vertical="top" wrapText="1"/>
    </xf>
    <xf numFmtId="14" fontId="19" fillId="0" borderId="11" xfId="0" applyNumberFormat="1" applyFont="1" applyBorder="1"/>
    <xf numFmtId="0" fontId="36" fillId="3" borderId="24" xfId="0" applyFont="1" applyFill="1" applyBorder="1" applyAlignment="1">
      <alignment horizontal="center" vertical="top" wrapText="1"/>
    </xf>
    <xf numFmtId="0" fontId="36" fillId="0" borderId="24" xfId="0" applyFont="1" applyBorder="1" applyAlignment="1">
      <alignment horizontal="center" vertical="top" wrapText="1"/>
    </xf>
    <xf numFmtId="0" fontId="19" fillId="0" borderId="24" xfId="0" applyFont="1" applyBorder="1" applyAlignment="1">
      <alignment wrapText="1"/>
    </xf>
    <xf numFmtId="15" fontId="204" fillId="0" borderId="1" xfId="0" applyNumberFormat="1" applyFont="1" applyBorder="1" applyAlignment="1">
      <alignment horizontal="left" vertical="top" wrapText="1"/>
    </xf>
    <xf numFmtId="0" fontId="203" fillId="14" borderId="0" xfId="0" applyFont="1" applyFill="1"/>
    <xf numFmtId="0" fontId="107" fillId="14" borderId="0" xfId="0" applyFont="1" applyFill="1"/>
    <xf numFmtId="15" fontId="108" fillId="0" borderId="29" xfId="0" applyNumberFormat="1" applyFont="1" applyBorder="1" applyAlignment="1">
      <alignment horizontal="left" vertical="top" wrapText="1"/>
    </xf>
    <xf numFmtId="0" fontId="36" fillId="3" borderId="1" xfId="0" applyFont="1" applyFill="1" applyBorder="1" applyAlignment="1">
      <alignment horizontal="center" vertical="center" wrapText="1"/>
    </xf>
    <xf numFmtId="15" fontId="36" fillId="3" borderId="1" xfId="0" applyNumberFormat="1" applyFont="1" applyFill="1" applyBorder="1" applyAlignment="1">
      <alignment horizontal="center" vertical="top" wrapText="1"/>
    </xf>
    <xf numFmtId="15" fontId="100" fillId="3" borderId="1" xfId="0" applyNumberFormat="1" applyFont="1" applyFill="1" applyBorder="1" applyAlignment="1">
      <alignment horizontal="left" vertical="top" wrapText="1"/>
    </xf>
    <xf numFmtId="14" fontId="87" fillId="3" borderId="1" xfId="0" applyNumberFormat="1" applyFont="1" applyFill="1" applyBorder="1" applyAlignment="1">
      <alignment horizontal="left" vertical="top" wrapText="1"/>
    </xf>
    <xf numFmtId="15" fontId="108" fillId="0" borderId="11" xfId="0" applyNumberFormat="1" applyFont="1" applyBorder="1" applyAlignment="1">
      <alignment horizontal="left" vertical="top" wrapText="1"/>
    </xf>
    <xf numFmtId="15" fontId="189" fillId="0" borderId="2" xfId="0" applyNumberFormat="1" applyFont="1" applyBorder="1" applyAlignment="1">
      <alignment vertical="top" wrapText="1"/>
    </xf>
    <xf numFmtId="0" fontId="36" fillId="0" borderId="22" xfId="0" applyFont="1" applyBorder="1" applyAlignment="1">
      <alignment vertical="top" wrapText="1"/>
    </xf>
    <xf numFmtId="0" fontId="42" fillId="0" borderId="21" xfId="0" applyFont="1" applyBorder="1" applyAlignment="1">
      <alignment horizontal="center" vertical="top" wrapText="1"/>
    </xf>
    <xf numFmtId="0" fontId="205" fillId="0" borderId="20" xfId="0" applyFont="1" applyBorder="1" applyAlignment="1">
      <alignment horizontal="center" vertical="top" wrapText="1"/>
    </xf>
    <xf numFmtId="0" fontId="78" fillId="0" borderId="21" xfId="0" applyFont="1" applyBorder="1" applyAlignment="1">
      <alignment horizontal="left" vertical="top" wrapText="1"/>
    </xf>
    <xf numFmtId="0" fontId="19" fillId="0" borderId="21" xfId="0" applyFont="1" applyBorder="1" applyAlignment="1">
      <alignment horizontal="center" vertical="top"/>
    </xf>
    <xf numFmtId="15" fontId="121" fillId="0" borderId="20" xfId="0" applyNumberFormat="1" applyFont="1" applyBorder="1" applyAlignment="1">
      <alignment horizontal="left" vertical="top" wrapText="1"/>
    </xf>
    <xf numFmtId="0" fontId="19" fillId="0" borderId="17" xfId="0" applyFont="1" applyBorder="1" applyAlignment="1">
      <alignment vertical="top"/>
    </xf>
    <xf numFmtId="0" fontId="70" fillId="0" borderId="20" xfId="0" applyFont="1" applyBorder="1" applyAlignment="1">
      <alignment horizontal="center" vertical="top" wrapText="1"/>
    </xf>
    <xf numFmtId="15" fontId="109" fillId="0" borderId="11" xfId="0" applyNumberFormat="1" applyFont="1" applyBorder="1" applyAlignment="1">
      <alignment horizontal="left" vertical="top" wrapText="1"/>
    </xf>
    <xf numFmtId="0" fontId="19" fillId="0" borderId="11" xfId="0" applyFont="1" applyBorder="1" applyAlignment="1">
      <alignment horizontal="center" vertical="center"/>
    </xf>
    <xf numFmtId="49" fontId="19" fillId="0" borderId="23" xfId="0" applyNumberFormat="1" applyFont="1" applyBorder="1" applyAlignment="1">
      <alignment vertical="top"/>
    </xf>
    <xf numFmtId="15" fontId="73" fillId="0" borderId="2" xfId="0" applyNumberFormat="1" applyFont="1" applyBorder="1" applyAlignment="1">
      <alignment vertical="top" wrapText="1"/>
    </xf>
    <xf numFmtId="0" fontId="106" fillId="0" borderId="0" xfId="0" applyFont="1"/>
    <xf numFmtId="0" fontId="106" fillId="0" borderId="1" xfId="0" applyFont="1" applyBorder="1" applyAlignment="1">
      <alignment horizontal="center" vertical="top" wrapText="1"/>
    </xf>
    <xf numFmtId="14" fontId="106" fillId="0" borderId="1" xfId="0" applyNumberFormat="1" applyFont="1" applyBorder="1" applyAlignment="1">
      <alignment horizontal="center" vertical="top" wrapText="1"/>
    </xf>
    <xf numFmtId="15" fontId="106" fillId="0" borderId="1" xfId="0" applyNumberFormat="1" applyFont="1" applyBorder="1" applyAlignment="1">
      <alignment horizontal="center" vertical="top" wrapText="1"/>
    </xf>
    <xf numFmtId="0" fontId="206" fillId="0" borderId="20" xfId="0" applyFont="1" applyBorder="1" applyAlignment="1">
      <alignment horizontal="center"/>
    </xf>
    <xf numFmtId="15" fontId="158" fillId="0" borderId="5" xfId="0" applyNumberFormat="1" applyFont="1" applyBorder="1" applyAlignment="1">
      <alignment horizontal="left" vertical="top" wrapText="1"/>
    </xf>
    <xf numFmtId="0" fontId="14" fillId="0" borderId="1" xfId="0" applyFont="1" applyBorder="1" applyAlignment="1">
      <alignment horizontal="center" vertical="center" wrapText="1"/>
    </xf>
    <xf numFmtId="49" fontId="111" fillId="0" borderId="22" xfId="1" applyNumberFormat="1" applyFont="1" applyBorder="1" applyAlignment="1">
      <alignment horizontal="left" vertical="top" wrapText="1"/>
    </xf>
    <xf numFmtId="14" fontId="71" fillId="0" borderId="2" xfId="0" applyNumberFormat="1" applyFont="1" applyBorder="1" applyAlignment="1">
      <alignment horizontal="center" vertical="top" wrapText="1"/>
    </xf>
    <xf numFmtId="0" fontId="19" fillId="0" borderId="0" xfId="0" applyFont="1" applyAlignment="1">
      <alignment horizontal="center" vertical="center"/>
    </xf>
    <xf numFmtId="0" fontId="42" fillId="3" borderId="20" xfId="0" applyFont="1" applyFill="1" applyBorder="1" applyAlignment="1">
      <alignment horizontal="center" vertical="center" wrapText="1"/>
    </xf>
    <xf numFmtId="0" fontId="42" fillId="0" borderId="20"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0" xfId="0" applyFont="1" applyBorder="1" applyAlignment="1">
      <alignment horizontal="center" vertical="center"/>
    </xf>
    <xf numFmtId="14" fontId="19" fillId="0" borderId="20" xfId="0" applyNumberFormat="1" applyFont="1" applyBorder="1" applyAlignment="1">
      <alignment horizontal="center" vertical="center"/>
    </xf>
    <xf numFmtId="0" fontId="19" fillId="0" borderId="21" xfId="0" applyFont="1" applyBorder="1" applyAlignment="1">
      <alignment horizontal="center" vertical="center"/>
    </xf>
    <xf numFmtId="0" fontId="51" fillId="0" borderId="20" xfId="0" applyFont="1" applyBorder="1" applyAlignment="1">
      <alignment horizontal="center" vertical="center"/>
    </xf>
    <xf numFmtId="15" fontId="109" fillId="0" borderId="2" xfId="0" applyNumberFormat="1" applyFont="1" applyBorder="1" applyAlignment="1">
      <alignment horizontal="left" vertical="center" wrapText="1"/>
    </xf>
    <xf numFmtId="0" fontId="110" fillId="0" borderId="0" xfId="0" applyFont="1" applyAlignment="1">
      <alignment horizontal="center" vertical="top" wrapText="1"/>
    </xf>
    <xf numFmtId="0" fontId="87" fillId="0" borderId="5" xfId="0" applyFont="1" applyBorder="1" applyAlignment="1">
      <alignment horizontal="left" vertical="top" wrapText="1"/>
    </xf>
    <xf numFmtId="1" fontId="36" fillId="0" borderId="2" xfId="0" applyNumberFormat="1" applyFont="1" applyBorder="1" applyAlignment="1">
      <alignment horizontal="center" vertical="top" wrapText="1"/>
    </xf>
    <xf numFmtId="1" fontId="36" fillId="0" borderId="20" xfId="0" applyNumberFormat="1" applyFont="1" applyBorder="1" applyAlignment="1">
      <alignment horizontal="center" vertical="top" wrapText="1"/>
    </xf>
    <xf numFmtId="0" fontId="100" fillId="0" borderId="20" xfId="0" applyFont="1" applyBorder="1" applyAlignment="1">
      <alignment horizontal="left" vertical="top" wrapText="1"/>
    </xf>
    <xf numFmtId="0" fontId="112" fillId="0" borderId="5" xfId="1" applyFont="1" applyFill="1" applyBorder="1" applyAlignment="1">
      <alignment horizontal="left" vertical="top" wrapText="1"/>
    </xf>
    <xf numFmtId="0" fontId="0" fillId="7" borderId="0" xfId="0" applyFill="1" applyAlignment="1">
      <alignment horizontal="left" vertical="top" wrapText="1"/>
    </xf>
    <xf numFmtId="14" fontId="71" fillId="0" borderId="11" xfId="0" applyNumberFormat="1" applyFont="1" applyBorder="1" applyAlignment="1">
      <alignment horizontal="left" vertical="top" wrapText="1"/>
    </xf>
    <xf numFmtId="0" fontId="207" fillId="0" borderId="0" xfId="0" applyFont="1" applyAlignment="1">
      <alignment horizontal="left" vertical="top" wrapText="1"/>
    </xf>
    <xf numFmtId="0" fontId="19" fillId="0" borderId="24" xfId="0" applyFont="1" applyBorder="1" applyAlignment="1">
      <alignment horizontal="left" vertical="top"/>
    </xf>
    <xf numFmtId="17" fontId="19" fillId="0" borderId="1" xfId="0" applyNumberFormat="1" applyFont="1" applyBorder="1" applyAlignment="1">
      <alignment horizontal="center" vertical="top" wrapText="1"/>
    </xf>
    <xf numFmtId="0" fontId="65" fillId="0" borderId="0" xfId="0" applyFont="1" applyAlignment="1">
      <alignment horizontal="left" vertical="top" wrapText="1"/>
    </xf>
    <xf numFmtId="0" fontId="66" fillId="0" borderId="0" xfId="0" applyFont="1" applyAlignment="1">
      <alignment horizontal="center" vertical="top" wrapText="1"/>
    </xf>
    <xf numFmtId="15" fontId="36" fillId="0" borderId="12" xfId="0" applyNumberFormat="1" applyFont="1" applyBorder="1" applyAlignment="1">
      <alignment horizontal="center" vertical="top" wrapText="1"/>
    </xf>
    <xf numFmtId="0" fontId="36" fillId="0" borderId="23" xfId="0" applyFont="1" applyBorder="1" applyAlignment="1">
      <alignment horizontal="left" vertical="top" wrapText="1"/>
    </xf>
    <xf numFmtId="14" fontId="36" fillId="0" borderId="7" xfId="0" applyNumberFormat="1" applyFont="1" applyBorder="1" applyAlignment="1">
      <alignment horizontal="center" vertical="top" wrapText="1"/>
    </xf>
    <xf numFmtId="15" fontId="36" fillId="0" borderId="27" xfId="0" applyNumberFormat="1" applyFont="1" applyBorder="1" applyAlignment="1">
      <alignment horizontal="center" vertical="top" wrapText="1"/>
    </xf>
    <xf numFmtId="0" fontId="36" fillId="0" borderId="30" xfId="0" applyFont="1" applyBorder="1" applyAlignment="1">
      <alignment horizontal="left" vertical="top" wrapText="1"/>
    </xf>
    <xf numFmtId="0" fontId="51" fillId="0" borderId="15" xfId="0" applyFont="1" applyBorder="1" applyAlignment="1">
      <alignment horizontal="center" vertical="top"/>
    </xf>
    <xf numFmtId="0" fontId="208" fillId="0" borderId="0" xfId="0" applyFont="1"/>
    <xf numFmtId="0" fontId="29" fillId="0" borderId="20" xfId="0" applyFont="1" applyBorder="1" applyAlignment="1">
      <alignment horizontal="center" vertical="top" wrapText="1"/>
    </xf>
    <xf numFmtId="49" fontId="14" fillId="0" borderId="20" xfId="0" applyNumberFormat="1" applyFont="1" applyBorder="1" applyAlignment="1">
      <alignment horizontal="center" vertical="top"/>
    </xf>
    <xf numFmtId="0" fontId="74" fillId="0" borderId="20" xfId="0" applyFont="1" applyBorder="1" applyAlignment="1">
      <alignment horizontal="left" vertical="top" wrapText="1"/>
    </xf>
    <xf numFmtId="0" fontId="124" fillId="10" borderId="11" xfId="0" applyFont="1" applyFill="1" applyBorder="1" applyAlignment="1">
      <alignment horizontal="center" vertical="top" wrapText="1"/>
    </xf>
    <xf numFmtId="14" fontId="124" fillId="10" borderId="11" xfId="0" applyNumberFormat="1" applyFont="1" applyFill="1" applyBorder="1" applyAlignment="1">
      <alignment horizontal="center" vertical="top" wrapText="1"/>
    </xf>
    <xf numFmtId="0" fontId="98" fillId="0" borderId="11" xfId="0" applyFont="1" applyBorder="1" applyAlignment="1">
      <alignment horizontal="left" vertical="top" wrapText="1"/>
    </xf>
    <xf numFmtId="0" fontId="124" fillId="10" borderId="11" xfId="0" applyFont="1" applyFill="1" applyBorder="1" applyAlignment="1">
      <alignment wrapText="1"/>
    </xf>
    <xf numFmtId="0" fontId="28" fillId="3" borderId="24" xfId="0" applyFont="1" applyFill="1" applyBorder="1" applyAlignment="1">
      <alignment horizontal="center" vertical="top" wrapText="1"/>
    </xf>
    <xf numFmtId="0" fontId="126" fillId="10" borderId="24" xfId="0" applyFont="1" applyFill="1" applyBorder="1" applyAlignment="1">
      <alignment wrapText="1"/>
    </xf>
    <xf numFmtId="0" fontId="75" fillId="0" borderId="24" xfId="0" applyFont="1" applyBorder="1" applyAlignment="1">
      <alignment horizontal="left" vertical="top" wrapText="1"/>
    </xf>
    <xf numFmtId="0" fontId="128" fillId="0" borderId="24" xfId="0" applyFont="1" applyBorder="1"/>
    <xf numFmtId="0" fontId="126" fillId="0" borderId="11" xfId="0" applyFont="1" applyBorder="1" applyAlignment="1">
      <alignment horizontal="center" vertical="top" wrapText="1"/>
    </xf>
    <xf numFmtId="14" fontId="126" fillId="0" borderId="11" xfId="0" applyNumberFormat="1" applyFont="1" applyBorder="1" applyAlignment="1">
      <alignment horizontal="center" vertical="top" wrapText="1"/>
    </xf>
    <xf numFmtId="0" fontId="74" fillId="0" borderId="11" xfId="0" applyFont="1" applyBorder="1" applyAlignment="1">
      <alignment horizontal="left" vertical="top" wrapText="1"/>
    </xf>
    <xf numFmtId="0" fontId="126" fillId="0" borderId="11" xfId="0" applyFont="1" applyBorder="1" applyAlignment="1">
      <alignment wrapText="1"/>
    </xf>
    <xf numFmtId="0" fontId="128" fillId="0" borderId="11" xfId="0" applyFont="1" applyBorder="1" applyAlignment="1">
      <alignment horizontal="center"/>
    </xf>
    <xf numFmtId="0" fontId="0" fillId="0" borderId="11" xfId="0" applyBorder="1" applyAlignment="1">
      <alignment horizontal="center" vertical="center" wrapText="1"/>
    </xf>
    <xf numFmtId="49" fontId="36" fillId="0" borderId="23" xfId="0" applyNumberFormat="1" applyFont="1" applyBorder="1" applyAlignment="1">
      <alignment horizontal="center" vertical="top" wrapText="1"/>
    </xf>
    <xf numFmtId="49" fontId="71" fillId="0" borderId="11" xfId="0" applyNumberFormat="1" applyFont="1" applyBorder="1" applyAlignment="1">
      <alignment horizontal="left" vertical="top" wrapText="1"/>
    </xf>
    <xf numFmtId="49" fontId="111" fillId="0" borderId="11" xfId="1" applyNumberFormat="1" applyFont="1" applyBorder="1" applyAlignment="1">
      <alignment horizontal="left" vertical="top" wrapText="1"/>
    </xf>
    <xf numFmtId="0" fontId="209" fillId="0" borderId="0" xfId="0" applyFont="1"/>
    <xf numFmtId="17" fontId="42" fillId="0" borderId="2" xfId="0" applyNumberFormat="1" applyFont="1" applyBorder="1" applyAlignment="1">
      <alignment horizontal="center" vertical="top" wrapText="1"/>
    </xf>
    <xf numFmtId="0" fontId="161" fillId="0" borderId="11" xfId="0" applyFont="1" applyBorder="1" applyAlignment="1">
      <alignment vertical="top" wrapText="1"/>
    </xf>
    <xf numFmtId="0" fontId="73" fillId="3" borderId="2" xfId="0" applyFont="1" applyFill="1" applyBorder="1" applyAlignment="1">
      <alignment horizontal="center" vertical="top" wrapText="1"/>
    </xf>
    <xf numFmtId="0" fontId="53" fillId="3" borderId="3" xfId="0" applyFont="1" applyFill="1" applyBorder="1" applyAlignment="1">
      <alignment horizontal="center" vertical="top" wrapText="1"/>
    </xf>
    <xf numFmtId="16" fontId="71" fillId="0" borderId="1" xfId="0" applyNumberFormat="1" applyFont="1" applyBorder="1" applyAlignment="1">
      <alignment horizontal="left" vertical="top" wrapText="1"/>
    </xf>
    <xf numFmtId="0" fontId="156" fillId="0" borderId="20" xfId="0" applyFont="1" applyBorder="1" applyAlignment="1">
      <alignment vertical="top" wrapText="1"/>
    </xf>
    <xf numFmtId="14" fontId="74" fillId="0" borderId="11" xfId="0" applyNumberFormat="1" applyFont="1" applyBorder="1" applyAlignment="1">
      <alignment horizontal="left" vertical="top" wrapText="1"/>
    </xf>
    <xf numFmtId="14" fontId="42" fillId="0" borderId="20" xfId="0" applyNumberFormat="1" applyFont="1" applyBorder="1" applyAlignment="1">
      <alignment horizontal="left" vertical="top" wrapText="1"/>
    </xf>
    <xf numFmtId="14" fontId="89" fillId="0" borderId="7" xfId="0" applyNumberFormat="1" applyFont="1" applyBorder="1" applyAlignment="1">
      <alignment horizontal="left" vertical="top" wrapText="1"/>
    </xf>
    <xf numFmtId="0" fontId="14" fillId="0" borderId="18" xfId="0" applyFont="1" applyBorder="1" applyAlignment="1">
      <alignment vertical="top"/>
    </xf>
    <xf numFmtId="14" fontId="102" fillId="0" borderId="1" xfId="0" applyNumberFormat="1" applyFont="1" applyBorder="1" applyAlignment="1">
      <alignment horizontal="left" vertical="top" wrapText="1"/>
    </xf>
    <xf numFmtId="0" fontId="100" fillId="0" borderId="2" xfId="0" applyFont="1" applyBorder="1" applyAlignment="1">
      <alignment horizontal="center" vertical="top" wrapText="1"/>
    </xf>
    <xf numFmtId="14" fontId="73" fillId="0" borderId="2" xfId="0" applyNumberFormat="1" applyFont="1" applyBorder="1" applyAlignment="1">
      <alignment horizontal="center" vertical="top" wrapText="1"/>
    </xf>
    <xf numFmtId="15" fontId="73" fillId="0" borderId="2" xfId="0" applyNumberFormat="1" applyFont="1" applyBorder="1" applyAlignment="1">
      <alignment horizontal="center" vertical="top" wrapText="1"/>
    </xf>
    <xf numFmtId="0" fontId="42" fillId="0" borderId="21" xfId="0" applyFont="1" applyBorder="1" applyAlignment="1">
      <alignment horizontal="left" vertical="top" wrapText="1"/>
    </xf>
    <xf numFmtId="0" fontId="19" fillId="0" borderId="25" xfId="0" applyFont="1" applyBorder="1" applyAlignment="1">
      <alignment horizontal="center" vertical="top"/>
    </xf>
    <xf numFmtId="0" fontId="211" fillId="0" borderId="2" xfId="0" applyFont="1" applyBorder="1" applyAlignment="1">
      <alignment horizontal="left" vertical="top" wrapText="1"/>
    </xf>
    <xf numFmtId="0" fontId="118" fillId="0" borderId="1" xfId="0" applyFont="1" applyBorder="1" applyAlignment="1">
      <alignment horizontal="left" vertical="top" wrapText="1"/>
    </xf>
    <xf numFmtId="0" fontId="70" fillId="0" borderId="2" xfId="0" applyFont="1" applyBorder="1" applyAlignment="1">
      <alignment horizontal="center" vertical="top" wrapText="1"/>
    </xf>
    <xf numFmtId="0" fontId="111" fillId="0" borderId="0" xfId="1" applyFont="1" applyAlignment="1">
      <alignment horizontal="center"/>
    </xf>
    <xf numFmtId="14" fontId="36" fillId="0" borderId="0" xfId="0" applyNumberFormat="1" applyFont="1" applyAlignment="1">
      <alignment horizontal="center" vertical="top"/>
    </xf>
    <xf numFmtId="0" fontId="110" fillId="0" borderId="11" xfId="0" applyFont="1" applyBorder="1" applyAlignment="1">
      <alignment vertical="top" wrapText="1"/>
    </xf>
    <xf numFmtId="14" fontId="71" fillId="0" borderId="2" xfId="0" applyNumberFormat="1" applyFont="1" applyBorder="1" applyAlignment="1">
      <alignment horizontal="left" vertical="top" wrapText="1"/>
    </xf>
    <xf numFmtId="0" fontId="15" fillId="0" borderId="0" xfId="0" applyFont="1" applyAlignment="1">
      <alignment horizontal="center" vertical="top" wrapText="1"/>
    </xf>
    <xf numFmtId="14" fontId="15" fillId="0" borderId="0" xfId="0" applyNumberFormat="1" applyFont="1" applyAlignment="1">
      <alignment horizontal="center" vertical="top" wrapText="1"/>
    </xf>
    <xf numFmtId="15" fontId="15" fillId="0" borderId="0" xfId="0" applyNumberFormat="1" applyFont="1" applyAlignment="1">
      <alignment horizontal="center" vertical="top" wrapText="1"/>
    </xf>
    <xf numFmtId="0" fontId="119" fillId="0" borderId="0" xfId="0" applyFont="1" applyAlignment="1">
      <alignment horizontal="left" vertical="top" wrapText="1"/>
    </xf>
    <xf numFmtId="0" fontId="69" fillId="0" borderId="0" xfId="0" applyFont="1" applyAlignment="1">
      <alignment horizontal="center" vertical="top" wrapText="1"/>
    </xf>
    <xf numFmtId="0" fontId="212" fillId="0" borderId="0" xfId="0" applyFont="1"/>
    <xf numFmtId="0" fontId="213" fillId="0" borderId="0" xfId="0" applyFont="1"/>
    <xf numFmtId="0" fontId="74" fillId="0" borderId="2" xfId="0" applyFont="1" applyBorder="1" applyAlignment="1">
      <alignment horizontal="center" vertical="top" wrapText="1"/>
    </xf>
    <xf numFmtId="0" fontId="74" fillId="0" borderId="22" xfId="0" applyFont="1" applyBorder="1" applyAlignment="1">
      <alignment horizontal="center" vertical="top" wrapText="1"/>
    </xf>
    <xf numFmtId="14" fontId="74" fillId="0" borderId="20" xfId="0" applyNumberFormat="1" applyFont="1" applyBorder="1" applyAlignment="1">
      <alignment horizontal="center" vertical="top" wrapText="1"/>
    </xf>
    <xf numFmtId="1" fontId="19" fillId="0" borderId="1" xfId="0" applyNumberFormat="1" applyFont="1" applyBorder="1" applyAlignment="1">
      <alignment horizontal="center" vertical="top" wrapText="1"/>
    </xf>
    <xf numFmtId="0" fontId="89" fillId="0" borderId="7" xfId="0" applyFont="1" applyBorder="1" applyAlignment="1">
      <alignment horizontal="left" vertical="top" wrapText="1"/>
    </xf>
    <xf numFmtId="0" fontId="78" fillId="0" borderId="1" xfId="0" applyFont="1" applyBorder="1" applyAlignment="1">
      <alignment horizontal="left" vertical="top"/>
    </xf>
    <xf numFmtId="0" fontId="42" fillId="3" borderId="4" xfId="0" applyFont="1" applyFill="1" applyBorder="1" applyAlignment="1">
      <alignment horizontal="center" vertical="top" wrapText="1"/>
    </xf>
    <xf numFmtId="0" fontId="214" fillId="0" borderId="0" xfId="0" applyFont="1" applyAlignment="1">
      <alignment vertical="top"/>
    </xf>
    <xf numFmtId="0" fontId="214" fillId="0" borderId="0" xfId="0" applyFont="1" applyAlignment="1">
      <alignment horizontal="left" vertical="top"/>
    </xf>
    <xf numFmtId="0" fontId="103" fillId="0" borderId="5" xfId="0" applyFont="1" applyBorder="1" applyAlignment="1">
      <alignment horizontal="left" vertical="top" wrapText="1"/>
    </xf>
    <xf numFmtId="0" fontId="62" fillId="8" borderId="0" xfId="0" applyFont="1" applyFill="1"/>
    <xf numFmtId="0" fontId="76" fillId="8" borderId="0" xfId="0" applyFont="1" applyFill="1"/>
    <xf numFmtId="14" fontId="66" fillId="0" borderId="20" xfId="0" applyNumberFormat="1" applyFont="1" applyBorder="1" applyAlignment="1">
      <alignment horizontal="left" vertical="top" wrapText="1"/>
    </xf>
    <xf numFmtId="0" fontId="73" fillId="0" borderId="24" xfId="0" applyFont="1" applyBorder="1" applyAlignment="1">
      <alignment horizontal="center" vertical="top" wrapText="1"/>
    </xf>
    <xf numFmtId="14" fontId="73" fillId="0" borderId="24" xfId="0" applyNumberFormat="1" applyFont="1" applyBorder="1" applyAlignment="1">
      <alignment horizontal="left" vertical="top" wrapText="1"/>
    </xf>
    <xf numFmtId="14" fontId="15" fillId="3" borderId="1" xfId="0" applyNumberFormat="1" applyFont="1" applyFill="1" applyBorder="1" applyAlignment="1">
      <alignment horizontal="center" vertical="top" wrapText="1"/>
    </xf>
    <xf numFmtId="0" fontId="15" fillId="3" borderId="5" xfId="0" applyFont="1" applyFill="1" applyBorder="1" applyAlignment="1">
      <alignment horizontal="left" vertical="top" wrapText="1"/>
    </xf>
    <xf numFmtId="14" fontId="53" fillId="0" borderId="11" xfId="0" applyNumberFormat="1" applyFont="1" applyBorder="1" applyAlignment="1">
      <alignment horizontal="left" vertical="top" wrapText="1"/>
    </xf>
    <xf numFmtId="0" fontId="12" fillId="0" borderId="0" xfId="0" applyFont="1" applyAlignment="1">
      <alignment horizontal="center" vertical="center" wrapText="1"/>
    </xf>
    <xf numFmtId="0" fontId="12" fillId="0" borderId="34" xfId="0" applyFont="1" applyBorder="1" applyAlignment="1">
      <alignment horizontal="center" vertical="center" wrapText="1"/>
    </xf>
    <xf numFmtId="0" fontId="0" fillId="0" borderId="34" xfId="0" applyBorder="1" applyAlignment="1">
      <alignment horizontal="center" vertical="center" wrapText="1"/>
    </xf>
    <xf numFmtId="0" fontId="0" fillId="17" borderId="34" xfId="0" applyFill="1" applyBorder="1" applyAlignment="1">
      <alignment horizontal="center" vertical="center" wrapText="1"/>
    </xf>
    <xf numFmtId="0" fontId="171" fillId="0" borderId="34" xfId="0" applyFont="1" applyBorder="1" applyAlignment="1">
      <alignment vertical="center"/>
    </xf>
    <xf numFmtId="0" fontId="0" fillId="15" borderId="34" xfId="0" applyFill="1" applyBorder="1" applyAlignment="1">
      <alignment horizontal="center" vertical="center" wrapText="1"/>
    </xf>
    <xf numFmtId="0" fontId="0" fillId="16" borderId="34" xfId="0" applyFill="1" applyBorder="1" applyAlignment="1">
      <alignment horizontal="center" vertical="center" wrapText="1"/>
    </xf>
    <xf numFmtId="0" fontId="19" fillId="18" borderId="34" xfId="0" applyFont="1" applyFill="1" applyBorder="1" applyAlignment="1">
      <alignment horizontal="center" vertical="center" wrapText="1"/>
    </xf>
    <xf numFmtId="0" fontId="216" fillId="0" borderId="0" xfId="0" applyFont="1"/>
    <xf numFmtId="0" fontId="168" fillId="0" borderId="20" xfId="0" applyFont="1" applyBorder="1" applyAlignment="1">
      <alignment vertical="top" wrapText="1"/>
    </xf>
    <xf numFmtId="0" fontId="62" fillId="13" borderId="0" xfId="0" applyFont="1" applyFill="1" applyAlignment="1">
      <alignment vertical="top" wrapText="1"/>
    </xf>
    <xf numFmtId="0" fontId="74" fillId="0" borderId="1" xfId="0" applyFont="1" applyBorder="1" applyAlignment="1">
      <alignment horizontal="left" vertical="top" wrapText="1"/>
    </xf>
    <xf numFmtId="0" fontId="0" fillId="18" borderId="34" xfId="0" applyFill="1" applyBorder="1" applyAlignment="1">
      <alignment horizontal="center" vertical="center" wrapText="1"/>
    </xf>
    <xf numFmtId="14" fontId="53" fillId="3" borderId="1" xfId="0" applyNumberFormat="1" applyFont="1" applyFill="1" applyBorder="1" applyAlignment="1">
      <alignment horizontal="center" vertical="top" wrapText="1"/>
    </xf>
    <xf numFmtId="0" fontId="53" fillId="3" borderId="5" xfId="0" applyFont="1" applyFill="1" applyBorder="1" applyAlignment="1">
      <alignment horizontal="center" vertical="top" wrapText="1"/>
    </xf>
    <xf numFmtId="0" fontId="209" fillId="0" borderId="0" xfId="0" applyFont="1" applyAlignment="1">
      <alignment vertical="top"/>
    </xf>
    <xf numFmtId="0" fontId="19" fillId="0" borderId="26" xfId="0" applyFont="1" applyBorder="1" applyAlignment="1">
      <alignment horizontal="center" vertical="top" wrapText="1"/>
    </xf>
    <xf numFmtId="0" fontId="73" fillId="0" borderId="22" xfId="0" applyFont="1" applyBorder="1" applyAlignment="1">
      <alignment horizontal="left" vertical="top" wrapText="1"/>
    </xf>
    <xf numFmtId="14" fontId="0" fillId="0" borderId="0" xfId="0" applyNumberFormat="1" applyAlignment="1">
      <alignment horizontal="center" vertical="top" wrapText="1"/>
    </xf>
    <xf numFmtId="15" fontId="0" fillId="0" borderId="0" xfId="0" applyNumberFormat="1" applyAlignment="1">
      <alignment horizontal="center" vertical="top" wrapText="1"/>
    </xf>
    <xf numFmtId="15" fontId="0" fillId="0" borderId="0" xfId="0" applyNumberFormat="1" applyAlignment="1">
      <alignment horizontal="left" vertical="top" wrapText="1"/>
    </xf>
    <xf numFmtId="0" fontId="19" fillId="0" borderId="0" xfId="0" applyFont="1" applyAlignment="1">
      <alignment vertical="top" wrapText="1"/>
    </xf>
    <xf numFmtId="0" fontId="53" fillId="3" borderId="2" xfId="0" applyFont="1" applyFill="1" applyBorder="1" applyAlignment="1">
      <alignment horizontal="left" vertical="top" wrapText="1"/>
    </xf>
    <xf numFmtId="0" fontId="29" fillId="0" borderId="7" xfId="0" applyFont="1" applyBorder="1" applyAlignment="1">
      <alignment horizontal="center" vertical="center" wrapText="1"/>
    </xf>
    <xf numFmtId="0" fontId="28" fillId="0" borderId="7" xfId="0" applyFont="1" applyBorder="1" applyAlignment="1">
      <alignment vertical="top" wrapText="1"/>
    </xf>
    <xf numFmtId="14" fontId="28" fillId="0" borderId="7" xfId="0" applyNumberFormat="1" applyFont="1" applyBorder="1" applyAlignment="1">
      <alignment horizontal="center" vertical="top" wrapText="1"/>
    </xf>
    <xf numFmtId="0" fontId="217" fillId="0" borderId="0" xfId="0" applyFont="1" applyAlignment="1">
      <alignment vertical="top" wrapText="1"/>
    </xf>
    <xf numFmtId="14" fontId="73" fillId="0" borderId="20" xfId="0" applyNumberFormat="1" applyFont="1" applyBorder="1" applyAlignment="1">
      <alignment horizontal="center" vertical="top"/>
    </xf>
    <xf numFmtId="0" fontId="87" fillId="0" borderId="20" xfId="0" applyFont="1" applyBorder="1" applyAlignment="1">
      <alignment vertical="top" wrapText="1"/>
    </xf>
    <xf numFmtId="0" fontId="73" fillId="0" borderId="17" xfId="0" applyFont="1" applyBorder="1" applyAlignment="1">
      <alignment horizontal="left" vertical="top" wrapText="1"/>
    </xf>
    <xf numFmtId="0" fontId="122" fillId="0" borderId="20" xfId="0" applyFont="1" applyBorder="1" applyAlignment="1">
      <alignment horizontal="center" vertical="top" wrapText="1"/>
    </xf>
    <xf numFmtId="0" fontId="19" fillId="0" borderId="13" xfId="0" applyFont="1" applyBorder="1" applyAlignment="1">
      <alignment horizontal="center" vertical="top" wrapText="1"/>
    </xf>
    <xf numFmtId="14" fontId="19" fillId="0" borderId="15" xfId="0" applyNumberFormat="1" applyFont="1" applyBorder="1" applyAlignment="1">
      <alignment horizontal="center" vertical="top" wrapText="1"/>
    </xf>
    <xf numFmtId="0" fontId="100" fillId="0" borderId="15" xfId="0" applyFont="1" applyBorder="1" applyAlignment="1">
      <alignment horizontal="left" vertical="top" wrapText="1"/>
    </xf>
    <xf numFmtId="0" fontId="36" fillId="0" borderId="18" xfId="0" applyFont="1" applyBorder="1" applyAlignment="1">
      <alignment horizontal="left" vertical="top" wrapText="1"/>
    </xf>
    <xf numFmtId="0" fontId="15" fillId="0" borderId="1" xfId="0" applyFont="1" applyBorder="1" applyAlignment="1">
      <alignment horizontal="center" vertical="top"/>
    </xf>
    <xf numFmtId="1" fontId="15" fillId="0" borderId="1" xfId="0" applyNumberFormat="1" applyFont="1" applyBorder="1" applyAlignment="1">
      <alignment horizontal="center" vertical="top" wrapText="1"/>
    </xf>
    <xf numFmtId="14" fontId="162" fillId="0" borderId="1" xfId="0" applyNumberFormat="1" applyFont="1" applyBorder="1" applyAlignment="1">
      <alignment horizontal="left" vertical="top" wrapText="1"/>
    </xf>
    <xf numFmtId="0" fontId="0" fillId="3" borderId="11" xfId="0" applyFill="1" applyBorder="1" applyAlignment="1">
      <alignment horizontal="center" vertical="center"/>
    </xf>
    <xf numFmtId="0" fontId="0" fillId="3" borderId="11" xfId="0" applyFill="1" applyBorder="1" applyAlignment="1">
      <alignment horizontal="center" vertical="center" wrapText="1"/>
    </xf>
    <xf numFmtId="0" fontId="19" fillId="3" borderId="11" xfId="0" applyFont="1" applyFill="1" applyBorder="1" applyAlignment="1">
      <alignment horizontal="center" vertical="center"/>
    </xf>
    <xf numFmtId="0" fontId="12" fillId="3" borderId="35" xfId="0" applyFont="1" applyFill="1" applyBorder="1" applyAlignment="1">
      <alignment horizontal="center" vertical="center" wrapText="1"/>
    </xf>
    <xf numFmtId="0" fontId="0" fillId="3" borderId="24" xfId="0" applyFill="1" applyBorder="1" applyAlignment="1">
      <alignment horizontal="center" vertical="center" wrapText="1"/>
    </xf>
    <xf numFmtId="0" fontId="48" fillId="10" borderId="11" xfId="0" applyFont="1" applyFill="1" applyBorder="1" applyAlignment="1">
      <alignment horizontal="center" vertical="center" wrapText="1"/>
    </xf>
    <xf numFmtId="14" fontId="36" fillId="0" borderId="10" xfId="0" applyNumberFormat="1" applyFont="1" applyBorder="1" applyAlignment="1">
      <alignment horizontal="center" vertical="top" wrapText="1"/>
    </xf>
    <xf numFmtId="14" fontId="14" fillId="0" borderId="23" xfId="0" applyNumberFormat="1" applyFont="1" applyBorder="1" applyAlignment="1">
      <alignment horizontal="center" vertical="top"/>
    </xf>
    <xf numFmtId="0" fontId="78" fillId="0" borderId="6" xfId="0" applyFont="1" applyBorder="1" applyAlignment="1">
      <alignment horizontal="center" vertical="top" wrapText="1"/>
    </xf>
    <xf numFmtId="0" fontId="163" fillId="0" borderId="0" xfId="0" applyFont="1" applyAlignment="1">
      <alignment horizontal="left" vertical="top"/>
    </xf>
    <xf numFmtId="0" fontId="3" fillId="2" borderId="8" xfId="0" applyFont="1" applyFill="1" applyBorder="1" applyAlignment="1">
      <alignment horizontal="center" vertical="top" wrapText="1"/>
    </xf>
    <xf numFmtId="0" fontId="3" fillId="2" borderId="7" xfId="0" applyFont="1" applyFill="1" applyBorder="1" applyAlignment="1">
      <alignment horizontal="center" vertical="top" wrapText="1"/>
    </xf>
    <xf numFmtId="0" fontId="3" fillId="2" borderId="27" xfId="0" applyFont="1" applyFill="1" applyBorder="1" applyAlignment="1">
      <alignment horizontal="center" vertical="top" wrapText="1"/>
    </xf>
    <xf numFmtId="0" fontId="12" fillId="3" borderId="36" xfId="0" applyFont="1" applyFill="1" applyBorder="1" applyAlignment="1">
      <alignment horizontal="center" vertical="center" wrapText="1"/>
    </xf>
    <xf numFmtId="0" fontId="0" fillId="3" borderId="32" xfId="0" applyFill="1" applyBorder="1" applyAlignment="1">
      <alignment horizontal="center" vertical="center" wrapText="1"/>
    </xf>
    <xf numFmtId="0" fontId="48" fillId="10" borderId="12" xfId="0" applyFont="1" applyFill="1" applyBorder="1" applyAlignment="1">
      <alignment horizontal="center" vertical="center" wrapText="1"/>
    </xf>
    <xf numFmtId="0" fontId="0" fillId="3" borderId="12" xfId="0" applyFill="1" applyBorder="1" applyAlignment="1">
      <alignment horizontal="center" vertical="center" wrapText="1"/>
    </xf>
    <xf numFmtId="0" fontId="12" fillId="0" borderId="11" xfId="0" applyFont="1" applyBorder="1" applyAlignment="1">
      <alignment horizontal="center" vertical="center" wrapText="1"/>
    </xf>
    <xf numFmtId="0" fontId="42" fillId="0" borderId="6" xfId="0" applyFont="1" applyBorder="1" applyAlignment="1">
      <alignment horizontal="left" vertical="top" wrapText="1"/>
    </xf>
    <xf numFmtId="49" fontId="101" fillId="0" borderId="1" xfId="0" applyNumberFormat="1" applyFont="1" applyBorder="1" applyAlignment="1">
      <alignment horizontal="left" vertical="top" wrapText="1"/>
    </xf>
    <xf numFmtId="0" fontId="124" fillId="10" borderId="24" xfId="0" applyFont="1" applyFill="1" applyBorder="1" applyAlignment="1">
      <alignment horizontal="center" vertical="top" wrapText="1"/>
    </xf>
    <xf numFmtId="14" fontId="124" fillId="10" borderId="24" xfId="0" applyNumberFormat="1" applyFont="1" applyFill="1" applyBorder="1" applyAlignment="1">
      <alignment horizontal="center" vertical="top" wrapText="1"/>
    </xf>
    <xf numFmtId="0" fontId="73" fillId="0" borderId="24" xfId="0" applyFont="1" applyBorder="1" applyAlignment="1">
      <alignment horizontal="left" vertical="top" wrapText="1"/>
    </xf>
    <xf numFmtId="0" fontId="124" fillId="10" borderId="24" xfId="0" applyFont="1" applyFill="1" applyBorder="1" applyAlignment="1">
      <alignment wrapText="1"/>
    </xf>
    <xf numFmtId="0" fontId="52" fillId="0" borderId="24" xfId="0" applyFont="1" applyBorder="1"/>
    <xf numFmtId="15" fontId="121" fillId="0" borderId="29" xfId="0" applyNumberFormat="1" applyFont="1" applyBorder="1" applyAlignment="1">
      <alignment horizontal="left" vertical="top" wrapText="1"/>
    </xf>
    <xf numFmtId="15" fontId="42" fillId="0" borderId="2" xfId="0" applyNumberFormat="1" applyFont="1" applyBorder="1" applyAlignment="1">
      <alignment horizontal="left" vertical="top" wrapText="1"/>
    </xf>
    <xf numFmtId="0" fontId="73" fillId="3" borderId="20" xfId="0" applyFont="1" applyFill="1" applyBorder="1" applyAlignment="1">
      <alignment horizontal="center" vertical="top" wrapText="1"/>
    </xf>
    <xf numFmtId="14" fontId="73" fillId="0" borderId="20" xfId="0" applyNumberFormat="1" applyFont="1" applyBorder="1" applyAlignment="1">
      <alignment horizontal="center" vertical="top" wrapText="1"/>
    </xf>
    <xf numFmtId="0" fontId="111" fillId="0" borderId="20" xfId="1" applyFont="1" applyBorder="1" applyAlignment="1">
      <alignment horizontal="center" vertical="top" wrapText="1"/>
    </xf>
    <xf numFmtId="14" fontId="73" fillId="3" borderId="1" xfId="0" applyNumberFormat="1" applyFont="1" applyFill="1" applyBorder="1" applyAlignment="1">
      <alignment horizontal="center" vertical="top" wrapText="1"/>
    </xf>
    <xf numFmtId="0" fontId="189" fillId="0" borderId="1" xfId="0" applyFont="1" applyBorder="1" applyAlignment="1">
      <alignment horizontal="left" vertical="top" wrapText="1"/>
    </xf>
    <xf numFmtId="0" fontId="62" fillId="0" borderId="0" xfId="0" applyFont="1" applyAlignment="1">
      <alignment horizontal="left" vertical="top"/>
    </xf>
    <xf numFmtId="0" fontId="17" fillId="0" borderId="12" xfId="0" applyFont="1" applyBorder="1" applyAlignment="1">
      <alignment horizontal="center" vertical="top"/>
    </xf>
    <xf numFmtId="0" fontId="19" fillId="0" borderId="21" xfId="0" applyFont="1" applyBorder="1"/>
    <xf numFmtId="0" fontId="86" fillId="0" borderId="11" xfId="0" applyFont="1" applyBorder="1" applyAlignment="1">
      <alignment vertical="top" wrapText="1"/>
    </xf>
    <xf numFmtId="14" fontId="14" fillId="0" borderId="11" xfId="0" applyNumberFormat="1" applyFont="1" applyBorder="1" applyAlignment="1">
      <alignment vertical="top"/>
    </xf>
    <xf numFmtId="0" fontId="74" fillId="3" borderId="0" xfId="0" applyFont="1" applyFill="1" applyAlignment="1">
      <alignment horizontal="center" vertical="top" wrapText="1"/>
    </xf>
    <xf numFmtId="14" fontId="14" fillId="0" borderId="0" xfId="0" applyNumberFormat="1" applyFont="1" applyAlignment="1">
      <alignment horizontal="center" vertical="top" wrapText="1"/>
    </xf>
    <xf numFmtId="0" fontId="51" fillId="0" borderId="12" xfId="0" applyFont="1" applyBorder="1" applyAlignment="1">
      <alignment horizontal="left" vertical="top" wrapText="1"/>
    </xf>
    <xf numFmtId="0" fontId="42" fillId="0" borderId="27" xfId="0" applyFont="1" applyBorder="1" applyAlignment="1">
      <alignment horizontal="center" vertical="top" wrapText="1"/>
    </xf>
    <xf numFmtId="0" fontId="12" fillId="7" borderId="0" xfId="0" applyFont="1" applyFill="1"/>
    <xf numFmtId="14" fontId="19" fillId="0" borderId="11" xfId="0" applyNumberFormat="1" applyFont="1" applyBorder="1" applyAlignment="1">
      <alignment vertical="top" wrapText="1"/>
    </xf>
    <xf numFmtId="0" fontId="19" fillId="0" borderId="17" xfId="0" applyFont="1" applyBorder="1" applyAlignment="1">
      <alignment horizontal="left" vertical="top" wrapText="1"/>
    </xf>
    <xf numFmtId="14" fontId="42" fillId="3" borderId="1" xfId="0" applyNumberFormat="1" applyFont="1" applyFill="1" applyBorder="1" applyAlignment="1">
      <alignment horizontal="left" vertical="top" wrapText="1"/>
    </xf>
    <xf numFmtId="0" fontId="111" fillId="0" borderId="5" xfId="1" applyFont="1" applyBorder="1" applyAlignment="1">
      <alignment horizontal="left" vertical="top" wrapText="1"/>
    </xf>
    <xf numFmtId="0" fontId="5" fillId="12" borderId="0" xfId="1" applyFill="1" applyAlignment="1"/>
    <xf numFmtId="0" fontId="175" fillId="12" borderId="0" xfId="0" applyFont="1" applyFill="1"/>
    <xf numFmtId="0" fontId="51" fillId="0" borderId="11" xfId="0" applyFont="1" applyBorder="1" applyAlignment="1">
      <alignment vertical="top" wrapText="1"/>
    </xf>
    <xf numFmtId="0" fontId="73" fillId="0" borderId="7" xfId="0" applyFont="1" applyBorder="1" applyAlignment="1">
      <alignment vertical="top" wrapText="1"/>
    </xf>
    <xf numFmtId="0" fontId="70" fillId="0" borderId="6" xfId="0" applyFont="1" applyBorder="1" applyAlignment="1">
      <alignment horizontal="center" vertical="top" wrapText="1"/>
    </xf>
    <xf numFmtId="0" fontId="86" fillId="0" borderId="12" xfId="0" applyFont="1" applyBorder="1" applyAlignment="1">
      <alignment horizontal="left" vertical="top" wrapText="1"/>
    </xf>
    <xf numFmtId="0" fontId="19" fillId="0" borderId="12" xfId="0" applyFont="1" applyBorder="1" applyAlignment="1">
      <alignment horizontal="left" vertical="top"/>
    </xf>
    <xf numFmtId="0" fontId="4" fillId="0" borderId="2" xfId="0" quotePrefix="1" applyFont="1" applyBorder="1" applyAlignment="1">
      <alignment horizontal="left" vertical="top" wrapText="1"/>
    </xf>
    <xf numFmtId="15" fontId="100" fillId="0" borderId="1" xfId="0" applyNumberFormat="1" applyFont="1" applyBorder="1" applyAlignment="1">
      <alignment vertical="top" wrapText="1"/>
    </xf>
    <xf numFmtId="0" fontId="108" fillId="0" borderId="0" xfId="0" applyFont="1" applyAlignment="1">
      <alignment horizontal="left" vertical="top" wrapText="1"/>
    </xf>
    <xf numFmtId="0" fontId="0" fillId="0" borderId="24" xfId="0" applyBorder="1" applyAlignment="1">
      <alignment horizontal="center" vertical="center"/>
    </xf>
    <xf numFmtId="0" fontId="12" fillId="0" borderId="35" xfId="0" applyFont="1" applyBorder="1" applyAlignment="1">
      <alignment horizontal="center" vertical="center"/>
    </xf>
    <xf numFmtId="0" fontId="203" fillId="0" borderId="0" xfId="0" applyFont="1" applyAlignment="1">
      <alignment horizontal="left" vertical="top"/>
    </xf>
    <xf numFmtId="0" fontId="220" fillId="7" borderId="0" xfId="0" applyFont="1" applyFill="1" applyAlignment="1">
      <alignment vertical="top" wrapText="1"/>
    </xf>
    <xf numFmtId="0" fontId="19" fillId="0" borderId="12" xfId="0" applyFont="1" applyBorder="1"/>
    <xf numFmtId="0" fontId="36" fillId="3" borderId="20" xfId="0" applyFont="1" applyFill="1" applyBorder="1" applyAlignment="1">
      <alignment vertical="top" wrapText="1"/>
    </xf>
    <xf numFmtId="0" fontId="86" fillId="0" borderId="20" xfId="0" applyFont="1" applyBorder="1" applyAlignment="1">
      <alignment vertical="top" wrapText="1"/>
    </xf>
    <xf numFmtId="0" fontId="221" fillId="0" borderId="0" xfId="0" applyFont="1"/>
    <xf numFmtId="0" fontId="105" fillId="0" borderId="11" xfId="0" applyFont="1" applyBorder="1" applyAlignment="1">
      <alignment vertical="top" wrapText="1"/>
    </xf>
    <xf numFmtId="0" fontId="17" fillId="0" borderId="23" xfId="0" applyFont="1" applyBorder="1" applyAlignment="1">
      <alignment horizontal="center" vertical="top"/>
    </xf>
    <xf numFmtId="49" fontId="15" fillId="0" borderId="2" xfId="0" applyNumberFormat="1" applyFont="1" applyBorder="1" applyAlignment="1">
      <alignment horizontal="center" vertical="top" wrapText="1"/>
    </xf>
    <xf numFmtId="14" fontId="15" fillId="0" borderId="2" xfId="0" applyNumberFormat="1" applyFont="1" applyBorder="1" applyAlignment="1">
      <alignment horizontal="left" vertical="top" wrapText="1"/>
    </xf>
    <xf numFmtId="0" fontId="19" fillId="0" borderId="0" xfId="1" applyFont="1" applyAlignment="1">
      <alignment vertical="top"/>
    </xf>
    <xf numFmtId="14" fontId="0" fillId="0" borderId="0" xfId="0" applyNumberFormat="1" applyAlignment="1">
      <alignment horizontal="center" vertical="center" wrapText="1"/>
    </xf>
    <xf numFmtId="0" fontId="36" fillId="0" borderId="20" xfId="0" applyFont="1" applyBorder="1" applyAlignment="1">
      <alignment horizontal="center" vertical="center" wrapText="1"/>
    </xf>
    <xf numFmtId="0" fontId="36" fillId="3" borderId="22" xfId="0" applyFont="1" applyFill="1" applyBorder="1" applyAlignment="1">
      <alignment horizontal="center" vertical="center" wrapText="1"/>
    </xf>
    <xf numFmtId="15" fontId="108" fillId="0" borderId="2" xfId="0" applyNumberFormat="1" applyFont="1" applyBorder="1" applyAlignment="1">
      <alignment horizontal="center" vertical="center" wrapText="1"/>
    </xf>
    <xf numFmtId="0" fontId="78" fillId="0" borderId="20" xfId="0" applyFont="1" applyBorder="1" applyAlignment="1">
      <alignment horizontal="center" vertical="center" wrapText="1"/>
    </xf>
    <xf numFmtId="0" fontId="53" fillId="3" borderId="2" xfId="0" applyFont="1" applyFill="1" applyBorder="1" applyAlignment="1">
      <alignment horizontal="center" vertical="center" wrapText="1"/>
    </xf>
    <xf numFmtId="0" fontId="78" fillId="0" borderId="2" xfId="0" applyFont="1" applyBorder="1" applyAlignment="1">
      <alignment horizontal="left" vertical="top" wrapText="1"/>
    </xf>
    <xf numFmtId="0" fontId="19" fillId="0" borderId="0" xfId="0" applyFont="1" applyAlignment="1">
      <alignment horizontal="left"/>
    </xf>
    <xf numFmtId="0" fontId="222" fillId="0" borderId="0" xfId="0" applyFont="1" applyAlignment="1">
      <alignment vertical="top" wrapText="1"/>
    </xf>
    <xf numFmtId="0" fontId="33" fillId="0" borderId="0" xfId="0" applyFont="1" applyAlignment="1">
      <alignment horizontal="center" vertical="center" wrapText="1"/>
    </xf>
    <xf numFmtId="0" fontId="82" fillId="0" borderId="11" xfId="0" applyFont="1" applyBorder="1" applyAlignment="1">
      <alignment vertical="top" wrapText="1"/>
    </xf>
    <xf numFmtId="0" fontId="12" fillId="6" borderId="20" xfId="0" applyFont="1" applyFill="1" applyBorder="1" applyAlignment="1">
      <alignment horizontal="center" vertical="center" wrapText="1"/>
    </xf>
    <xf numFmtId="15" fontId="13" fillId="0" borderId="11" xfId="0" applyNumberFormat="1" applyFont="1" applyBorder="1" applyAlignment="1">
      <alignment horizontal="left" vertical="top" wrapText="1"/>
    </xf>
    <xf numFmtId="15" fontId="108" fillId="0" borderId="2" xfId="0" applyNumberFormat="1" applyFont="1" applyBorder="1" applyAlignment="1">
      <alignment horizontal="left" vertical="top" wrapText="1"/>
    </xf>
    <xf numFmtId="14" fontId="42" fillId="0" borderId="24" xfId="0" applyNumberFormat="1" applyFont="1" applyBorder="1" applyAlignment="1">
      <alignment horizontal="center" vertical="top" wrapText="1"/>
    </xf>
    <xf numFmtId="15" fontId="42" fillId="0" borderId="24" xfId="0" applyNumberFormat="1" applyFont="1" applyBorder="1" applyAlignment="1">
      <alignment horizontal="center" vertical="top" wrapText="1"/>
    </xf>
    <xf numFmtId="0" fontId="36" fillId="0" borderId="24" xfId="0" applyFont="1" applyBorder="1" applyAlignment="1">
      <alignment horizontal="center" vertical="top"/>
    </xf>
    <xf numFmtId="0" fontId="121" fillId="0" borderId="11" xfId="0" applyFont="1" applyBorder="1" applyAlignment="1">
      <alignment horizontal="left" vertical="top" wrapText="1"/>
    </xf>
    <xf numFmtId="0" fontId="29" fillId="0" borderId="24" xfId="0" applyFont="1" applyBorder="1" applyAlignment="1">
      <alignment horizontal="center" vertical="top" wrapText="1"/>
    </xf>
    <xf numFmtId="0" fontId="19" fillId="0" borderId="23" xfId="0" applyFont="1" applyBorder="1" applyAlignment="1">
      <alignment vertical="top" wrapText="1"/>
    </xf>
    <xf numFmtId="14" fontId="21" fillId="0" borderId="0" xfId="0" applyNumberFormat="1" applyFont="1" applyAlignment="1">
      <alignment horizontal="center" vertical="top" wrapText="1"/>
    </xf>
    <xf numFmtId="0" fontId="21" fillId="0" borderId="0" xfId="0" applyFont="1" applyAlignment="1">
      <alignment horizontal="left" vertical="top" wrapText="1"/>
    </xf>
    <xf numFmtId="0" fontId="203" fillId="7" borderId="0" xfId="0" applyFont="1" applyFill="1"/>
    <xf numFmtId="15" fontId="36" fillId="0" borderId="4" xfId="0" applyNumberFormat="1" applyFont="1" applyBorder="1" applyAlignment="1">
      <alignment horizontal="center" vertical="top" wrapText="1"/>
    </xf>
    <xf numFmtId="0" fontId="15" fillId="3" borderId="24" xfId="0" applyFont="1" applyFill="1" applyBorder="1" applyAlignment="1">
      <alignment horizontal="center" vertical="top" wrapText="1"/>
    </xf>
    <xf numFmtId="0" fontId="15" fillId="0" borderId="24" xfId="0" applyFont="1" applyBorder="1" applyAlignment="1">
      <alignment horizontal="center" vertical="top" wrapText="1"/>
    </xf>
    <xf numFmtId="15" fontId="119" fillId="0" borderId="11" xfId="0" applyNumberFormat="1" applyFont="1" applyBorder="1" applyAlignment="1">
      <alignment horizontal="left" vertical="top" wrapText="1"/>
    </xf>
    <xf numFmtId="15" fontId="87" fillId="0" borderId="2" xfId="0" applyNumberFormat="1" applyFont="1" applyBorder="1" applyAlignment="1">
      <alignment horizontal="left" vertical="top" wrapText="1"/>
    </xf>
    <xf numFmtId="0" fontId="15" fillId="0" borderId="1" xfId="0" applyFont="1" applyBorder="1" applyAlignment="1">
      <alignment horizontal="left" vertical="center" wrapText="1"/>
    </xf>
    <xf numFmtId="0" fontId="14" fillId="3" borderId="1" xfId="0" applyFont="1" applyFill="1" applyBorder="1" applyAlignment="1">
      <alignment horizontal="center" vertical="top" wrapText="1"/>
    </xf>
    <xf numFmtId="0" fontId="19" fillId="0" borderId="17" xfId="0" applyFont="1" applyBorder="1" applyAlignment="1">
      <alignment horizontal="center" vertical="center" wrapText="1"/>
    </xf>
    <xf numFmtId="0" fontId="82" fillId="0" borderId="15" xfId="0" applyFont="1" applyBorder="1" applyAlignment="1">
      <alignment horizontal="center" vertical="center" wrapText="1"/>
    </xf>
    <xf numFmtId="0" fontId="14" fillId="0" borderId="20" xfId="0" applyFont="1" applyBorder="1" applyAlignment="1">
      <alignment horizontal="center" vertical="center"/>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2" fillId="6" borderId="20" xfId="0" applyFont="1" applyFill="1" applyBorder="1" applyAlignment="1">
      <alignment horizontal="center" vertical="center"/>
    </xf>
    <xf numFmtId="1" fontId="42" fillId="0" borderId="1" xfId="0" applyNumberFormat="1" applyFont="1" applyBorder="1" applyAlignment="1">
      <alignment horizontal="center" vertical="center" wrapText="1"/>
    </xf>
    <xf numFmtId="14" fontId="42" fillId="0" borderId="1" xfId="0" applyNumberFormat="1" applyFont="1" applyBorder="1" applyAlignment="1">
      <alignment horizontal="center" vertical="center" wrapText="1"/>
    </xf>
    <xf numFmtId="15" fontId="42" fillId="0" borderId="1" xfId="0" applyNumberFormat="1" applyFont="1" applyBorder="1" applyAlignment="1">
      <alignment horizontal="center" vertical="center" wrapText="1"/>
    </xf>
    <xf numFmtId="0" fontId="51" fillId="0" borderId="11" xfId="0" applyFont="1" applyBorder="1" applyAlignment="1">
      <alignment horizontal="center" vertical="center"/>
    </xf>
    <xf numFmtId="14" fontId="36" fillId="0" borderId="1" xfId="0" applyNumberFormat="1" applyFont="1" applyBorder="1" applyAlignment="1">
      <alignment horizontal="center" vertical="center" wrapText="1"/>
    </xf>
    <xf numFmtId="49" fontId="15" fillId="0" borderId="1" xfId="0" applyNumberFormat="1" applyFont="1" applyBorder="1" applyAlignment="1">
      <alignment horizontal="center" vertical="center" wrapText="1"/>
    </xf>
    <xf numFmtId="14" fontId="15" fillId="0" borderId="1" xfId="0" applyNumberFormat="1" applyFont="1" applyBorder="1" applyAlignment="1">
      <alignment horizontal="center" vertical="center" wrapText="1"/>
    </xf>
    <xf numFmtId="0" fontId="17" fillId="0" borderId="20" xfId="0" applyFont="1" applyBorder="1" applyAlignment="1">
      <alignment horizontal="center" vertical="center"/>
    </xf>
    <xf numFmtId="0" fontId="13" fillId="0" borderId="1" xfId="0" applyFont="1" applyBorder="1" applyAlignment="1">
      <alignment horizontal="center" vertical="center" wrapText="1"/>
    </xf>
    <xf numFmtId="14" fontId="13" fillId="0" borderId="1" xfId="0" applyNumberFormat="1" applyFont="1" applyBorder="1" applyAlignment="1">
      <alignment horizontal="center" vertical="center" wrapText="1"/>
    </xf>
    <xf numFmtId="0" fontId="12" fillId="0" borderId="11" xfId="0" applyFont="1" applyBorder="1" applyAlignment="1">
      <alignment horizontal="center" vertical="center"/>
    </xf>
    <xf numFmtId="0" fontId="13" fillId="0" borderId="2" xfId="0" applyFont="1" applyBorder="1" applyAlignment="1">
      <alignment horizontal="center" vertical="center" wrapText="1"/>
    </xf>
    <xf numFmtId="14" fontId="13" fillId="0" borderId="2" xfId="0" applyNumberFormat="1" applyFont="1" applyBorder="1" applyAlignment="1">
      <alignment horizontal="center" vertical="center" wrapText="1"/>
    </xf>
    <xf numFmtId="0" fontId="12" fillId="0" borderId="20" xfId="0" applyFont="1" applyBorder="1" applyAlignment="1">
      <alignment horizontal="center" vertical="center"/>
    </xf>
    <xf numFmtId="14" fontId="36" fillId="0" borderId="2" xfId="0" applyNumberFormat="1" applyFont="1" applyBorder="1" applyAlignment="1">
      <alignment horizontal="center" vertical="center" wrapText="1"/>
    </xf>
    <xf numFmtId="0" fontId="28" fillId="0" borderId="11" xfId="0" applyFont="1" applyBorder="1" applyAlignment="1">
      <alignment horizontal="center" vertical="center" wrapText="1"/>
    </xf>
    <xf numFmtId="0" fontId="14" fillId="0" borderId="11" xfId="0" applyFont="1" applyBorder="1" applyAlignment="1">
      <alignment horizontal="center" vertical="center"/>
    </xf>
    <xf numFmtId="0" fontId="71" fillId="0" borderId="22" xfId="0" applyFont="1" applyBorder="1" applyAlignment="1">
      <alignment horizontal="center" vertical="center" wrapText="1"/>
    </xf>
    <xf numFmtId="14" fontId="42" fillId="0" borderId="5" xfId="0" applyNumberFormat="1" applyFont="1" applyBorder="1" applyAlignment="1">
      <alignment horizontal="center" vertical="center" wrapText="1"/>
    </xf>
    <xf numFmtId="0" fontId="36" fillId="0" borderId="5" xfId="0" applyFont="1" applyBorder="1" applyAlignment="1">
      <alignment horizontal="center" vertical="center" wrapText="1"/>
    </xf>
    <xf numFmtId="0" fontId="14" fillId="0" borderId="0" xfId="0" applyFont="1" applyAlignment="1">
      <alignment horizontal="center" vertical="center"/>
    </xf>
    <xf numFmtId="0" fontId="15" fillId="0" borderId="22" xfId="0" applyFont="1" applyBorder="1" applyAlignment="1">
      <alignment horizontal="center" vertical="center" wrapText="1"/>
    </xf>
    <xf numFmtId="0" fontId="13" fillId="0" borderId="5" xfId="0" applyFont="1" applyBorder="1" applyAlignment="1">
      <alignment horizontal="center" vertical="center" wrapText="1"/>
    </xf>
    <xf numFmtId="0" fontId="189" fillId="0" borderId="11" xfId="0" applyFont="1" applyBorder="1" applyAlignment="1">
      <alignment horizontal="center" vertical="center" wrapText="1"/>
    </xf>
    <xf numFmtId="0" fontId="19" fillId="0" borderId="17" xfId="0" applyFont="1" applyBorder="1" applyAlignment="1">
      <alignment horizontal="center" vertical="center"/>
    </xf>
    <xf numFmtId="0" fontId="17" fillId="0" borderId="11" xfId="0" applyFont="1" applyBorder="1" applyAlignment="1">
      <alignment horizontal="center" vertical="center" wrapText="1"/>
    </xf>
    <xf numFmtId="0" fontId="12" fillId="7" borderId="0" xfId="0" applyFont="1" applyFill="1" applyAlignment="1">
      <alignment horizontal="center" vertical="center"/>
    </xf>
    <xf numFmtId="0" fontId="12" fillId="19" borderId="0" xfId="0" applyFont="1" applyFill="1" applyAlignment="1">
      <alignment horizontal="center" vertical="center"/>
    </xf>
    <xf numFmtId="0" fontId="110" fillId="0" borderId="0" xfId="0" applyFont="1" applyAlignment="1">
      <alignment horizontal="center" vertical="center"/>
    </xf>
    <xf numFmtId="0" fontId="13" fillId="0" borderId="22" xfId="0" applyFont="1" applyBorder="1" applyAlignment="1">
      <alignment horizontal="center" vertical="center" wrapText="1"/>
    </xf>
    <xf numFmtId="167" fontId="28" fillId="0" borderId="1" xfId="0" applyNumberFormat="1" applyFont="1" applyBorder="1" applyAlignment="1">
      <alignment horizontal="center" vertical="top" wrapText="1"/>
    </xf>
    <xf numFmtId="0" fontId="213" fillId="0" borderId="0" xfId="0" applyFont="1" applyAlignment="1">
      <alignment vertical="top"/>
    </xf>
    <xf numFmtId="0" fontId="36" fillId="3" borderId="11" xfId="0" applyFont="1" applyFill="1" applyBorder="1" applyAlignment="1">
      <alignment horizontal="center" vertical="center" wrapText="1"/>
    </xf>
    <xf numFmtId="14" fontId="108" fillId="0" borderId="1" xfId="0" applyNumberFormat="1" applyFont="1" applyBorder="1" applyAlignment="1">
      <alignment horizontal="center" vertical="center" wrapText="1"/>
    </xf>
    <xf numFmtId="14" fontId="19" fillId="0" borderId="11" xfId="0" applyNumberFormat="1" applyFont="1" applyBorder="1" applyAlignment="1">
      <alignment horizontal="center" vertical="center"/>
    </xf>
    <xf numFmtId="15" fontId="36" fillId="0" borderId="2" xfId="0" applyNumberFormat="1" applyFont="1" applyBorder="1" applyAlignment="1">
      <alignment horizontal="center" vertical="center" wrapText="1"/>
    </xf>
    <xf numFmtId="15" fontId="71" fillId="0" borderId="1"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42" fillId="3" borderId="15" xfId="0" applyFont="1" applyFill="1" applyBorder="1" applyAlignment="1">
      <alignment horizontal="center" vertical="top" wrapText="1"/>
    </xf>
    <xf numFmtId="49" fontId="42" fillId="3" borderId="15" xfId="0" applyNumberFormat="1" applyFont="1" applyFill="1" applyBorder="1" applyAlignment="1">
      <alignment horizontal="center" vertical="top" wrapText="1"/>
    </xf>
    <xf numFmtId="14" fontId="42" fillId="3" borderId="15" xfId="0" applyNumberFormat="1" applyFont="1" applyFill="1" applyBorder="1" applyAlignment="1">
      <alignment horizontal="center" vertical="top" wrapText="1"/>
    </xf>
    <xf numFmtId="0" fontId="53" fillId="3" borderId="7" xfId="0" applyFont="1" applyFill="1" applyBorder="1" applyAlignment="1">
      <alignment horizontal="left" vertical="top" wrapText="1"/>
    </xf>
    <xf numFmtId="0" fontId="42" fillId="3" borderId="15" xfId="0" applyFont="1" applyFill="1" applyBorder="1" applyAlignment="1">
      <alignment horizontal="left" vertical="top" wrapText="1"/>
    </xf>
    <xf numFmtId="15" fontId="224" fillId="0" borderId="1" xfId="0" applyNumberFormat="1" applyFont="1" applyBorder="1" applyAlignment="1">
      <alignment horizontal="left" vertical="top" wrapText="1"/>
    </xf>
    <xf numFmtId="0" fontId="87" fillId="0" borderId="0" xfId="0" applyFont="1" applyAlignment="1">
      <alignment vertical="top" wrapText="1"/>
    </xf>
    <xf numFmtId="15" fontId="225" fillId="0" borderId="1" xfId="0" applyNumberFormat="1" applyFont="1" applyBorder="1" applyAlignment="1">
      <alignment horizontal="left" vertical="top" wrapText="1"/>
    </xf>
    <xf numFmtId="0" fontId="226" fillId="0" borderId="0" xfId="0" applyFont="1" applyAlignment="1">
      <alignment wrapText="1"/>
    </xf>
    <xf numFmtId="0" fontId="227" fillId="0" borderId="6" xfId="0" applyFont="1" applyBorder="1"/>
    <xf numFmtId="0" fontId="5" fillId="0" borderId="8" xfId="1" applyBorder="1"/>
    <xf numFmtId="0" fontId="228" fillId="0" borderId="0" xfId="0" applyFont="1" applyAlignment="1">
      <alignment wrapText="1"/>
    </xf>
    <xf numFmtId="0" fontId="227" fillId="0" borderId="1" xfId="0" applyFont="1" applyBorder="1"/>
    <xf numFmtId="0" fontId="229" fillId="0" borderId="8" xfId="0" applyFont="1" applyBorder="1"/>
    <xf numFmtId="0" fontId="230" fillId="0" borderId="7" xfId="0" applyFont="1" applyBorder="1"/>
    <xf numFmtId="0" fontId="230" fillId="0" borderId="8" xfId="0" applyFont="1" applyBorder="1"/>
    <xf numFmtId="0" fontId="231" fillId="0" borderId="7" xfId="0" applyFont="1" applyBorder="1"/>
    <xf numFmtId="0" fontId="231" fillId="0" borderId="8" xfId="0" applyFont="1" applyBorder="1"/>
    <xf numFmtId="0" fontId="232" fillId="0" borderId="0" xfId="0" applyFont="1" applyAlignment="1">
      <alignment wrapText="1"/>
    </xf>
    <xf numFmtId="0" fontId="227" fillId="0" borderId="7" xfId="0" applyFont="1" applyBorder="1"/>
    <xf numFmtId="0" fontId="227" fillId="0" borderId="8" xfId="0" applyFont="1" applyBorder="1"/>
    <xf numFmtId="14" fontId="227" fillId="0" borderId="8" xfId="0" applyNumberFormat="1" applyFont="1" applyBorder="1"/>
    <xf numFmtId="0" fontId="3" fillId="0" borderId="10" xfId="0" applyFont="1" applyBorder="1" applyAlignment="1">
      <alignment horizontal="center" vertical="top" wrapText="1"/>
    </xf>
    <xf numFmtId="0" fontId="3" fillId="0" borderId="22" xfId="0" applyFont="1" applyBorder="1" applyAlignment="1">
      <alignment horizontal="center" vertical="top" wrapText="1"/>
    </xf>
    <xf numFmtId="0" fontId="17" fillId="0" borderId="24" xfId="0" applyFont="1" applyBorder="1" applyAlignment="1">
      <alignment horizontal="center" vertical="top"/>
    </xf>
    <xf numFmtId="0" fontId="73" fillId="3" borderId="11" xfId="0" applyFont="1" applyFill="1" applyBorder="1" applyAlignment="1">
      <alignment vertical="top" wrapText="1"/>
    </xf>
    <xf numFmtId="15" fontId="42" fillId="0" borderId="21" xfId="0" applyNumberFormat="1" applyFont="1" applyBorder="1" applyAlignment="1">
      <alignment horizontal="center" vertical="top" wrapText="1"/>
    </xf>
    <xf numFmtId="0" fontId="42" fillId="0" borderId="17" xfId="0" applyFont="1" applyBorder="1" applyAlignment="1">
      <alignment vertical="top" wrapText="1"/>
    </xf>
    <xf numFmtId="0" fontId="121" fillId="3" borderId="2" xfId="0" applyFont="1" applyFill="1" applyBorder="1" applyAlignment="1">
      <alignment vertical="top" wrapText="1"/>
    </xf>
    <xf numFmtId="0" fontId="89" fillId="3" borderId="24" xfId="0" applyFont="1" applyFill="1" applyBorder="1" applyAlignment="1">
      <alignment vertical="top" wrapText="1"/>
    </xf>
    <xf numFmtId="49" fontId="15" fillId="0" borderId="5" xfId="0" applyNumberFormat="1" applyFont="1" applyBorder="1" applyAlignment="1">
      <alignment horizontal="left" vertical="top" wrapText="1"/>
    </xf>
    <xf numFmtId="0" fontId="108" fillId="0" borderId="11" xfId="0" applyFont="1" applyBorder="1" applyAlignment="1">
      <alignment horizontal="left" vertical="top" wrapText="1"/>
    </xf>
    <xf numFmtId="0" fontId="17" fillId="0" borderId="20" xfId="0" applyFont="1" applyBorder="1" applyAlignment="1">
      <alignment wrapText="1"/>
    </xf>
    <xf numFmtId="0" fontId="220" fillId="0" borderId="0" xfId="0" applyFont="1" applyAlignment="1">
      <alignment vertical="top" wrapText="1"/>
    </xf>
    <xf numFmtId="0" fontId="17" fillId="0" borderId="0" xfId="0" applyFont="1" applyAlignment="1">
      <alignment horizontal="left" vertical="top"/>
    </xf>
    <xf numFmtId="0" fontId="213" fillId="7" borderId="0" xfId="0" applyFont="1" applyFill="1" applyAlignment="1">
      <alignment vertical="top"/>
    </xf>
    <xf numFmtId="15" fontId="53" fillId="0" borderId="1" xfId="0" applyNumberFormat="1" applyFont="1" applyBorder="1" applyAlignment="1">
      <alignment horizontal="center" vertical="top" wrapText="1"/>
    </xf>
    <xf numFmtId="0" fontId="154" fillId="0" borderId="11" xfId="0" applyFont="1" applyBorder="1" applyAlignment="1">
      <alignment horizontal="left" vertical="top" wrapText="1"/>
    </xf>
    <xf numFmtId="0" fontId="233" fillId="20" borderId="37" xfId="0" applyFont="1" applyFill="1" applyBorder="1" applyAlignment="1">
      <alignment horizontal="center" vertical="center"/>
    </xf>
    <xf numFmtId="0" fontId="233" fillId="0" borderId="37" xfId="0" applyFont="1" applyBorder="1" applyAlignment="1">
      <alignment horizontal="center" vertical="center"/>
    </xf>
    <xf numFmtId="0" fontId="234" fillId="0" borderId="37" xfId="0" applyFont="1" applyBorder="1" applyAlignment="1">
      <alignment horizontal="center" vertical="center"/>
    </xf>
    <xf numFmtId="0" fontId="210" fillId="3" borderId="11" xfId="0" applyFont="1" applyFill="1" applyBorder="1" applyAlignment="1">
      <alignment horizontal="center" vertical="center"/>
    </xf>
    <xf numFmtId="0" fontId="86" fillId="3" borderId="11" xfId="0" applyFont="1" applyFill="1" applyBorder="1" applyAlignment="1">
      <alignment horizontal="center" vertical="center"/>
    </xf>
    <xf numFmtId="0" fontId="210" fillId="0" borderId="11" xfId="0" applyFont="1" applyBorder="1" applyAlignment="1">
      <alignment horizontal="center" vertical="center"/>
    </xf>
    <xf numFmtId="0" fontId="14" fillId="3" borderId="11" xfId="0" applyFont="1" applyFill="1" applyBorder="1" applyAlignment="1">
      <alignment horizontal="center" vertical="center"/>
    </xf>
    <xf numFmtId="0" fontId="171" fillId="0" borderId="11" xfId="0" applyFont="1" applyBorder="1" applyAlignment="1">
      <alignment horizontal="center" vertical="center"/>
    </xf>
    <xf numFmtId="0" fontId="171" fillId="3" borderId="11" xfId="0" applyFont="1" applyFill="1" applyBorder="1" applyAlignment="1">
      <alignment horizontal="center" vertical="center"/>
    </xf>
    <xf numFmtId="0" fontId="215" fillId="0" borderId="11" xfId="0" applyFont="1" applyBorder="1" applyAlignment="1">
      <alignment horizontal="center" vertical="center"/>
    </xf>
    <xf numFmtId="14" fontId="145" fillId="0" borderId="1" xfId="0" applyNumberFormat="1" applyFont="1" applyBorder="1" applyAlignment="1">
      <alignment horizontal="left" vertical="top" wrapText="1"/>
    </xf>
    <xf numFmtId="0" fontId="73" fillId="3" borderId="20" xfId="0" applyFont="1" applyFill="1" applyBorder="1" applyAlignment="1">
      <alignment horizontal="left" vertical="top" wrapText="1"/>
    </xf>
    <xf numFmtId="0" fontId="42" fillId="3" borderId="21" xfId="0" applyFont="1" applyFill="1" applyBorder="1" applyAlignment="1">
      <alignment horizontal="left" vertical="top" wrapText="1"/>
    </xf>
    <xf numFmtId="0" fontId="51" fillId="0" borderId="24" xfId="0" applyFont="1" applyBorder="1" applyAlignment="1">
      <alignment horizontal="left" vertical="top" wrapText="1"/>
    </xf>
    <xf numFmtId="0" fontId="235" fillId="0" borderId="11" xfId="0" applyFont="1" applyBorder="1" applyAlignment="1">
      <alignment horizontal="center" vertical="center" wrapText="1"/>
    </xf>
    <xf numFmtId="0" fontId="237" fillId="0" borderId="11" xfId="0" applyFont="1" applyBorder="1" applyAlignment="1">
      <alignment horizontal="center" vertical="center" wrapText="1"/>
    </xf>
    <xf numFmtId="0" fontId="0" fillId="21" borderId="11" xfId="0" applyFill="1" applyBorder="1" applyAlignment="1">
      <alignment horizontal="center" vertical="center" wrapText="1"/>
    </xf>
    <xf numFmtId="0" fontId="0" fillId="0" borderId="12" xfId="0" applyBorder="1" applyAlignment="1">
      <alignment horizontal="center" vertical="center" wrapText="1"/>
    </xf>
    <xf numFmtId="0" fontId="153" fillId="0" borderId="0" xfId="0" applyFont="1" applyAlignment="1">
      <alignment vertical="top"/>
    </xf>
    <xf numFmtId="0" fontId="6" fillId="0" borderId="0" xfId="0" applyFont="1" applyAlignment="1">
      <alignment horizontal="left" vertical="center"/>
    </xf>
    <xf numFmtId="0" fontId="7" fillId="0" borderId="0" xfId="0" applyFont="1" applyAlignment="1">
      <alignment horizontal="left" vertical="center"/>
    </xf>
    <xf numFmtId="15" fontId="36" fillId="0" borderId="10" xfId="0" applyNumberFormat="1" applyFont="1" applyBorder="1" applyAlignment="1">
      <alignment horizontal="center" vertical="top" wrapText="1"/>
    </xf>
    <xf numFmtId="0" fontId="0" fillId="7" borderId="0" xfId="0" applyFill="1" applyAlignment="1">
      <alignment horizontal="center" vertical="center" wrapText="1"/>
    </xf>
    <xf numFmtId="0" fontId="42" fillId="3" borderId="3" xfId="0" applyFont="1" applyFill="1" applyBorder="1" applyAlignment="1">
      <alignment horizontal="center" vertical="top" wrapText="1"/>
    </xf>
    <xf numFmtId="0" fontId="74" fillId="0" borderId="15" xfId="0" applyFont="1" applyBorder="1" applyAlignment="1">
      <alignment horizontal="center" vertical="top"/>
    </xf>
    <xf numFmtId="14" fontId="74" fillId="0" borderId="15" xfId="0" applyNumberFormat="1" applyFont="1" applyBorder="1" applyAlignment="1">
      <alignment horizontal="center" vertical="top"/>
    </xf>
    <xf numFmtId="0" fontId="74" fillId="0" borderId="18" xfId="0" applyFont="1" applyBorder="1" applyAlignment="1">
      <alignment horizontal="center" vertical="top" wrapText="1"/>
    </xf>
    <xf numFmtId="0" fontId="74" fillId="0" borderId="13" xfId="0" applyFont="1" applyBorder="1" applyAlignment="1">
      <alignment horizontal="center" vertical="top"/>
    </xf>
    <xf numFmtId="0" fontId="75" fillId="0" borderId="15" xfId="0" applyFont="1" applyBorder="1" applyAlignment="1">
      <alignment horizontal="center" vertical="top"/>
    </xf>
    <xf numFmtId="14" fontId="74" fillId="0" borderId="11" xfId="0" applyNumberFormat="1" applyFont="1" applyBorder="1" applyAlignment="1">
      <alignment horizontal="center" vertical="top"/>
    </xf>
    <xf numFmtId="0" fontId="91" fillId="0" borderId="11" xfId="0" applyFont="1" applyBorder="1" applyAlignment="1">
      <alignment horizontal="left" vertical="top" wrapText="1"/>
    </xf>
    <xf numFmtId="0" fontId="75" fillId="0" borderId="11" xfId="0" applyFont="1" applyBorder="1" applyAlignment="1">
      <alignment horizontal="center" vertical="top"/>
    </xf>
    <xf numFmtId="0" fontId="74" fillId="0" borderId="13" xfId="0" applyFont="1" applyBorder="1" applyAlignment="1">
      <alignment horizontal="center" vertical="top" wrapText="1"/>
    </xf>
    <xf numFmtId="0" fontId="42" fillId="3" borderId="2" xfId="0" applyFont="1" applyFill="1" applyBorder="1" applyAlignment="1">
      <alignment horizontal="center" vertical="center" wrapText="1"/>
    </xf>
    <xf numFmtId="0" fontId="28" fillId="3" borderId="11" xfId="0" applyFont="1" applyFill="1" applyBorder="1" applyAlignment="1">
      <alignment horizontal="center" vertical="center" wrapText="1"/>
    </xf>
    <xf numFmtId="0" fontId="19" fillId="0" borderId="0" xfId="0" applyFont="1" applyAlignment="1">
      <alignment horizontal="center" vertical="center" wrapText="1"/>
    </xf>
    <xf numFmtId="14" fontId="19" fillId="0" borderId="20" xfId="0" applyNumberFormat="1" applyFont="1" applyBorder="1" applyAlignment="1">
      <alignment horizontal="center" vertical="center" wrapText="1"/>
    </xf>
    <xf numFmtId="0" fontId="14" fillId="0" borderId="0" xfId="0" applyFont="1" applyAlignment="1">
      <alignment horizontal="center" vertical="center" wrapText="1"/>
    </xf>
    <xf numFmtId="0" fontId="86" fillId="0" borderId="11" xfId="0" applyFont="1" applyBorder="1" applyAlignment="1">
      <alignment horizontal="center" vertical="center" wrapText="1"/>
    </xf>
    <xf numFmtId="0" fontId="181" fillId="0" borderId="2" xfId="0" applyFont="1" applyBorder="1" applyAlignment="1">
      <alignment horizontal="center" vertical="top" wrapText="1"/>
    </xf>
    <xf numFmtId="0" fontId="181" fillId="3" borderId="2" xfId="0" applyFont="1" applyFill="1" applyBorder="1" applyAlignment="1">
      <alignment horizontal="center" vertical="top" wrapText="1"/>
    </xf>
    <xf numFmtId="14" fontId="181" fillId="3" borderId="2" xfId="0" applyNumberFormat="1" applyFont="1" applyFill="1" applyBorder="1" applyAlignment="1">
      <alignment horizontal="center" vertical="top" wrapText="1"/>
    </xf>
    <xf numFmtId="0" fontId="202" fillId="3" borderId="2" xfId="0" applyFont="1" applyFill="1" applyBorder="1" applyAlignment="1">
      <alignment horizontal="left" vertical="top" wrapText="1"/>
    </xf>
    <xf numFmtId="0" fontId="68" fillId="0" borderId="0" xfId="0" applyFont="1" applyAlignment="1">
      <alignment vertical="top"/>
    </xf>
    <xf numFmtId="0" fontId="181" fillId="0" borderId="11" xfId="0" applyFont="1" applyBorder="1" applyAlignment="1">
      <alignment horizontal="center" vertical="top" wrapText="1"/>
    </xf>
    <xf numFmtId="0" fontId="202" fillId="0" borderId="11" xfId="0" applyFont="1" applyBorder="1" applyAlignment="1">
      <alignment horizontal="center" vertical="top" wrapText="1"/>
    </xf>
    <xf numFmtId="14" fontId="202" fillId="0" borderId="11" xfId="0" applyNumberFormat="1" applyFont="1" applyBorder="1" applyAlignment="1">
      <alignment horizontal="center" vertical="top"/>
    </xf>
    <xf numFmtId="0" fontId="202" fillId="0" borderId="11" xfId="0" applyFont="1" applyBorder="1" applyAlignment="1">
      <alignment horizontal="center" vertical="top"/>
    </xf>
    <xf numFmtId="0" fontId="202" fillId="0" borderId="20" xfId="0" applyFont="1" applyBorder="1" applyAlignment="1">
      <alignment vertical="top" wrapText="1"/>
    </xf>
    <xf numFmtId="0" fontId="240" fillId="0" borderId="11" xfId="0" applyFont="1" applyBorder="1" applyAlignment="1">
      <alignment horizontal="center" vertical="top"/>
    </xf>
    <xf numFmtId="0" fontId="241" fillId="0" borderId="11" xfId="0" applyFont="1" applyBorder="1" applyAlignment="1">
      <alignment horizontal="center" vertical="top"/>
    </xf>
    <xf numFmtId="0" fontId="242" fillId="0" borderId="11" xfId="0" applyFont="1" applyBorder="1" applyAlignment="1">
      <alignment horizontal="center" vertical="center" wrapText="1"/>
    </xf>
    <xf numFmtId="0" fontId="236" fillId="3" borderId="11" xfId="0" applyFont="1" applyFill="1" applyBorder="1" applyAlignment="1">
      <alignment horizontal="center" vertical="center" wrapText="1"/>
    </xf>
    <xf numFmtId="0" fontId="0" fillId="3" borderId="0" xfId="0" applyFill="1" applyAlignment="1">
      <alignment horizontal="center" vertical="center" wrapText="1"/>
    </xf>
    <xf numFmtId="0" fontId="42" fillId="3" borderId="1" xfId="0" applyFont="1" applyFill="1" applyBorder="1" applyAlignment="1">
      <alignment horizontal="center" vertical="center" wrapText="1"/>
    </xf>
    <xf numFmtId="14" fontId="19" fillId="0" borderId="11" xfId="0" applyNumberFormat="1" applyFont="1" applyBorder="1" applyAlignment="1">
      <alignment horizontal="center" vertical="center" wrapText="1"/>
    </xf>
    <xf numFmtId="0" fontId="28" fillId="0" borderId="20" xfId="0" applyFont="1" applyBorder="1" applyAlignment="1">
      <alignment horizontal="center" vertical="center" wrapText="1"/>
    </xf>
    <xf numFmtId="14" fontId="14" fillId="0" borderId="20" xfId="0" applyNumberFormat="1" applyFont="1" applyBorder="1" applyAlignment="1">
      <alignment horizontal="center" vertical="center"/>
    </xf>
    <xf numFmtId="0" fontId="104" fillId="0" borderId="15" xfId="0" applyFont="1" applyBorder="1" applyAlignment="1">
      <alignment horizontal="center" vertical="center" wrapText="1"/>
    </xf>
    <xf numFmtId="0" fontId="15" fillId="0" borderId="2" xfId="0" applyFont="1" applyBorder="1" applyAlignment="1">
      <alignment horizontal="center" vertical="top"/>
    </xf>
    <xf numFmtId="14" fontId="14" fillId="0" borderId="20" xfId="0" applyNumberFormat="1" applyFont="1" applyBorder="1" applyAlignment="1">
      <alignment vertical="top"/>
    </xf>
    <xf numFmtId="0" fontId="14" fillId="0" borderId="17" xfId="0" applyFont="1" applyBorder="1" applyAlignment="1">
      <alignment horizontal="center" vertical="top" wrapText="1"/>
    </xf>
    <xf numFmtId="0" fontId="14" fillId="0" borderId="25" xfId="0" applyFont="1" applyBorder="1" applyAlignment="1">
      <alignment horizontal="center" vertical="top"/>
    </xf>
    <xf numFmtId="14" fontId="14" fillId="0" borderId="24" xfId="0" applyNumberFormat="1" applyFont="1" applyBorder="1" applyAlignment="1">
      <alignment horizontal="center" vertical="top"/>
    </xf>
    <xf numFmtId="0" fontId="6" fillId="0" borderId="0" xfId="0" applyFont="1" applyAlignment="1">
      <alignment horizontal="center" vertical="top"/>
    </xf>
    <xf numFmtId="0" fontId="7" fillId="0" borderId="0" xfId="0" applyFont="1" applyAlignment="1">
      <alignment horizontal="center" vertical="top"/>
    </xf>
    <xf numFmtId="0" fontId="0" fillId="3" borderId="0" xfId="0" applyFill="1" applyAlignment="1">
      <alignment horizontal="center" vertical="top"/>
    </xf>
    <xf numFmtId="0" fontId="14" fillId="0" borderId="17" xfId="0" applyFont="1" applyBorder="1" applyAlignment="1">
      <alignment horizontal="center" vertical="top"/>
    </xf>
    <xf numFmtId="0" fontId="12" fillId="7" borderId="0" xfId="0" applyFont="1" applyFill="1" applyAlignment="1">
      <alignment horizontal="center" vertical="top"/>
    </xf>
    <xf numFmtId="0" fontId="0" fillId="7" borderId="0" xfId="0" applyFill="1" applyAlignment="1">
      <alignment horizontal="center" vertical="top"/>
    </xf>
    <xf numFmtId="0" fontId="0" fillId="0" borderId="24" xfId="0" applyBorder="1" applyAlignment="1">
      <alignment horizontal="center" vertical="center" wrapText="1"/>
    </xf>
    <xf numFmtId="0" fontId="0" fillId="0" borderId="32" xfId="0" applyBorder="1" applyAlignment="1">
      <alignment horizontal="center" vertical="center" wrapText="1"/>
    </xf>
    <xf numFmtId="0" fontId="12" fillId="0" borderId="12" xfId="0" applyFont="1" applyBorder="1" applyAlignment="1">
      <alignment horizontal="center" vertical="center" wrapText="1"/>
    </xf>
    <xf numFmtId="0" fontId="238" fillId="0" borderId="24" xfId="0" applyFont="1" applyBorder="1" applyAlignment="1">
      <alignment horizontal="center" vertical="center" wrapText="1"/>
    </xf>
    <xf numFmtId="0" fontId="0" fillId="21" borderId="24" xfId="0" applyFill="1" applyBorder="1" applyAlignment="1">
      <alignment horizontal="center" vertical="center" wrapText="1"/>
    </xf>
    <xf numFmtId="0" fontId="74" fillId="0" borderId="11" xfId="0" applyFont="1" applyBorder="1" applyAlignment="1">
      <alignment vertical="top" wrapText="1"/>
    </xf>
    <xf numFmtId="49" fontId="19" fillId="0" borderId="1" xfId="0" applyNumberFormat="1" applyFont="1" applyBorder="1" applyAlignment="1">
      <alignment horizontal="center" vertical="top" wrapText="1"/>
    </xf>
    <xf numFmtId="15" fontId="19" fillId="0" borderId="5" xfId="0" applyNumberFormat="1" applyFont="1" applyBorder="1" applyAlignment="1">
      <alignment horizontal="left" vertical="top" wrapText="1"/>
    </xf>
    <xf numFmtId="0" fontId="62" fillId="7" borderId="0" xfId="0" applyFont="1" applyFill="1" applyAlignment="1">
      <alignment horizontal="left" vertical="top"/>
    </xf>
    <xf numFmtId="0" fontId="0" fillId="0" borderId="0" xfId="0" applyAlignment="1">
      <alignment horizontal="left" vertical="top" wrapText="1"/>
    </xf>
    <xf numFmtId="0" fontId="62" fillId="7" borderId="0" xfId="0" applyFont="1" applyFill="1" applyAlignment="1">
      <alignment horizontal="left" vertical="top" wrapText="1"/>
    </xf>
    <xf numFmtId="0" fontId="0" fillId="0" borderId="0" xfId="0" applyAlignment="1">
      <alignment vertical="top"/>
    </xf>
    <xf numFmtId="0" fontId="141" fillId="7" borderId="0" xfId="0" applyFont="1" applyFill="1" applyAlignment="1">
      <alignment horizontal="left" vertical="top"/>
    </xf>
    <xf numFmtId="1" fontId="65" fillId="0" borderId="5" xfId="0" applyNumberFormat="1" applyFont="1" applyBorder="1" applyAlignment="1">
      <alignment horizontal="center" vertical="top" wrapText="1"/>
    </xf>
    <xf numFmtId="1" fontId="65" fillId="0" borderId="4" xfId="0" applyNumberFormat="1" applyFont="1" applyBorder="1" applyAlignment="1">
      <alignment horizontal="center" vertical="top" wrapText="1"/>
    </xf>
    <xf numFmtId="1" fontId="65" fillId="0" borderId="6" xfId="0" applyNumberFormat="1" applyFont="1" applyBorder="1" applyAlignment="1">
      <alignment horizontal="center" vertical="top" wrapText="1"/>
    </xf>
    <xf numFmtId="0" fontId="0" fillId="7" borderId="0" xfId="0" applyFill="1" applyAlignment="1">
      <alignment vertical="top" wrapText="1"/>
    </xf>
    <xf numFmtId="0" fontId="183" fillId="7" borderId="0" xfId="0" applyFont="1" applyFill="1" applyAlignment="1">
      <alignment horizontal="left" vertical="top"/>
    </xf>
    <xf numFmtId="0" fontId="0" fillId="0" borderId="0" xfId="0" applyAlignment="1">
      <alignment vertical="top" wrapText="1"/>
    </xf>
    <xf numFmtId="0" fontId="0" fillId="7" borderId="0" xfId="0" applyFill="1" applyAlignment="1">
      <alignment horizontal="left" vertical="top" wrapText="1"/>
    </xf>
    <xf numFmtId="0" fontId="12" fillId="7" borderId="0" xfId="0" applyFont="1" applyFill="1" applyAlignment="1">
      <alignment horizontal="left" vertical="top" wrapText="1"/>
    </xf>
    <xf numFmtId="0" fontId="6" fillId="0" borderId="0" xfId="0" applyFont="1" applyAlignment="1">
      <alignment vertical="top" wrapText="1"/>
    </xf>
    <xf numFmtId="0" fontId="0" fillId="0" borderId="11" xfId="0" applyBorder="1" applyAlignment="1">
      <alignment vertical="top" wrapText="1"/>
    </xf>
    <xf numFmtId="0" fontId="6" fillId="0" borderId="0" xfId="0" applyFont="1" applyAlignment="1">
      <alignment horizontal="left" vertical="top"/>
    </xf>
    <xf numFmtId="0" fontId="7" fillId="0" borderId="0" xfId="0" applyFont="1" applyAlignment="1">
      <alignment vertical="top"/>
    </xf>
    <xf numFmtId="0" fontId="115" fillId="0" borderId="0" xfId="0" applyFont="1" applyAlignment="1"/>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Alignment="1">
      <alignment horizontal="center" vertical="center" wrapText="1"/>
    </xf>
    <xf numFmtId="0" fontId="62" fillId="11" borderId="0" xfId="0" applyFont="1" applyFill="1" applyAlignment="1"/>
    <xf numFmtId="0" fontId="1" fillId="0" borderId="0" xfId="0" applyFont="1" applyAlignment="1">
      <alignment horizontal="left" vertical="top"/>
    </xf>
    <xf numFmtId="0" fontId="1" fillId="0" borderId="11" xfId="0" applyFont="1" applyBorder="1" applyAlignment="1">
      <alignment vertical="top" wrapText="1"/>
    </xf>
    <xf numFmtId="0" fontId="1" fillId="0" borderId="20" xfId="0" applyFont="1" applyBorder="1" applyAlignment="1">
      <alignment vertical="top" wrapText="1"/>
    </xf>
    <xf numFmtId="15" fontId="1" fillId="0" borderId="5" xfId="0" applyNumberFormat="1" applyFont="1" applyBorder="1" applyAlignment="1">
      <alignment horizontal="left" vertical="top" wrapText="1"/>
    </xf>
    <xf numFmtId="15" fontId="1" fillId="0" borderId="1" xfId="0" applyNumberFormat="1" applyFont="1" applyBorder="1" applyAlignment="1">
      <alignment horizontal="left" vertical="top" wrapText="1"/>
    </xf>
  </cellXfs>
  <cellStyles count="3">
    <cellStyle name="Hyperlink" xfId="1" builtinId="8"/>
    <cellStyle name="Normal" xfId="0" builtinId="0"/>
    <cellStyle name="Percent" xfId="2" builtinId="5"/>
  </cellStyles>
  <dxfs count="29">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border diagonalUp="0" diagonalDown="0">
        <left style="thin">
          <color auto="1"/>
        </left>
        <right style="thin">
          <color auto="1"/>
        </right>
        <top style="thin">
          <color auto="1"/>
        </top>
        <bottom/>
        <vertical/>
        <horizontal/>
      </border>
    </dxf>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border diagonalUp="0" diagonalDown="0">
        <left/>
        <right style="thin">
          <color indexed="64"/>
        </right>
        <top style="thin">
          <color indexed="64"/>
        </top>
        <bottom/>
        <vertical/>
        <horizontal/>
      </border>
    </dxf>
    <dxf>
      <border outline="0">
        <top style="thin">
          <color auto="1"/>
        </top>
      </border>
    </dxf>
    <dxf>
      <border outline="0">
        <bottom style="thin">
          <color indexed="64"/>
        </bottom>
      </border>
    </dxf>
    <dxf>
      <border outline="0">
        <left style="thin">
          <color auto="1"/>
        </left>
        <right style="thin">
          <color auto="1"/>
        </right>
        <top style="thin">
          <color indexed="64"/>
        </top>
        <bottom style="thin">
          <color indexed="64"/>
        </bottom>
      </border>
    </dxf>
    <dxf>
      <font>
        <b/>
        <i val="0"/>
        <strike val="0"/>
        <condense val="0"/>
        <extend val="0"/>
        <outline val="0"/>
        <shadow val="0"/>
        <u val="none"/>
        <vertAlign val="baseline"/>
        <sz val="10"/>
        <color theme="1"/>
        <name val="Calibri Light"/>
        <family val="2"/>
        <scheme val="major"/>
      </font>
      <fill>
        <patternFill patternType="none">
          <fgColor indexed="64"/>
          <bgColor rgb="FFD9D9D9"/>
        </patternFill>
      </fill>
      <alignment horizontal="center" vertical="top" textRotation="0" wrapText="1" indent="0" justifyLastLine="0" shrinkToFit="0" readingOrder="0"/>
    </dxf>
    <dxf>
      <font>
        <b/>
        <i val="0"/>
        <strike val="0"/>
        <condense val="0"/>
        <extend val="0"/>
        <outline val="0"/>
        <shadow val="0"/>
        <u val="none"/>
        <vertAlign val="baseline"/>
        <sz val="10"/>
        <color theme="1"/>
        <name val="Calibri Light"/>
        <family val="2"/>
        <scheme val="major"/>
      </font>
      <fill>
        <patternFill patternType="solid">
          <fgColor indexed="64"/>
          <bgColor rgb="FFD9D9D9"/>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dxf>
    <dxf>
      <font>
        <color rgb="FF9C5700"/>
      </font>
      <fill>
        <patternFill>
          <bgColor rgb="FFFFEB9C"/>
        </patternFill>
      </fill>
    </dxf>
    <dxf>
      <font>
        <color rgb="FFFFC000"/>
      </font>
      <fill>
        <patternFill patternType="solid">
          <bgColor theme="2"/>
        </patternFill>
      </fill>
    </dxf>
    <dxf>
      <font>
        <color rgb="FFFF66FF"/>
      </font>
      <fill>
        <patternFill patternType="solid">
          <bgColor theme="2"/>
        </patternFill>
      </fill>
    </dxf>
    <dxf>
      <font>
        <color theme="0"/>
      </font>
      <fill>
        <patternFill patternType="solid">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theme="0"/>
      </font>
      <fill>
        <patternFill patternType="solid">
          <bgColor rgb="FFFFC000"/>
        </patternFill>
      </fill>
    </dxf>
    <dxf>
      <font>
        <color theme="0" tint="-4.9989318521683403E-2"/>
      </font>
      <fill>
        <patternFill patternType="solid">
          <bgColor rgb="FF00B0F0"/>
        </patternFill>
      </fill>
    </dxf>
    <dxf>
      <font>
        <color theme="0"/>
      </font>
      <fill>
        <patternFill patternType="solid">
          <bgColor rgb="FFFF5E5E"/>
        </patternFill>
      </fill>
      <border>
        <bottom style="thin">
          <color rgb="FF000000"/>
        </bottom>
      </border>
    </dxf>
  </dxfs>
  <tableStyles count="0" defaultTableStyle="TableStyleMedium2" defaultPivotStyle="PivotStyleLight16"/>
  <colors>
    <mruColors>
      <color rgb="FF81C439"/>
      <color rgb="FF000000"/>
      <color rgb="FFFF5E5E"/>
      <color rgb="FFCB64E8"/>
      <color rgb="FFD7E8F5"/>
      <color rgb="FFFFCCFF"/>
      <color rgb="FFFF66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customXml" Target="../customXml/item2.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customXml" Target="../customXml/item3.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customXml" Target="../customXml/item1.xml"/><Relationship Id="rId26" Type="http://schemas.openxmlformats.org/officeDocument/2006/relationships/worksheet" Target="worksheets/sheet26.xml"/><Relationship Id="rId231" Type="http://schemas.openxmlformats.org/officeDocument/2006/relationships/worksheet" Target="worksheets/sheet231.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theme" Target="theme/theme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styles" Target="styles.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calcChain" Target="calcChain.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6</xdr:col>
      <xdr:colOff>409575</xdr:colOff>
      <xdr:row>7</xdr:row>
      <xdr:rowOff>28575</xdr:rowOff>
    </xdr:from>
    <xdr:to>
      <xdr:col>6</xdr:col>
      <xdr:colOff>2066925</xdr:colOff>
      <xdr:row>9</xdr:row>
      <xdr:rowOff>38100</xdr:rowOff>
    </xdr:to>
    <xdr:pic>
      <xdr:nvPicPr>
        <xdr:cNvPr id="2" name="Picture 1">
          <a:extLst>
            <a:ext uri="{FF2B5EF4-FFF2-40B4-BE49-F238E27FC236}">
              <a16:creationId xmlns:a16="http://schemas.microsoft.com/office/drawing/2014/main" id="{B5362606-CA37-5BA4-102C-2CEB08F83A12}"/>
            </a:ext>
          </a:extLst>
        </xdr:cNvPr>
        <xdr:cNvPicPr>
          <a:picLocks noChangeAspect="1"/>
        </xdr:cNvPicPr>
      </xdr:nvPicPr>
      <xdr:blipFill>
        <a:blip xmlns:r="http://schemas.openxmlformats.org/officeDocument/2006/relationships" r:embed="rId1"/>
        <a:stretch>
          <a:fillRect/>
        </a:stretch>
      </xdr:blipFill>
      <xdr:spPr>
        <a:xfrm>
          <a:off x="10315575" y="2371725"/>
          <a:ext cx="1657350" cy="1790700"/>
        </a:xfrm>
        <a:prstGeom prst="rect">
          <a:avLst/>
        </a:prstGeom>
      </xdr:spPr>
    </xdr:pic>
    <xdr:clientData/>
  </xdr:twoCellAnchor>
  <xdr:twoCellAnchor editAs="oneCell">
    <xdr:from>
      <xdr:col>7</xdr:col>
      <xdr:colOff>180975</xdr:colOff>
      <xdr:row>6</xdr:row>
      <xdr:rowOff>514350</xdr:rowOff>
    </xdr:from>
    <xdr:to>
      <xdr:col>7</xdr:col>
      <xdr:colOff>1704975</xdr:colOff>
      <xdr:row>8</xdr:row>
      <xdr:rowOff>171450</xdr:rowOff>
    </xdr:to>
    <xdr:pic>
      <xdr:nvPicPr>
        <xdr:cNvPr id="3" name="Picture 2">
          <a:extLst>
            <a:ext uri="{FF2B5EF4-FFF2-40B4-BE49-F238E27FC236}">
              <a16:creationId xmlns:a16="http://schemas.microsoft.com/office/drawing/2014/main" id="{2D26E591-8905-12A5-9005-3C7C09DCA6B9}"/>
            </a:ext>
            <a:ext uri="{147F2762-F138-4A5C-976F-8EAC2B608ADB}">
              <a16:predDERef xmlns:a16="http://schemas.microsoft.com/office/drawing/2014/main" pred="{B5362606-CA37-5BA4-102C-2CEB08F83A12}"/>
            </a:ext>
          </a:extLst>
        </xdr:cNvPr>
        <xdr:cNvPicPr>
          <a:picLocks noChangeAspect="1"/>
        </xdr:cNvPicPr>
      </xdr:nvPicPr>
      <xdr:blipFill>
        <a:blip xmlns:r="http://schemas.openxmlformats.org/officeDocument/2006/relationships" r:embed="rId2"/>
        <a:stretch>
          <a:fillRect/>
        </a:stretch>
      </xdr:blipFill>
      <xdr:spPr>
        <a:xfrm>
          <a:off x="12411075" y="2276475"/>
          <a:ext cx="1524000" cy="1828800"/>
        </a:xfrm>
        <a:prstGeom prst="rect">
          <a:avLst/>
        </a:prstGeom>
      </xdr:spPr>
    </xdr:pic>
    <xdr:clientData/>
  </xdr:twoCellAnchor>
  <xdr:twoCellAnchor editAs="oneCell">
    <xdr:from>
      <xdr:col>0</xdr:col>
      <xdr:colOff>57150</xdr:colOff>
      <xdr:row>12</xdr:row>
      <xdr:rowOff>85725</xdr:rowOff>
    </xdr:from>
    <xdr:to>
      <xdr:col>1</xdr:col>
      <xdr:colOff>714375</xdr:colOff>
      <xdr:row>26</xdr:row>
      <xdr:rowOff>180975</xdr:rowOff>
    </xdr:to>
    <xdr:pic>
      <xdr:nvPicPr>
        <xdr:cNvPr id="4" name="Picture 3">
          <a:extLst>
            <a:ext uri="{FF2B5EF4-FFF2-40B4-BE49-F238E27FC236}">
              <a16:creationId xmlns:a16="http://schemas.microsoft.com/office/drawing/2014/main" id="{D79A7683-BA6C-3091-4949-620B6FAB57E8}"/>
            </a:ext>
            <a:ext uri="{147F2762-F138-4A5C-976F-8EAC2B608ADB}">
              <a16:predDERef xmlns:a16="http://schemas.microsoft.com/office/drawing/2014/main" pred="{2D26E591-8905-12A5-9005-3C7C09DCA6B9}"/>
            </a:ext>
          </a:extLst>
        </xdr:cNvPr>
        <xdr:cNvPicPr>
          <a:picLocks noChangeAspect="1"/>
        </xdr:cNvPicPr>
      </xdr:nvPicPr>
      <xdr:blipFill>
        <a:blip xmlns:r="http://schemas.openxmlformats.org/officeDocument/2006/relationships" r:embed="rId3"/>
        <a:stretch>
          <a:fillRect/>
        </a:stretch>
      </xdr:blipFill>
      <xdr:spPr>
        <a:xfrm>
          <a:off x="57150" y="4781550"/>
          <a:ext cx="2181225" cy="2762250"/>
        </a:xfrm>
        <a:prstGeom prst="rect">
          <a:avLst/>
        </a:prstGeom>
      </xdr:spPr>
    </xdr:pic>
    <xdr:clientData/>
  </xdr:twoCellAnchor>
  <xdr:twoCellAnchor editAs="oneCell">
    <xdr:from>
      <xdr:col>1</xdr:col>
      <xdr:colOff>838200</xdr:colOff>
      <xdr:row>9</xdr:row>
      <xdr:rowOff>180975</xdr:rowOff>
    </xdr:from>
    <xdr:to>
      <xdr:col>3</xdr:col>
      <xdr:colOff>247650</xdr:colOff>
      <xdr:row>25</xdr:row>
      <xdr:rowOff>76200</xdr:rowOff>
    </xdr:to>
    <xdr:pic>
      <xdr:nvPicPr>
        <xdr:cNvPr id="23" name="Picture 4">
          <a:extLst>
            <a:ext uri="{FF2B5EF4-FFF2-40B4-BE49-F238E27FC236}">
              <a16:creationId xmlns:a16="http://schemas.microsoft.com/office/drawing/2014/main" id="{8910F1C4-F7EB-A585-59D4-3D3A7BCBD8E4}"/>
            </a:ext>
            <a:ext uri="{147F2762-F138-4A5C-976F-8EAC2B608ADB}">
              <a16:predDERef xmlns:a16="http://schemas.microsoft.com/office/drawing/2014/main" pred="{D79A7683-BA6C-3091-4949-620B6FAB57E8}"/>
            </a:ext>
          </a:extLst>
        </xdr:cNvPr>
        <xdr:cNvPicPr>
          <a:picLocks noChangeAspect="1"/>
        </xdr:cNvPicPr>
      </xdr:nvPicPr>
      <xdr:blipFill>
        <a:blip xmlns:r="http://schemas.openxmlformats.org/officeDocument/2006/relationships" r:embed="rId4"/>
        <a:stretch>
          <a:fillRect/>
        </a:stretch>
      </xdr:blipFill>
      <xdr:spPr>
        <a:xfrm>
          <a:off x="2362200" y="4305300"/>
          <a:ext cx="2838450" cy="2943225"/>
        </a:xfrm>
        <a:prstGeom prst="rect">
          <a:avLst/>
        </a:prstGeom>
      </xdr:spPr>
    </xdr:pic>
    <xdr:clientData/>
  </xdr:twoCellAnchor>
  <xdr:twoCellAnchor editAs="oneCell">
    <xdr:from>
      <xdr:col>3</xdr:col>
      <xdr:colOff>533400</xdr:colOff>
      <xdr:row>11</xdr:row>
      <xdr:rowOff>152400</xdr:rowOff>
    </xdr:from>
    <xdr:to>
      <xdr:col>4</xdr:col>
      <xdr:colOff>1219200</xdr:colOff>
      <xdr:row>25</xdr:row>
      <xdr:rowOff>123825</xdr:rowOff>
    </xdr:to>
    <xdr:pic>
      <xdr:nvPicPr>
        <xdr:cNvPr id="24" name="Picture 5">
          <a:extLst>
            <a:ext uri="{FF2B5EF4-FFF2-40B4-BE49-F238E27FC236}">
              <a16:creationId xmlns:a16="http://schemas.microsoft.com/office/drawing/2014/main" id="{CDB40DC4-39F8-E2BE-F7C5-C0EB4618D6DE}"/>
            </a:ext>
            <a:ext uri="{147F2762-F138-4A5C-976F-8EAC2B608ADB}">
              <a16:predDERef xmlns:a16="http://schemas.microsoft.com/office/drawing/2014/main" pred="{8910F1C4-F7EB-A585-59D4-3D3A7BCBD8E4}"/>
            </a:ext>
          </a:extLst>
        </xdr:cNvPr>
        <xdr:cNvPicPr>
          <a:picLocks noChangeAspect="1"/>
        </xdr:cNvPicPr>
      </xdr:nvPicPr>
      <xdr:blipFill>
        <a:blip xmlns:r="http://schemas.openxmlformats.org/officeDocument/2006/relationships" r:embed="rId5"/>
        <a:stretch>
          <a:fillRect/>
        </a:stretch>
      </xdr:blipFill>
      <xdr:spPr>
        <a:xfrm>
          <a:off x="5486400" y="4657725"/>
          <a:ext cx="2066925" cy="2638425"/>
        </a:xfrm>
        <a:prstGeom prst="rect">
          <a:avLst/>
        </a:prstGeom>
      </xdr:spPr>
    </xdr:pic>
    <xdr:clientData/>
  </xdr:twoCellAnchor>
  <xdr:twoCellAnchor editAs="oneCell">
    <xdr:from>
      <xdr:col>6</xdr:col>
      <xdr:colOff>1962150</xdr:colOff>
      <xdr:row>38</xdr:row>
      <xdr:rowOff>38100</xdr:rowOff>
    </xdr:from>
    <xdr:to>
      <xdr:col>9</xdr:col>
      <xdr:colOff>847725</xdr:colOff>
      <xdr:row>69</xdr:row>
      <xdr:rowOff>47625</xdr:rowOff>
    </xdr:to>
    <xdr:pic>
      <xdr:nvPicPr>
        <xdr:cNvPr id="26" name="Picture 6">
          <a:extLst>
            <a:ext uri="{FF2B5EF4-FFF2-40B4-BE49-F238E27FC236}">
              <a16:creationId xmlns:a16="http://schemas.microsoft.com/office/drawing/2014/main" id="{729885A1-518C-E41C-938B-C12A3831E45E}"/>
            </a:ext>
            <a:ext uri="{147F2762-F138-4A5C-976F-8EAC2B608ADB}">
              <a16:predDERef xmlns:a16="http://schemas.microsoft.com/office/drawing/2014/main" pred="{CDB40DC4-39F8-E2BE-F7C5-C0EB4618D6DE}"/>
            </a:ext>
          </a:extLst>
        </xdr:cNvPr>
        <xdr:cNvPicPr>
          <a:picLocks noChangeAspect="1"/>
        </xdr:cNvPicPr>
      </xdr:nvPicPr>
      <xdr:blipFill>
        <a:blip xmlns:r="http://schemas.openxmlformats.org/officeDocument/2006/relationships" r:embed="rId6"/>
        <a:stretch>
          <a:fillRect/>
        </a:stretch>
      </xdr:blipFill>
      <xdr:spPr>
        <a:xfrm>
          <a:off x="11868150" y="9686925"/>
          <a:ext cx="4638675" cy="6115050"/>
        </a:xfrm>
        <a:prstGeom prst="rect">
          <a:avLst/>
        </a:prstGeom>
      </xdr:spPr>
    </xdr:pic>
    <xdr:clientData/>
  </xdr:twoCellAnchor>
  <xdr:twoCellAnchor editAs="oneCell">
    <xdr:from>
      <xdr:col>3</xdr:col>
      <xdr:colOff>0</xdr:colOff>
      <xdr:row>40</xdr:row>
      <xdr:rowOff>0</xdr:rowOff>
    </xdr:from>
    <xdr:to>
      <xdr:col>5</xdr:col>
      <xdr:colOff>1190625</xdr:colOff>
      <xdr:row>48</xdr:row>
      <xdr:rowOff>85725</xdr:rowOff>
    </xdr:to>
    <xdr:pic>
      <xdr:nvPicPr>
        <xdr:cNvPr id="8" name="Picture 7">
          <a:extLst>
            <a:ext uri="{FF2B5EF4-FFF2-40B4-BE49-F238E27FC236}">
              <a16:creationId xmlns:a16="http://schemas.microsoft.com/office/drawing/2014/main" id="{D512C337-8881-BF16-5A10-01C332A1AC55}"/>
            </a:ext>
            <a:ext uri="{147F2762-F138-4A5C-976F-8EAC2B608ADB}">
              <a16:predDERef xmlns:a16="http://schemas.microsoft.com/office/drawing/2014/main" pred="{729885A1-518C-E41C-938B-C12A3831E45E}"/>
            </a:ext>
          </a:extLst>
        </xdr:cNvPr>
        <xdr:cNvPicPr>
          <a:picLocks noChangeAspect="1"/>
        </xdr:cNvPicPr>
      </xdr:nvPicPr>
      <xdr:blipFill>
        <a:blip xmlns:r="http://schemas.openxmlformats.org/officeDocument/2006/relationships" r:embed="rId7"/>
        <a:stretch>
          <a:fillRect/>
        </a:stretch>
      </xdr:blipFill>
      <xdr:spPr>
        <a:xfrm>
          <a:off x="4953000" y="10229850"/>
          <a:ext cx="4572000" cy="1609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57150</xdr:colOff>
      <xdr:row>0</xdr:row>
      <xdr:rowOff>561975</xdr:rowOff>
    </xdr:from>
    <xdr:to>
      <xdr:col>15</xdr:col>
      <xdr:colOff>361950</xdr:colOff>
      <xdr:row>8</xdr:row>
      <xdr:rowOff>123825</xdr:rowOff>
    </xdr:to>
    <xdr:pic>
      <xdr:nvPicPr>
        <xdr:cNvPr id="2" name="Picture 1">
          <a:extLst>
            <a:ext uri="{FF2B5EF4-FFF2-40B4-BE49-F238E27FC236}">
              <a16:creationId xmlns:a16="http://schemas.microsoft.com/office/drawing/2014/main" id="{10BA5FB2-4558-6746-4728-444E8FC3E3D5}"/>
            </a:ext>
          </a:extLst>
        </xdr:cNvPr>
        <xdr:cNvPicPr>
          <a:picLocks noChangeAspect="1"/>
        </xdr:cNvPicPr>
      </xdr:nvPicPr>
      <xdr:blipFill>
        <a:blip xmlns:r="http://schemas.openxmlformats.org/officeDocument/2006/relationships" r:embed="rId1"/>
        <a:stretch>
          <a:fillRect/>
        </a:stretch>
      </xdr:blipFill>
      <xdr:spPr>
        <a:xfrm>
          <a:off x="13249275" y="942975"/>
          <a:ext cx="4572000" cy="3362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381000</xdr:colOff>
      <xdr:row>7</xdr:row>
      <xdr:rowOff>66675</xdr:rowOff>
    </xdr:from>
    <xdr:to>
      <xdr:col>4</xdr:col>
      <xdr:colOff>123825</xdr:colOff>
      <xdr:row>20</xdr:row>
      <xdr:rowOff>57150</xdr:rowOff>
    </xdr:to>
    <xdr:pic>
      <xdr:nvPicPr>
        <xdr:cNvPr id="2" name="Picture 1">
          <a:extLst>
            <a:ext uri="{FF2B5EF4-FFF2-40B4-BE49-F238E27FC236}">
              <a16:creationId xmlns:a16="http://schemas.microsoft.com/office/drawing/2014/main" id="{7622A3F7-EE2E-92FC-B42F-D2B88E32983C}"/>
            </a:ext>
          </a:extLst>
        </xdr:cNvPr>
        <xdr:cNvPicPr>
          <a:picLocks noChangeAspect="1"/>
        </xdr:cNvPicPr>
      </xdr:nvPicPr>
      <xdr:blipFill>
        <a:blip xmlns:r="http://schemas.openxmlformats.org/officeDocument/2006/relationships" r:embed="rId1"/>
        <a:stretch>
          <a:fillRect/>
        </a:stretch>
      </xdr:blipFill>
      <xdr:spPr>
        <a:xfrm>
          <a:off x="381000" y="2390775"/>
          <a:ext cx="2505075" cy="2466975"/>
        </a:xfrm>
        <a:prstGeom prst="rect">
          <a:avLst/>
        </a:prstGeom>
      </xdr:spPr>
    </xdr:pic>
    <xdr:clientData/>
  </xdr:twoCellAnchor>
  <xdr:twoCellAnchor editAs="oneCell">
    <xdr:from>
      <xdr:col>5</xdr:col>
      <xdr:colOff>390525</xdr:colOff>
      <xdr:row>4</xdr:row>
      <xdr:rowOff>476250</xdr:rowOff>
    </xdr:from>
    <xdr:to>
      <xdr:col>9</xdr:col>
      <xdr:colOff>152400</xdr:colOff>
      <xdr:row>17</xdr:row>
      <xdr:rowOff>171450</xdr:rowOff>
    </xdr:to>
    <xdr:pic>
      <xdr:nvPicPr>
        <xdr:cNvPr id="3" name="Picture 2">
          <a:extLst>
            <a:ext uri="{FF2B5EF4-FFF2-40B4-BE49-F238E27FC236}">
              <a16:creationId xmlns:a16="http://schemas.microsoft.com/office/drawing/2014/main" id="{C96EC0F0-D1FC-27F6-FDCA-4524882908AC}"/>
            </a:ext>
            <a:ext uri="{147F2762-F138-4A5C-976F-8EAC2B608ADB}">
              <a16:predDERef xmlns:a16="http://schemas.microsoft.com/office/drawing/2014/main" pred="{7622A3F7-EE2E-92FC-B42F-D2B88E32983C}"/>
            </a:ext>
          </a:extLst>
        </xdr:cNvPr>
        <xdr:cNvPicPr>
          <a:picLocks noChangeAspect="1"/>
        </xdr:cNvPicPr>
      </xdr:nvPicPr>
      <xdr:blipFill>
        <a:blip xmlns:r="http://schemas.openxmlformats.org/officeDocument/2006/relationships" r:embed="rId2"/>
        <a:stretch>
          <a:fillRect/>
        </a:stretch>
      </xdr:blipFill>
      <xdr:spPr>
        <a:xfrm>
          <a:off x="6467475" y="1838325"/>
          <a:ext cx="2200275" cy="2562225"/>
        </a:xfrm>
        <a:prstGeom prst="rect">
          <a:avLst/>
        </a:prstGeom>
      </xdr:spPr>
    </xdr:pic>
    <xdr:clientData/>
  </xdr:twoCellAnchor>
  <xdr:twoCellAnchor editAs="oneCell">
    <xdr:from>
      <xdr:col>7</xdr:col>
      <xdr:colOff>161925</xdr:colOff>
      <xdr:row>1</xdr:row>
      <xdr:rowOff>219075</xdr:rowOff>
    </xdr:from>
    <xdr:to>
      <xdr:col>11</xdr:col>
      <xdr:colOff>495300</xdr:colOff>
      <xdr:row>16</xdr:row>
      <xdr:rowOff>57150</xdr:rowOff>
    </xdr:to>
    <xdr:pic>
      <xdr:nvPicPr>
        <xdr:cNvPr id="4" name="Picture 3">
          <a:extLst>
            <a:ext uri="{FF2B5EF4-FFF2-40B4-BE49-F238E27FC236}">
              <a16:creationId xmlns:a16="http://schemas.microsoft.com/office/drawing/2014/main" id="{B1A7C1FA-B489-BB9C-3249-CC673856050B}"/>
            </a:ext>
            <a:ext uri="{147F2762-F138-4A5C-976F-8EAC2B608ADB}">
              <a16:predDERef xmlns:a16="http://schemas.microsoft.com/office/drawing/2014/main" pred="{C96EC0F0-D1FC-27F6-FDCA-4524882908AC}"/>
            </a:ext>
          </a:extLst>
        </xdr:cNvPr>
        <xdr:cNvPicPr>
          <a:picLocks noChangeAspect="1"/>
        </xdr:cNvPicPr>
      </xdr:nvPicPr>
      <xdr:blipFill>
        <a:blip xmlns:r="http://schemas.openxmlformats.org/officeDocument/2006/relationships" r:embed="rId3"/>
        <a:stretch>
          <a:fillRect/>
        </a:stretch>
      </xdr:blipFill>
      <xdr:spPr>
        <a:xfrm>
          <a:off x="7458075" y="609600"/>
          <a:ext cx="2771775" cy="3486150"/>
        </a:xfrm>
        <a:prstGeom prst="rect">
          <a:avLst/>
        </a:prstGeom>
      </xdr:spPr>
    </xdr:pic>
    <xdr:clientData/>
  </xdr:twoCellAnchor>
  <xdr:twoCellAnchor editAs="oneCell">
    <xdr:from>
      <xdr:col>4</xdr:col>
      <xdr:colOff>1066800</xdr:colOff>
      <xdr:row>8</xdr:row>
      <xdr:rowOff>66675</xdr:rowOff>
    </xdr:from>
    <xdr:to>
      <xdr:col>5</xdr:col>
      <xdr:colOff>19050</xdr:colOff>
      <xdr:row>22</xdr:row>
      <xdr:rowOff>123825</xdr:rowOff>
    </xdr:to>
    <xdr:pic>
      <xdr:nvPicPr>
        <xdr:cNvPr id="5" name="Picture 4">
          <a:extLst>
            <a:ext uri="{FF2B5EF4-FFF2-40B4-BE49-F238E27FC236}">
              <a16:creationId xmlns:a16="http://schemas.microsoft.com/office/drawing/2014/main" id="{6AA6CADB-BB4C-E830-B2F2-875B4AC41FF5}"/>
            </a:ext>
            <a:ext uri="{147F2762-F138-4A5C-976F-8EAC2B608ADB}">
              <a16:predDERef xmlns:a16="http://schemas.microsoft.com/office/drawing/2014/main" pred="{B1A7C1FA-B489-BB9C-3249-CC673856050B}"/>
            </a:ext>
          </a:extLst>
        </xdr:cNvPr>
        <xdr:cNvPicPr>
          <a:picLocks noChangeAspect="1"/>
        </xdr:cNvPicPr>
      </xdr:nvPicPr>
      <xdr:blipFill>
        <a:blip xmlns:r="http://schemas.openxmlformats.org/officeDocument/2006/relationships" r:embed="rId4"/>
        <a:stretch>
          <a:fillRect/>
        </a:stretch>
      </xdr:blipFill>
      <xdr:spPr>
        <a:xfrm>
          <a:off x="3829050" y="2581275"/>
          <a:ext cx="2266950" cy="27241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7743FE-98F6-48DB-9A28-84CF414FA5C5}" name="Tbl_License" displayName="Tbl_License" ref="B5:J6" insertRow="1" insertRowShift="1" totalsRowShown="0" headerRowDxfId="13" dataDxfId="12" headerRowBorderDxfId="10" tableBorderDxfId="11" totalsRowBorderDxfId="9">
  <autoFilter ref="B5:J6" xr:uid="{6E7743FE-98F6-48DB-9A28-84CF414FA5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7694029-F932-493B-8920-4759C4C036E7}" name="CENTER CODE" dataDxfId="8"/>
    <tableColumn id="2" xr3:uid="{F495EDE8-0849-4B24-A49A-832A9627F15D}" name="CENTER NAME" dataDxfId="7"/>
    <tableColumn id="3" xr3:uid="{85C6F5C3-4EB3-4DBA-855F-0B2C570886D1}" name="AGENCY NAME" dataDxfId="6"/>
    <tableColumn id="4" xr3:uid="{82608797-61AD-4590-9DB5-75461850C26A}" name="LICENSE/PERMIT TYPE" dataDxfId="5"/>
    <tableColumn id="5" xr3:uid="{2BE5764A-16B9-4A93-A627-0D4F00189B82}" name="LICENSE NO." dataDxfId="4"/>
    <tableColumn id="6" xr3:uid="{D9206B78-686D-48BE-94F7-8C0490CCA884}" name="EFFECTIVE DATE" dataDxfId="3"/>
    <tableColumn id="7" xr3:uid="{C6B62EF3-45C2-42C5-ABC5-788D3339DDB1}" name="EXPIRATION DATE" dataDxfId="2"/>
    <tableColumn id="8" xr3:uid="{5A7D8D5C-7802-409E-9AD0-14C3BC78D0ED}" name="RENEWAL FREQUENCY" dataDxfId="1"/>
    <tableColumn id="9" xr3:uid="{3329B820-2E67-4A12-BBF4-324A9C956271}" name="COMMENTS"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mailto:licenses-permits@destpet.com" TargetMode="External"/><Relationship Id="rId117" Type="http://schemas.openxmlformats.org/officeDocument/2006/relationships/hyperlink" Target="https://socgov29.my.site.com/" TargetMode="External"/><Relationship Id="rId21" Type="http://schemas.openxmlformats.org/officeDocument/2006/relationships/hyperlink" Target="https://shrewsburyma.portal.opengov.com/" TargetMode="External"/><Relationship Id="rId42" Type="http://schemas.openxmlformats.org/officeDocument/2006/relationships/hyperlink" Target="mailto:legal@destpet.com" TargetMode="External"/><Relationship Id="rId47" Type="http://schemas.openxmlformats.org/officeDocument/2006/relationships/hyperlink" Target="mailto:licenses-permits@destpet.com" TargetMode="External"/><Relationship Id="rId63" Type="http://schemas.openxmlformats.org/officeDocument/2006/relationships/hyperlink" Target="https://publicservices.sandiegocounty.gov/CitizenAccess/Default.aspx" TargetMode="External"/><Relationship Id="rId68" Type="http://schemas.openxmlformats.org/officeDocument/2006/relationships/hyperlink" Target="mailto:licenses-permits@destpet.com" TargetMode="External"/><Relationship Id="rId84" Type="http://schemas.openxmlformats.org/officeDocument/2006/relationships/hyperlink" Target="mailto:legal@destpet.com" TargetMode="External"/><Relationship Id="rId89" Type="http://schemas.openxmlformats.org/officeDocument/2006/relationships/hyperlink" Target="mailto:licenses-permits@destpet.com" TargetMode="External"/><Relationship Id="rId112" Type="http://schemas.openxmlformats.org/officeDocument/2006/relationships/hyperlink" Target="mailto:licenses-permits@destpet.com" TargetMode="External"/><Relationship Id="rId16" Type="http://schemas.openxmlformats.org/officeDocument/2006/relationships/hyperlink" Target="https://aca-prod.accela.com/DENVER/Login.aspx" TargetMode="External"/><Relationship Id="rId107" Type="http://schemas.openxmlformats.org/officeDocument/2006/relationships/hyperlink" Target="mailto:licenses-permits@destpet.com" TargetMode="External"/><Relationship Id="rId11" Type="http://schemas.openxmlformats.org/officeDocument/2006/relationships/hyperlink" Target="mailto:licenses-permits@destpet.com" TargetMode="External"/><Relationship Id="rId32" Type="http://schemas.openxmlformats.org/officeDocument/2006/relationships/hyperlink" Target="mailto:licenses-permits@destpet.com" TargetMode="External"/><Relationship Id="rId37" Type="http://schemas.openxmlformats.org/officeDocument/2006/relationships/hyperlink" Target="mailto:licenses-permits@destpet.com" TargetMode="External"/><Relationship Id="rId53" Type="http://schemas.openxmlformats.org/officeDocument/2006/relationships/hyperlink" Target="mailto:licenses-permits@destpet.com" TargetMode="External"/><Relationship Id="rId58" Type="http://schemas.openxmlformats.org/officeDocument/2006/relationships/hyperlink" Target="mailto:licenses-permits@destpet.com" TargetMode="External"/><Relationship Id="rId74" Type="http://schemas.openxmlformats.org/officeDocument/2006/relationships/hyperlink" Target="mailto:licenses-permits@destpet.com" TargetMode="External"/><Relationship Id="rId79" Type="http://schemas.openxmlformats.org/officeDocument/2006/relationships/hyperlink" Target="mailto:licenses-permits@destpet.com" TargetMode="External"/><Relationship Id="rId102" Type="http://schemas.openxmlformats.org/officeDocument/2006/relationships/hyperlink" Target="https://www3.tceq.texas.gov/steers/index.cfm?fuseaction=login.home&amp;loginmessage=logout" TargetMode="External"/><Relationship Id="rId123" Type="http://schemas.openxmlformats.org/officeDocument/2006/relationships/hyperlink" Target="mailto:licenses-permits@destpet.com" TargetMode="External"/><Relationship Id="rId5" Type="http://schemas.openxmlformats.org/officeDocument/2006/relationships/hyperlink" Target="mailto:licenses-permits@destpet.com" TargetMode="External"/><Relationship Id="rId90" Type="http://schemas.openxmlformats.org/officeDocument/2006/relationships/hyperlink" Target="mailto:licenses-permits@destpet.com" TargetMode="External"/><Relationship Id="rId95" Type="http://schemas.openxmlformats.org/officeDocument/2006/relationships/hyperlink" Target="mailto:licenses-permits@destpet.com" TargetMode="External"/><Relationship Id="rId22" Type="http://schemas.openxmlformats.org/officeDocument/2006/relationships/hyperlink" Target="https://trakit.plano.gov/etrakit_prod/PublicUserAccount.aspx" TargetMode="External"/><Relationship Id="rId27" Type="http://schemas.openxmlformats.org/officeDocument/2006/relationships/hyperlink" Target="mailto:licenses-permits@destpet.com" TargetMode="External"/><Relationship Id="rId43" Type="http://schemas.openxmlformats.org/officeDocument/2006/relationships/hyperlink" Target="mailto:legal@destpet.com" TargetMode="External"/><Relationship Id="rId48" Type="http://schemas.openxmlformats.org/officeDocument/2006/relationships/hyperlink" Target="mailto:licenses-permits@destpet.com" TargetMode="External"/><Relationship Id="rId64" Type="http://schemas.openxmlformats.org/officeDocument/2006/relationships/hyperlink" Target="mailto:licenses-permits@destpet.com" TargetMode="External"/><Relationship Id="rId69" Type="http://schemas.openxmlformats.org/officeDocument/2006/relationships/hyperlink" Target="mailto:licenses-permits@destpet.com" TargetMode="External"/><Relationship Id="rId113" Type="http://schemas.openxmlformats.org/officeDocument/2006/relationships/hyperlink" Target="https://culvercity.citysupport.org/" TargetMode="External"/><Relationship Id="rId118" Type="http://schemas.openxmlformats.org/officeDocument/2006/relationships/hyperlink" Target="https://www.crywolfservices.com/dunwoodyga" TargetMode="External"/><Relationship Id="rId80" Type="http://schemas.openxmlformats.org/officeDocument/2006/relationships/hyperlink" Target="https://www.mgoconnect.org" TargetMode="External"/><Relationship Id="rId85" Type="http://schemas.openxmlformats.org/officeDocument/2006/relationships/hyperlink" Target="https://onestop.md.gov/" TargetMode="External"/><Relationship Id="rId12" Type="http://schemas.openxmlformats.org/officeDocument/2006/relationships/hyperlink" Target="https://aca-prod.accela.com/SHELBYCO/Default.aspx" TargetMode="External"/><Relationship Id="rId17" Type="http://schemas.openxmlformats.org/officeDocument/2006/relationships/hyperlink" Target="mailto:licenses-permits@destpet.com" TargetMode="External"/><Relationship Id="rId33" Type="http://schemas.openxmlformats.org/officeDocument/2006/relationships/hyperlink" Target="https://permits.cityofboise.org/CitizenAccess/Default.aspx" TargetMode="External"/><Relationship Id="rId38" Type="http://schemas.openxmlformats.org/officeDocument/2006/relationships/hyperlink" Target="https://chicagoil.govqa.us/WEBAPP/_rs/(S(3dbss5qws443kvpafes2vvxb))/SupportHome.aspx?sSessionID=10824370150:61863FEYHZHJYMKSVCRFELBE%5bUWR" TargetMode="External"/><Relationship Id="rId59" Type="http://schemas.openxmlformats.org/officeDocument/2006/relationships/hyperlink" Target="mailto:licenses-permits@destpet.com" TargetMode="External"/><Relationship Id="rId103" Type="http://schemas.openxmlformats.org/officeDocument/2006/relationships/hyperlink" Target="mailto:licenses-permits@destpet.com" TargetMode="External"/><Relationship Id="rId108" Type="http://schemas.openxmlformats.org/officeDocument/2006/relationships/hyperlink" Target="mailto:licenses-permits@destpet.com" TargetMode="External"/><Relationship Id="rId124" Type="http://schemas.openxmlformats.org/officeDocument/2006/relationships/hyperlink" Target="https://evq.dtsc.ca.gov/Account/Login.aspx?ReturnUrl=%2fAccount%2fSetup.aspx" TargetMode="External"/><Relationship Id="rId54" Type="http://schemas.openxmlformats.org/officeDocument/2006/relationships/hyperlink" Target="mailto:licenses-permits@destpet.com" TargetMode="External"/><Relationship Id="rId70" Type="http://schemas.openxmlformats.org/officeDocument/2006/relationships/hyperlink" Target="https://orlando.opencounter.com/" TargetMode="External"/><Relationship Id="rId75" Type="http://schemas.openxmlformats.org/officeDocument/2006/relationships/hyperlink" Target="mailto:licenses-permits@destpet.com" TargetMode="External"/><Relationship Id="rId91" Type="http://schemas.openxmlformats.org/officeDocument/2006/relationships/hyperlink" Target="https://sanantonio.govqa.us/WEBAPP/_rs/(S(133d04kbl30s0j31lhsjrn5b))/SupportHome.aspx?sSessionID=%20(click%20View%20My%20Requests%20TWICE)" TargetMode="External"/><Relationship Id="rId96" Type="http://schemas.openxmlformats.org/officeDocument/2006/relationships/hyperlink" Target="mailto:licenses-permits@destpet.com" TargetMode="External"/><Relationship Id="rId1" Type="http://schemas.openxmlformats.org/officeDocument/2006/relationships/hyperlink" Target="https://www.denvergov.org/Home" TargetMode="External"/><Relationship Id="rId6" Type="http://schemas.openxmlformats.org/officeDocument/2006/relationships/hyperlink" Target="https://dah.kda.ks.gov/onlinerenewal" TargetMode="External"/><Relationship Id="rId23" Type="http://schemas.openxmlformats.org/officeDocument/2006/relationships/hyperlink" Target="https://jportal.mdcourts.gov/license/index_disclaimer.jsp" TargetMode="External"/><Relationship Id="rId28" Type="http://schemas.openxmlformats.org/officeDocument/2006/relationships/hyperlink" Target="https://www.westmelbourne.gov/MyAccount?validationMessage=1" TargetMode="External"/><Relationship Id="rId49" Type="http://schemas.openxmlformats.org/officeDocument/2006/relationships/hyperlink" Target="mailto:licenses-permits@destpet.com" TargetMode="External"/><Relationship Id="rId114" Type="http://schemas.openxmlformats.org/officeDocument/2006/relationships/hyperlink" Target="mailto:licenses-permits@destpet.com" TargetMode="External"/><Relationship Id="rId119" Type="http://schemas.openxmlformats.org/officeDocument/2006/relationships/hyperlink" Target="mailto:licenses-permits@destpet.com" TargetMode="External"/><Relationship Id="rId44" Type="http://schemas.openxmlformats.org/officeDocument/2006/relationships/hyperlink" Target="https://www.cityalarmpermit.us/Pages/Home.html?CityId=NgVKI8XsqDY=" TargetMode="External"/><Relationship Id="rId60" Type="http://schemas.openxmlformats.org/officeDocument/2006/relationships/hyperlink" Target="https://county-taxes.net/brevard" TargetMode="External"/><Relationship Id="rId65" Type="http://schemas.openxmlformats.org/officeDocument/2006/relationships/hyperlink" Target="https://cersbusiness.calepa.ca.gov/Account/SignIn" TargetMode="External"/><Relationship Id="rId81" Type="http://schemas.openxmlformats.org/officeDocument/2006/relationships/hyperlink" Target="https://epermits.harriscountytx.gov/Login.aspx" TargetMode="External"/><Relationship Id="rId86" Type="http://schemas.openxmlformats.org/officeDocument/2006/relationships/hyperlink" Target="mailto:licenses-permtis@destpet.com" TargetMode="External"/><Relationship Id="rId13" Type="http://schemas.openxmlformats.org/officeDocument/2006/relationships/hyperlink" Target="https://plansubmittal.dallascityhall.com/ProjectDoxPortalWebUI/Profile/Add/DALLAS" TargetMode="External"/><Relationship Id="rId18" Type="http://schemas.openxmlformats.org/officeDocument/2006/relationships/hyperlink" Target="https://tntap.tn.gov/EServices/_/" TargetMode="External"/><Relationship Id="rId39" Type="http://schemas.openxmlformats.org/officeDocument/2006/relationships/hyperlink" Target="mailto:licenses-permits@destpet.com" TargetMode="External"/><Relationship Id="rId109" Type="http://schemas.openxmlformats.org/officeDocument/2006/relationships/hyperlink" Target="mailto:licenses-permits@destpet.com" TargetMode="External"/><Relationship Id="rId34" Type="http://schemas.openxmlformats.org/officeDocument/2006/relationships/hyperlink" Target="https://www.breeze.ca.gov/datamart/loginCADCA.do" TargetMode="External"/><Relationship Id="rId50" Type="http://schemas.openxmlformats.org/officeDocument/2006/relationships/hyperlink" Target="mailto:licenses-permits@destpet.com" TargetMode="External"/><Relationship Id="rId55" Type="http://schemas.openxmlformats.org/officeDocument/2006/relationships/hyperlink" Target="https://myhealthdepartment.com/orange-county/" TargetMode="External"/><Relationship Id="rId76" Type="http://schemas.openxmlformats.org/officeDocument/2006/relationships/hyperlink" Target="https://dshs.texas.gov/radiation" TargetMode="External"/><Relationship Id="rId97" Type="http://schemas.openxmlformats.org/officeDocument/2006/relationships/hyperlink" Target="https://www.myfloridalicense.com/datamart/loginFLDBPR.do?logout=true" TargetMode="External"/><Relationship Id="rId104" Type="http://schemas.openxmlformats.org/officeDocument/2006/relationships/hyperlink" Target="https://www.oshkoshwi.gov/evolvepublic/" TargetMode="External"/><Relationship Id="rId120" Type="http://schemas.openxmlformats.org/officeDocument/2006/relationships/hyperlink" Target="mailto:licenses-permits@destpet.com" TargetMode="External"/><Relationship Id="rId125" Type="http://schemas.openxmlformats.org/officeDocument/2006/relationships/hyperlink" Target="mailto:licenses-permits@destpet.com" TargetMode="External"/><Relationship Id="rId7" Type="http://schemas.openxmlformats.org/officeDocument/2006/relationships/hyperlink" Target="mailto:licenses-permits@destpet.com" TargetMode="External"/><Relationship Id="rId71" Type="http://schemas.openxmlformats.org/officeDocument/2006/relationships/hyperlink" Target="mailto:licenses-permits@destpet.com" TargetMode="External"/><Relationship Id="rId92" Type="http://schemas.openxmlformats.org/officeDocument/2006/relationships/hyperlink" Target="mailto:licenses-permits@destpet.com" TargetMode="External"/><Relationship Id="rId2" Type="http://schemas.openxmlformats.org/officeDocument/2006/relationships/hyperlink" Target="mailto:anastasia.obrien@destpet.com" TargetMode="External"/><Relationship Id="rId29" Type="http://schemas.openxmlformats.org/officeDocument/2006/relationships/hyperlink" Target="mailto:licenses-permits@destpet.com" TargetMode="External"/><Relationship Id="rId24" Type="http://schemas.openxmlformats.org/officeDocument/2006/relationships/hyperlink" Target="mailto:licenses-permits@destpet.com" TargetMode="External"/><Relationship Id="rId40" Type="http://schemas.openxmlformats.org/officeDocument/2006/relationships/hyperlink" Target="mailto:licenses-permits@destpet.com" TargetMode="External"/><Relationship Id="rId45" Type="http://schemas.openxmlformats.org/officeDocument/2006/relationships/hyperlink" Target="mailto:licenses-permits@destpet.com" TargetMode="External"/><Relationship Id="rId66" Type="http://schemas.openxmlformats.org/officeDocument/2006/relationships/hyperlink" Target="mailto:licenses-permits@destpet.com" TargetMode="External"/><Relationship Id="rId87" Type="http://schemas.openxmlformats.org/officeDocument/2006/relationships/hyperlink" Target="https://onestop.md.gov/" TargetMode="External"/><Relationship Id="rId110" Type="http://schemas.openxmlformats.org/officeDocument/2006/relationships/hyperlink" Target="https://epermitting.des.sc.gov/ext/ncore/login" TargetMode="External"/><Relationship Id="rId115" Type="http://schemas.openxmlformats.org/officeDocument/2006/relationships/hyperlink" Target="mailto:licenses-permits@destpet.com" TargetMode="External"/><Relationship Id="rId61" Type="http://schemas.openxmlformats.org/officeDocument/2006/relationships/hyperlink" Target="mailto:licenses-permits@destpet.com" TargetMode="External"/><Relationship Id="rId82" Type="http://schemas.openxmlformats.org/officeDocument/2006/relationships/hyperlink" Target="mailto:licenses-permits@destpet.com" TargetMode="External"/><Relationship Id="rId19" Type="http://schemas.openxmlformats.org/officeDocument/2006/relationships/hyperlink" Target="mailto:licenses-permits@destpet.com" TargetMode="External"/><Relationship Id="rId14" Type="http://schemas.openxmlformats.org/officeDocument/2006/relationships/hyperlink" Target="https://selfservice.claytoncountyga.gov/EnerGovProd/SelfService" TargetMode="External"/><Relationship Id="rId30" Type="http://schemas.openxmlformats.org/officeDocument/2006/relationships/hyperlink" Target="https://secure.dor.wa.gov/home/mydor/Index" TargetMode="External"/><Relationship Id="rId35" Type="http://schemas.openxmlformats.org/officeDocument/2006/relationships/hyperlink" Target="https://www.houstonpermittingcenter.org/" TargetMode="External"/><Relationship Id="rId56" Type="http://schemas.openxmlformats.org/officeDocument/2006/relationships/hyperlink" Target="mailto:licenses-permits@destpet.com" TargetMode="External"/><Relationship Id="rId77" Type="http://schemas.openxmlformats.org/officeDocument/2006/relationships/hyperlink" Target="mailto:licenses-permits@destpet.com" TargetMode="External"/><Relationship Id="rId100" Type="http://schemas.openxmlformats.org/officeDocument/2006/relationships/hyperlink" Target="https://www.myfloridalicense.com" TargetMode="External"/><Relationship Id="rId105" Type="http://schemas.openxmlformats.org/officeDocument/2006/relationships/hyperlink" Target="mailto:licenses-permits@destpet.com" TargetMode="External"/><Relationship Id="rId126" Type="http://schemas.openxmlformats.org/officeDocument/2006/relationships/printerSettings" Target="../printerSettings/printerSettings1.bin"/><Relationship Id="rId8" Type="http://schemas.openxmlformats.org/officeDocument/2006/relationships/hyperlink" Target="https://aca-prod.accela.com/DENVER/Login.aspx" TargetMode="External"/><Relationship Id="rId51" Type="http://schemas.openxmlformats.org/officeDocument/2006/relationships/hyperlink" Target="https://boulderco.citysupport.org/" TargetMode="External"/><Relationship Id="rId72" Type="http://schemas.openxmlformats.org/officeDocument/2006/relationships/hyperlink" Target="mailto:licenses-permits@destpet.com" TargetMode="External"/><Relationship Id="rId93" Type="http://schemas.openxmlformats.org/officeDocument/2006/relationships/hyperlink" Target="mailto:licenses-permits@destpet.com" TargetMode="External"/><Relationship Id="rId98" Type="http://schemas.openxmlformats.org/officeDocument/2006/relationships/hyperlink" Target="mailto:licenses-permits@destpet.com" TargetMode="External"/><Relationship Id="rId121" Type="http://schemas.openxmlformats.org/officeDocument/2006/relationships/hyperlink" Target="mailto:licenses-permits@destpet.com" TargetMode="External"/><Relationship Id="rId3" Type="http://schemas.openxmlformats.org/officeDocument/2006/relationships/hyperlink" Target="https://tap.tax.utah.gov/TaxExpress/_/" TargetMode="External"/><Relationship Id="rId25" Type="http://schemas.openxmlformats.org/officeDocument/2006/relationships/hyperlink" Target="https://prairievillage.accessgovernment.net/BusinessLicensing/Account/SignIn" TargetMode="External"/><Relationship Id="rId46" Type="http://schemas.openxmlformats.org/officeDocument/2006/relationships/hyperlink" Target="https://accounts.miamidade.gov/uaa/login" TargetMode="External"/><Relationship Id="rId67" Type="http://schemas.openxmlformats.org/officeDocument/2006/relationships/hyperlink" Target="mailto:licenses-permits@destpet.com" TargetMode="External"/><Relationship Id="rId116" Type="http://schemas.openxmlformats.org/officeDocument/2006/relationships/hyperlink" Target="mailto:legal@destpet.com" TargetMode="External"/><Relationship Id="rId20" Type="http://schemas.openxmlformats.org/officeDocument/2006/relationships/hyperlink" Target="https://demri.my.site.com/agr/s/login/" TargetMode="External"/><Relationship Id="rId41" Type="http://schemas.openxmlformats.org/officeDocument/2006/relationships/hyperlink" Target="https://a816-hlst.nyc.gov/CitizenAccess/" TargetMode="External"/><Relationship Id="rId62" Type="http://schemas.openxmlformats.org/officeDocument/2006/relationships/hyperlink" Target="mailto:licenses-permits@destpet.com" TargetMode="External"/><Relationship Id="rId83" Type="http://schemas.openxmlformats.org/officeDocument/2006/relationships/hyperlink" Target="mailto:licenses-permits@destpet.com" TargetMode="External"/><Relationship Id="rId88" Type="http://schemas.openxmlformats.org/officeDocument/2006/relationships/hyperlink" Target="https://montgomeryco-md-us.avolvecloud.com/Login/Index/MontgomeryDPS-Prod" TargetMode="External"/><Relationship Id="rId111" Type="http://schemas.openxmlformats.org/officeDocument/2006/relationships/hyperlink" Target="mailto:licenses-permits@destpet.com" TargetMode="External"/><Relationship Id="rId15" Type="http://schemas.openxmlformats.org/officeDocument/2006/relationships/hyperlink" Target="mailto:cristina.nieves@destpet.com" TargetMode="External"/><Relationship Id="rId36" Type="http://schemas.openxmlformats.org/officeDocument/2006/relationships/hyperlink" Target="mailto:licenses-permits@destpet.com" TargetMode="External"/><Relationship Id="rId57" Type="http://schemas.openxmlformats.org/officeDocument/2006/relationships/hyperlink" Target="https://app.occupier.com/users/sign_in" TargetMode="External"/><Relationship Id="rId106" Type="http://schemas.openxmlformats.org/officeDocument/2006/relationships/hyperlink" Target="https://onestoppgh.pittsburghpa.gov/pghprod/pub/lmswebui/" TargetMode="External"/><Relationship Id="rId10" Type="http://schemas.openxmlformats.org/officeDocument/2006/relationships/hyperlink" Target="https://tntap.tn.gov/eservices/_/" TargetMode="External"/><Relationship Id="rId31" Type="http://schemas.openxmlformats.org/officeDocument/2006/relationships/hyperlink" Target="https://www.mgoconnect.org/cp/login" TargetMode="External"/><Relationship Id="rId52" Type="http://schemas.openxmlformats.org/officeDocument/2006/relationships/hyperlink" Target="http://warwickri.portal.opengov.com/" TargetMode="External"/><Relationship Id="rId73" Type="http://schemas.openxmlformats.org/officeDocument/2006/relationships/hyperlink" Target="https://aca-prod.accela.com/COSA/Login.aspx" TargetMode="External"/><Relationship Id="rId78" Type="http://schemas.openxmlformats.org/officeDocument/2006/relationships/hyperlink" Target="mailto:licenses-permits@destpet.com" TargetMode="External"/><Relationship Id="rId94" Type="http://schemas.openxmlformats.org/officeDocument/2006/relationships/hyperlink" Target="https://digital.cityoforlando.net/" TargetMode="External"/><Relationship Id="rId99" Type="http://schemas.openxmlformats.org/officeDocument/2006/relationships/hyperlink" Target="mailto:licenses-permits@destpet.com" TargetMode="External"/><Relationship Id="rId101" Type="http://schemas.openxmlformats.org/officeDocument/2006/relationships/hyperlink" Target="https://www3.tceq.texas.gov/steers/index.cfm?fuseaction=login.home&amp;loginmessage=logout" TargetMode="External"/><Relationship Id="rId122" Type="http://schemas.openxmlformats.org/officeDocument/2006/relationships/hyperlink" Target="https://westminsterco.govqa.us" TargetMode="External"/><Relationship Id="rId4" Type="http://schemas.openxmlformats.org/officeDocument/2006/relationships/hyperlink" Target="https://ecorp.sos.ga.gov/Dashboard/Home" TargetMode="External"/><Relationship Id="rId9" Type="http://schemas.openxmlformats.org/officeDocument/2006/relationships/hyperlink" Target="mailto:legal@destpet.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s://aca-prod.accela.com/DENVER/%20%20%20login:%20licenses-permits@destpet.com%20;%20password:%20Destpet1"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8" Type="http://schemas.openxmlformats.org/officeDocument/2006/relationships/hyperlink" Target="https://ppl-ai-file-upload.s3.amazonaws.com/web/direct-files/collection_5b9aa7a5-541c-4a3a-9f69-89bd2a63cb80/85b1bf54-3d39-45c3-8b49-95e994010108/LP-RACI-Matrix-Latest-GROUP-VERSION-08072025.xlsx" TargetMode="External"/><Relationship Id="rId3" Type="http://schemas.openxmlformats.org/officeDocument/2006/relationships/hyperlink" Target="https://ppl-ai-file-upload.s3.amazonaws.com/web/direct-files/collection_5b9aa7a5-541c-4a3a-9f69-89bd2a63cb80/769e4f88-4af7-4183-8461-0e1aa8ab4e60/Universal-Tracker-v3.0-LATEST-12.10.25.xlsx" TargetMode="External"/><Relationship Id="rId7" Type="http://schemas.openxmlformats.org/officeDocument/2006/relationships/hyperlink" Target="https://ppl-ai-file-upload.s3.amazonaws.com/web/direct-files/collection_5b9aa7a5-541c-4a3a-9f69-89bd2a63cb80/769e4f88-4af7-4183-8461-0e1aa8ab4e60/Universal-Tracker-v3.0-LATEST-12.10.25.xlsx" TargetMode="External"/><Relationship Id="rId2" Type="http://schemas.openxmlformats.org/officeDocument/2006/relationships/hyperlink" Target="https://ppl-ai-file-upload.s3.amazonaws.com/web/direct-files/collection_5b9aa7a5-541c-4a3a-9f69-89bd2a63cb80/769e4f88-4af7-4183-8461-0e1aa8ab4e60/Universal-Tracker-v3.0-LATEST-12.10.25.xlsx" TargetMode="External"/><Relationship Id="rId1" Type="http://schemas.openxmlformats.org/officeDocument/2006/relationships/hyperlink" Target="https://ppl-ai-file-upload.s3.amazonaws.com/web/direct-files/collection_5b9aa7a5-541c-4a3a-9f69-89bd2a63cb80/769e4f88-4af7-4183-8461-0e1aa8ab4e60/Universal-Tracker-v3.0-LATEST-12.10.25.xlsx" TargetMode="External"/><Relationship Id="rId6" Type="http://schemas.openxmlformats.org/officeDocument/2006/relationships/hyperlink" Target="https://ppl-ai-file-upload.s3.amazonaws.com/web/direct-files/collection_5b9aa7a5-541c-4a3a-9f69-89bd2a63cb80/769e4f88-4af7-4183-8461-0e1aa8ab4e60/Universal-Tracker-v3.0-LATEST-12.10.25.xlsx" TargetMode="External"/><Relationship Id="rId5" Type="http://schemas.openxmlformats.org/officeDocument/2006/relationships/hyperlink" Target="https://ppl-ai-file-upload.s3.amazonaws.com/web/direct-files/collection_5b9aa7a5-541c-4a3a-9f69-89bd2a63cb80/769e4f88-4af7-4183-8461-0e1aa8ab4e60/Universal-Tracker-v3.0-LATEST-12.10.25.xlsx" TargetMode="External"/><Relationship Id="rId10" Type="http://schemas.openxmlformats.org/officeDocument/2006/relationships/printerSettings" Target="../printerSettings/printerSettings5.bin"/><Relationship Id="rId4" Type="http://schemas.openxmlformats.org/officeDocument/2006/relationships/hyperlink" Target="https://ppl-ai-file-upload.s3.amazonaws.com/web/direct-files/collection_5b9aa7a5-541c-4a3a-9f69-89bd2a63cb80/769e4f88-4af7-4183-8461-0e1aa8ab4e60/Universal-Tracker-v3.0-LATEST-12.10.25.xlsx" TargetMode="External"/><Relationship Id="rId9" Type="http://schemas.openxmlformats.org/officeDocument/2006/relationships/hyperlink" Target="https://ppl-ai-file-upload.s3.amazonaws.com/web/direct-files/collection_5b9aa7a5-541c-4a3a-9f69-89bd2a63cb80/769e4f88-4af7-4183-8461-0e1aa8ab4e60/Universal-Tracker-v3.0-LATEST-12.10.25.xlsx"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8" Type="http://schemas.openxmlformats.org/officeDocument/2006/relationships/hyperlink" Target="https://ppl-ai-file-upload.s3.amazonaws.com/web/direct-files/collection_5b9aa7a5-541c-4a3a-9f69-89bd2a63cb80/769e4f88-4af7-4183-8461-0e1aa8ab4e60/Universal-Tracker-v3.0-LATEST-12.10.25.xlsx" TargetMode="External"/><Relationship Id="rId3" Type="http://schemas.openxmlformats.org/officeDocument/2006/relationships/hyperlink" Target="https://ppl-ai-file-upload.s3.amazonaws.com/web/direct-files/collection_5b9aa7a5-541c-4a3a-9f69-89bd2a63cb80/769e4f88-4af7-4183-8461-0e1aa8ab4e60/Universal-Tracker-v3.0-LATEST-12.10.25.xlsx" TargetMode="External"/><Relationship Id="rId7" Type="http://schemas.openxmlformats.org/officeDocument/2006/relationships/hyperlink" Target="https://ppl-ai-file-upload.s3.amazonaws.com/web/direct-files/collection_5b9aa7a5-541c-4a3a-9f69-89bd2a63cb80/769e4f88-4af7-4183-8461-0e1aa8ab4e60/Universal-Tracker-v3.0-LATEST-12.10.25.xlsx" TargetMode="External"/><Relationship Id="rId2" Type="http://schemas.openxmlformats.org/officeDocument/2006/relationships/hyperlink" Target="https://ppl-ai-file-upload.s3.amazonaws.com/web/direct-files/collection_5b9aa7a5-541c-4a3a-9f69-89bd2a63cb80/769e4f88-4af7-4183-8461-0e1aa8ab4e60/Universal-Tracker-v3.0-LATEST-12.10.25.xlsx" TargetMode="External"/><Relationship Id="rId1" Type="http://schemas.openxmlformats.org/officeDocument/2006/relationships/hyperlink" Target="https://ppl-ai-file-upload.s3.amazonaws.com/web/direct-files/collection_5b9aa7a5-541c-4a3a-9f69-89bd2a63cb80/769e4f88-4af7-4183-8461-0e1aa8ab4e60/Universal-Tracker-v3.0-LATEST-12.10.25.xlsx" TargetMode="External"/><Relationship Id="rId6" Type="http://schemas.openxmlformats.org/officeDocument/2006/relationships/hyperlink" Target="https://ppl-ai-file-upload.s3.amazonaws.com/web/direct-files/collection_5b9aa7a5-541c-4a3a-9f69-89bd2a63cb80/769e4f88-4af7-4183-8461-0e1aa8ab4e60/Universal-Tracker-v3.0-LATEST-12.10.25.xlsx" TargetMode="External"/><Relationship Id="rId11" Type="http://schemas.openxmlformats.org/officeDocument/2006/relationships/printerSettings" Target="../printerSettings/printerSettings8.bin"/><Relationship Id="rId5" Type="http://schemas.openxmlformats.org/officeDocument/2006/relationships/hyperlink" Target="https://ppl-ai-file-upload.s3.amazonaws.com/web/direct-files/collection_5b9aa7a5-541c-4a3a-9f69-89bd2a63cb80/769e4f88-4af7-4183-8461-0e1aa8ab4e60/Universal-Tracker-v3.0-LATEST-12.10.25.xlsx" TargetMode="External"/><Relationship Id="rId10" Type="http://schemas.openxmlformats.org/officeDocument/2006/relationships/hyperlink" Target="https://ppl-ai-file-upload.s3.amazonaws.com/web/direct-files/collection_5b9aa7a5-541c-4a3a-9f69-89bd2a63cb80/85b1bf54-3d39-45c3-8b49-95e994010108/LP-RACI-Matrix-Latest-GROUP-VERSION-08072025.xlsx" TargetMode="External"/><Relationship Id="rId4" Type="http://schemas.openxmlformats.org/officeDocument/2006/relationships/hyperlink" Target="https://ppl-ai-file-upload.s3.amazonaws.com/web/direct-files/collection_5b9aa7a5-541c-4a3a-9f69-89bd2a63cb80/769e4f88-4af7-4183-8461-0e1aa8ab4e60/Universal-Tracker-v3.0-LATEST-12.10.25.xlsx" TargetMode="External"/><Relationship Id="rId9" Type="http://schemas.openxmlformats.org/officeDocument/2006/relationships/hyperlink" Target="https://ppl-ai-file-upload.s3.amazonaws.com/web/direct-files/collection_5b9aa7a5-541c-4a3a-9f69-89bd2a63cb80/769e4f88-4af7-4183-8461-0e1aa8ab4e60/Universal-Tracker-v3.0-LATEST-12.10.25.xlsx"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kdanieli@gtnj.org%20helps%20renew"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tdec.tn.gov"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aca-prod.accela.com/DENVER/%20%20%20login:%20licenses-permits@destpet.com%20;%20password:%20Destpet1" TargetMode="External"/><Relationship Id="rId1" Type="http://schemas.openxmlformats.org/officeDocument/2006/relationships/hyperlink" Target="https://aca-prod.accela.com/DENVER/%20%20%20login:%20legal@destpet.com%20;%20password:%20DPLicense24!%20search%20by%20Parcel%20"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pvkansas.com/"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mailto:permits@kcpetproject.org" TargetMode="External"/><Relationship Id="rId1" Type="http://schemas.openxmlformats.org/officeDocument/2006/relationships/hyperlink" Target="mailto:permits@kcpetproject.org"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alarms.missouricitytx.gov/" TargetMode="Externa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3" Type="http://schemas.openxmlformats.org/officeDocument/2006/relationships/hyperlink" Target="https://tap.tax.utah.gov/TaxExpress/_/%20%20%20%20%20%20%20%20%20UN:%20DestPet24%20(L&amp;P%20email)%20Password:%20unknown%20and%20not%20able%20to%20recover%20due%20to%20security%20questions" TargetMode="External"/><Relationship Id="rId2" Type="http://schemas.openxmlformats.org/officeDocument/2006/relationships/hyperlink" Target="https://www.nextrequest.civicplus.help/hc/en-us%20UN:%20licenses-permits@destpet.com%20PW:%20Destpet1" TargetMode="External"/><Relationship Id="rId1" Type="http://schemas.openxmlformats.org/officeDocument/2006/relationships/hyperlink" Target="https://www.citizenserve.com/stgeorge" TargetMode="External"/><Relationship Id="rId4" Type="http://schemas.openxmlformats.org/officeDocument/2006/relationships/printerSettings" Target="../printerSettings/printerSettings25.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kellysolutions.com/GA" TargetMode="Externa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mailto:DevelopmentCenter@columbiasc.gov%22%20%3cDevelopmentCenter@columbiasc.gov%3e%20emailed%20for%20more%20info" TargetMode="Externa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www.priorlakemn.gov/services/licenses-permits" TargetMode="External"/><Relationship Id="rId1" Type="http://schemas.openxmlformats.org/officeDocument/2006/relationships/hyperlink" Target="https://mn.gov/elicense/topic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floridarevenue.com/taxes/eservices/Pages/print_resale.aspx" TargetMode="Externa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mailto:gdalicensing@agr.georgia.gov" TargetMode="External"/><Relationship Id="rId1" Type="http://schemas.openxmlformats.org/officeDocument/2006/relationships/hyperlink" Target="https://nam10.safelinks.protection.outlook.com/?url=https%3A%2F%2Fwww.kellysolutions.com%2Fga%2Flogin.asp%3Fuser%3D3500411%26password%3D56192713%26x%3D1&amp;data=05%7C01%7Clicenses-permits%40destpet.com%7C7095efb641fe4ddb663308dbe62f6420%7Ca51d2d87ec284f03835d3475f2c08bd1%7C1%7C0%7C638356863461899736%7CUnknown%7CTWFpbGZsb3d8eyJWIjoiMC4wLjAwMDAiLCJQIjoiV2luMzIiLCJBTiI6Ik1haWwiLCJXVCI6Mn0%3D%7C3000%7C%7C%7C&amp;sdata=7NcoN%2BVsmtokMW3zBPaEhsHL8GuNUbfo3%2BVDBCTa3gY%3D&amp;reserved=0"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ebapps1.chicago.gov/AccountServices/login.jsp" TargetMode="External"/></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evq.dtsc.ca.gov/Account/Login.aspx?ReturnUrl=%2fAccount%2fSetup.aspx%20UN:%20DPLicenses%20PW:%20DestinationPet2026" TargetMode="External"/><Relationship Id="rId1" Type="http://schemas.openxmlformats.org/officeDocument/2006/relationships/hyperlink" Target="https://fams.wincitex.com/city/sealbeach" TargetMode="Externa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4.xml.rels><?xml version="1.0" encoding="UTF-8" standalone="yes"?>
<Relationships xmlns="http://schemas.openxmlformats.org/package/2006/relationships"><Relationship Id="rId1" Type="http://schemas.openxmlformats.org/officeDocument/2006/relationships/hyperlink" Target="mailto:cdphe.hmxraycomments@state.co.us" TargetMode="Externa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66.xml.rels><?xml version="1.0" encoding="UTF-8" standalone="yes"?>
<Relationships xmlns="http://schemas.openxmlformats.org/package/2006/relationships"><Relationship Id="rId1" Type="http://schemas.openxmlformats.org/officeDocument/2006/relationships/hyperlink" Target="https://www.montclairnjusa.org/Government/Departments/Police-Department/Citizen-Services/Alarm-Registration" TargetMode="External"/></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ww2.nycourts.gov/COURTS/11jd/queensclerk/buscertscorpvetdept.shtml" TargetMode="External"/></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www.miamidade.gov/"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https://www.pdinet.pd.houstontx.gov/iPermits/" TargetMode="External"/></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76.xml.rels><?xml version="1.0" encoding="UTF-8" standalone="yes"?>
<Relationships xmlns="http://schemas.openxmlformats.org/package/2006/relationships"><Relationship Id="rId2" Type="http://schemas.openxmlformats.org/officeDocument/2006/relationships/hyperlink" Target="https://webapps1.chicago.gov/AccountServices/login.jsp" TargetMode="External"/><Relationship Id="rId1" Type="http://schemas.openxmlformats.org/officeDocument/2006/relationships/hyperlink" Target="https://ipi.cityofchicago.org/Profile/Account/LogOn?client=Profile&amp;ReturnUrl=%2FPermits%2FStatus%2FUse%2FDOT1621709" TargetMode="External"/></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mailto:salestax@destpet.com" TargetMode="External"/></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107.xml.rels><?xml version="1.0" encoding="UTF-8" standalone="yes"?>
<Relationships xmlns="http://schemas.openxmlformats.org/package/2006/relationships"><Relationship Id="rId2" Type="http://schemas.openxmlformats.org/officeDocument/2006/relationships/printerSettings" Target="../printerSettings/printerSettings76.bin"/><Relationship Id="rId1" Type="http://schemas.openxmlformats.org/officeDocument/2006/relationships/hyperlink" Target="mailto:CSchulz@sdhumane.org" TargetMode="External"/></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20.xml.rels><?xml version="1.0" encoding="UTF-8" standalone="yes"?>
<Relationships xmlns="http://schemas.openxmlformats.org/package/2006/relationships"><Relationship Id="rId3" Type="http://schemas.openxmlformats.org/officeDocument/2006/relationships/printerSettings" Target="../printerSettings/printerSettings89.bin"/><Relationship Id="rId2" Type="http://schemas.openxmlformats.org/officeDocument/2006/relationships/hyperlink" Target="mailto:licenses-permits@destpet.com" TargetMode="External"/><Relationship Id="rId1" Type="http://schemas.openxmlformats.org/officeDocument/2006/relationships/hyperlink" Target="https://www.dor.wa.gov/" TargetMode="External"/></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24.xml.rels><?xml version="1.0" encoding="UTF-8" standalone="yes"?>
<Relationships xmlns="http://schemas.openxmlformats.org/package/2006/relationships"><Relationship Id="rId2" Type="http://schemas.openxmlformats.org/officeDocument/2006/relationships/printerSettings" Target="../printerSettings/printerSettings93.bin"/><Relationship Id="rId1" Type="http://schemas.openxmlformats.org/officeDocument/2006/relationships/hyperlink" Target="https://publicservices.sandiegocounty.gov/CitizenAccess/Default.aspx%20UN:%20DPLicenses%20%20PW:%20DestinationPet1" TargetMode="External"/></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1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hyperlink" Target="mailto:licenses-permits@destpet.com" TargetMode="External"/><Relationship Id="rId1" Type="http://schemas.openxmlformats.org/officeDocument/2006/relationships/hyperlink" Target="https://www.dor.wa.gov/" TargetMode="External"/></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38.xml.rels><?xml version="1.0" encoding="UTF-8" standalone="yes"?>
<Relationships xmlns="http://schemas.openxmlformats.org/package/2006/relationships"><Relationship Id="rId2" Type="http://schemas.openxmlformats.org/officeDocument/2006/relationships/printerSettings" Target="../printerSettings/printerSettings107.bin"/><Relationship Id="rId1" Type="http://schemas.openxmlformats.org/officeDocument/2006/relationships/hyperlink" Target="mailto:Floridafireandbackflow@gmail.com" TargetMode="External"/></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46.xml.rels><?xml version="1.0" encoding="UTF-8" standalone="yes"?>
<Relationships xmlns="http://schemas.openxmlformats.org/package/2006/relationships"><Relationship Id="rId2" Type="http://schemas.openxmlformats.org/officeDocument/2006/relationships/printerSettings" Target="../printerSettings/printerSettings115.bin"/><Relationship Id="rId1" Type="http://schemas.openxmlformats.org/officeDocument/2006/relationships/hyperlink" Target="https://www.melbourneflorida.org/departments/financial-services/business-tax-receipts/application-information-instructions" TargetMode="External"/></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74.xml.rels><?xml version="1.0" encoding="UTF-8" standalone="yes"?>
<Relationships xmlns="http://schemas.openxmlformats.org/package/2006/relationships"><Relationship Id="rId1" Type="http://schemas.openxmlformats.org/officeDocument/2006/relationships/hyperlink" Target="https://webapps1.chicago.gov/AccountServices/login.jsp" TargetMode="External"/></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86.xml.rels><?xml version="1.0" encoding="UTF-8" standalone="yes"?>
<Relationships xmlns="http://schemas.openxmlformats.org/package/2006/relationships"><Relationship Id="rId2" Type="http://schemas.openxmlformats.org/officeDocument/2006/relationships/printerSettings" Target="../printerSettings/printerSettings152.bin"/><Relationship Id="rId1" Type="http://schemas.openxmlformats.org/officeDocument/2006/relationships/hyperlink" Target="mailto:311@santamoininca.gov%20confirmed" TargetMode="External"/></Relationships>
</file>

<file path=xl/worksheets/_rels/sheet187.xml.rels><?xml version="1.0" encoding="UTF-8" standalone="yes"?>
<Relationships xmlns="http://schemas.openxmlformats.org/package/2006/relationships"><Relationship Id="rId2" Type="http://schemas.openxmlformats.org/officeDocument/2006/relationships/printerSettings" Target="../printerSettings/printerSettings153.bin"/><Relationship Id="rId1" Type="http://schemas.openxmlformats.org/officeDocument/2006/relationships/hyperlink" Target="https://nam10.safelinks.protection.outlook.com/?url=https%3A%2F%2Fculvercity.hdlgov.com%2F&amp;data=05%7C02%7Clicenses-permits%40destpet.com%7C756f9f084fc141f893de08dd18aca7e0%7Ca51d2d87ec284f03835d3475f2c08bd1%7C1%7C0%7C638693852035770183%7CUnknown%7CTWFpbGZsb3d8eyJFbXB0eU1hcGkiOnRydWUsIlYiOiIwLjAuMDAwMCIsIlAiOiJXaW4zMiIsIkFOIjoiTWFpbCIsIldUIjoyfQ%3D%3D%7C0%7C%7C%7C&amp;sdata=%2ByL7dQMSOhj1aK6j4KZMHuEacterXTZGl%2BByVcVGsRQ%3D&amp;reserved=0" TargetMode="External"/></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98.xml.rels><?xml version="1.0" encoding="UTF-8" standalone="yes"?>
<Relationships xmlns="http://schemas.openxmlformats.org/package/2006/relationships"><Relationship Id="rId2" Type="http://schemas.openxmlformats.org/officeDocument/2006/relationships/hyperlink" Target="mailto:xray-registration@dshs.texas.gov" TargetMode="External"/><Relationship Id="rId1" Type="http://schemas.openxmlformats.org/officeDocument/2006/relationships/hyperlink" Target="mailto:licenses-permits@destpet.com" TargetMode="External"/></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210.xml.rels><?xml version="1.0" encoding="UTF-8" standalone="yes"?>
<Relationships xmlns="http://schemas.openxmlformats.org/package/2006/relationships"><Relationship Id="rId1" Type="http://schemas.openxmlformats.org/officeDocument/2006/relationships/hyperlink" Target="https://www.cityalarmpermit.com/fams/citizen/" TargetMode="External"/></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22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428D8-EEC4-4E93-ADC3-23D68306EE06}">
  <dimension ref="A1:J12"/>
  <sheetViews>
    <sheetView workbookViewId="0">
      <selection activeCell="M13" sqref="M13"/>
    </sheetView>
  </sheetViews>
  <sheetFormatPr defaultRowHeight="15"/>
  <cols>
    <col min="3" max="3" width="14.42578125" customWidth="1"/>
    <col min="4" max="4" width="16.7109375" customWidth="1"/>
    <col min="5" max="5" width="17" customWidth="1"/>
    <col min="6" max="7" width="16.7109375" customWidth="1"/>
    <col min="8" max="9" width="13.7109375" customWidth="1"/>
    <col min="10" max="10" width="44.7109375" customWidth="1"/>
  </cols>
  <sheetData>
    <row r="1" spans="1:10" ht="18.75">
      <c r="A1" s="2037" t="s">
        <v>0</v>
      </c>
      <c r="B1" s="2037"/>
      <c r="C1" s="834"/>
      <c r="D1" s="835"/>
      <c r="E1" s="835"/>
      <c r="F1" s="835"/>
      <c r="G1" s="835"/>
      <c r="H1" s="835"/>
      <c r="I1" s="835"/>
      <c r="J1" s="835"/>
    </row>
    <row r="2" spans="1:10" ht="15.75">
      <c r="A2" s="836" t="s">
        <v>1</v>
      </c>
      <c r="B2" s="836"/>
      <c r="C2" s="836"/>
      <c r="D2" s="836"/>
      <c r="E2" s="835"/>
      <c r="F2" s="835"/>
      <c r="G2" s="835"/>
      <c r="H2" s="835"/>
      <c r="I2" s="835"/>
      <c r="J2" s="835"/>
    </row>
    <row r="3" spans="1:10" ht="15.75">
      <c r="A3" s="836" t="s">
        <v>2</v>
      </c>
      <c r="B3" s="836"/>
      <c r="C3" s="836"/>
      <c r="D3" s="835"/>
      <c r="E3" s="305" t="s">
        <v>3</v>
      </c>
      <c r="F3" s="305" t="s">
        <v>4</v>
      </c>
      <c r="G3" s="305"/>
      <c r="H3" s="835"/>
      <c r="I3" s="835"/>
      <c r="J3" s="835"/>
    </row>
    <row r="4" spans="1:10">
      <c r="A4" s="835"/>
      <c r="B4" s="835"/>
      <c r="C4" s="835"/>
    </row>
    <row r="5" spans="1:10" ht="26.25">
      <c r="A5" s="835"/>
      <c r="B5" s="837" t="s">
        <v>5</v>
      </c>
      <c r="C5" s="838" t="s">
        <v>6</v>
      </c>
      <c r="D5" s="838" t="s">
        <v>7</v>
      </c>
      <c r="E5" s="838" t="s">
        <v>8</v>
      </c>
      <c r="F5" s="838" t="s">
        <v>9</v>
      </c>
      <c r="G5" s="838" t="s">
        <v>10</v>
      </c>
      <c r="H5" s="838" t="s">
        <v>11</v>
      </c>
      <c r="I5" s="838" t="s">
        <v>12</v>
      </c>
      <c r="J5" s="838" t="s">
        <v>13</v>
      </c>
    </row>
    <row r="6" spans="1:10">
      <c r="A6" s="835" t="s">
        <v>14</v>
      </c>
      <c r="B6" s="839" t="s">
        <v>15</v>
      </c>
      <c r="C6" s="840" t="s">
        <v>15</v>
      </c>
      <c r="D6" s="841" t="s">
        <v>15</v>
      </c>
      <c r="E6" s="841" t="s">
        <v>16</v>
      </c>
      <c r="F6" s="841" t="s">
        <v>15</v>
      </c>
      <c r="G6" s="841" t="s">
        <v>15</v>
      </c>
      <c r="H6" s="841" t="s">
        <v>15</v>
      </c>
      <c r="I6" s="841" t="s">
        <v>15</v>
      </c>
      <c r="J6" s="841" t="s">
        <v>15</v>
      </c>
    </row>
    <row r="7" spans="1:10" ht="26.25">
      <c r="A7" s="835"/>
      <c r="B7" s="839" t="s">
        <v>15</v>
      </c>
      <c r="C7" s="840" t="s">
        <v>15</v>
      </c>
      <c r="D7" s="841" t="s">
        <v>15</v>
      </c>
      <c r="E7" s="841" t="s">
        <v>17</v>
      </c>
      <c r="F7" s="841" t="s">
        <v>15</v>
      </c>
      <c r="G7" s="841" t="s">
        <v>15</v>
      </c>
      <c r="H7" s="841" t="s">
        <v>15</v>
      </c>
      <c r="I7" s="841" t="s">
        <v>15</v>
      </c>
      <c r="J7" s="841" t="s">
        <v>15</v>
      </c>
    </row>
    <row r="8" spans="1:10">
      <c r="A8" s="835"/>
      <c r="B8" s="839" t="s">
        <v>15</v>
      </c>
      <c r="C8" s="840" t="s">
        <v>15</v>
      </c>
      <c r="D8" s="841" t="s">
        <v>15</v>
      </c>
      <c r="E8" s="841" t="s">
        <v>18</v>
      </c>
      <c r="F8" s="841" t="s">
        <v>15</v>
      </c>
      <c r="G8" s="841" t="s">
        <v>15</v>
      </c>
      <c r="H8" s="841" t="s">
        <v>15</v>
      </c>
      <c r="I8" s="841" t="s">
        <v>15</v>
      </c>
      <c r="J8" s="841" t="s">
        <v>15</v>
      </c>
    </row>
    <row r="9" spans="1:10">
      <c r="A9" s="835"/>
      <c r="B9" s="842" t="s">
        <v>15</v>
      </c>
      <c r="C9" s="840" t="s">
        <v>15</v>
      </c>
      <c r="D9" s="841" t="s">
        <v>15</v>
      </c>
      <c r="E9" s="841" t="s">
        <v>15</v>
      </c>
      <c r="F9" s="841" t="s">
        <v>15</v>
      </c>
      <c r="G9" s="841" t="s">
        <v>15</v>
      </c>
      <c r="H9" s="841" t="s">
        <v>15</v>
      </c>
      <c r="I9" s="841" t="s">
        <v>15</v>
      </c>
      <c r="J9" s="841" t="s">
        <v>15</v>
      </c>
    </row>
    <row r="10" spans="1:10">
      <c r="A10" s="835"/>
      <c r="B10" s="842" t="s">
        <v>15</v>
      </c>
      <c r="C10" s="841" t="s">
        <v>15</v>
      </c>
      <c r="D10" s="841" t="s">
        <v>15</v>
      </c>
      <c r="E10" s="841" t="s">
        <v>15</v>
      </c>
      <c r="F10" s="841" t="s">
        <v>15</v>
      </c>
      <c r="G10" s="841" t="s">
        <v>15</v>
      </c>
      <c r="H10" s="841" t="s">
        <v>15</v>
      </c>
      <c r="I10" s="841" t="s">
        <v>15</v>
      </c>
      <c r="J10" s="841" t="s">
        <v>15</v>
      </c>
    </row>
    <row r="11" spans="1:10">
      <c r="A11" s="835"/>
      <c r="B11" s="835"/>
      <c r="C11" s="835"/>
      <c r="D11" s="835"/>
      <c r="E11" s="835"/>
      <c r="F11" s="835"/>
      <c r="G11" s="835"/>
      <c r="H11" s="835"/>
      <c r="I11" s="835"/>
      <c r="J11" s="835"/>
    </row>
    <row r="12" spans="1:10">
      <c r="A12" s="835" t="s">
        <v>19</v>
      </c>
      <c r="B12" s="835"/>
      <c r="C12" s="835"/>
      <c r="D12" s="835"/>
      <c r="E12" s="835"/>
      <c r="F12" s="835"/>
      <c r="G12" s="835"/>
      <c r="H12" s="835"/>
      <c r="I12" s="835"/>
      <c r="J12" s="835"/>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40320-99E8-44AB-9454-088E97433F46}">
  <sheetPr>
    <tabColor theme="4"/>
  </sheetPr>
  <dimension ref="A1:I125"/>
  <sheetViews>
    <sheetView tabSelected="1" zoomScale="90" zoomScaleNormal="90" workbookViewId="0">
      <pane ySplit="5" topLeftCell="M126" activePane="bottomLeft" state="frozen"/>
      <selection pane="bottomLeft" activeCell="D126" sqref="D126"/>
    </sheetView>
  </sheetViews>
  <sheetFormatPr defaultColWidth="8.85546875" defaultRowHeight="15"/>
  <cols>
    <col min="1" max="1" width="24.140625" style="40" customWidth="1"/>
    <col min="2" max="2" width="44.140625" style="40" customWidth="1"/>
    <col min="3" max="3" width="50.28515625" style="40" customWidth="1"/>
    <col min="4" max="4" width="30.85546875" style="40" customWidth="1"/>
    <col min="5" max="6" width="28.28515625" style="40" customWidth="1"/>
    <col min="7" max="7" width="34.42578125" style="40" customWidth="1"/>
    <col min="8" max="9" width="16.7109375" style="40" customWidth="1"/>
    <col min="10" max="11" width="13.28515625" style="40" customWidth="1"/>
    <col min="12" max="12" width="44.42578125" style="40" customWidth="1"/>
    <col min="13" max="13" width="14.42578125" style="40" customWidth="1"/>
    <col min="14" max="16384" width="8.85546875" style="40"/>
  </cols>
  <sheetData>
    <row r="1" spans="1:9" s="34" customFormat="1"/>
    <row r="2" spans="1:9" s="34" customFormat="1"/>
    <row r="3" spans="1:9" s="34" customFormat="1"/>
    <row r="4" spans="1:9" s="34" customFormat="1"/>
    <row r="5" spans="1:9" s="34" customFormat="1">
      <c r="A5" s="34" t="s">
        <v>20</v>
      </c>
      <c r="B5" s="34" t="s">
        <v>21</v>
      </c>
      <c r="C5" s="34" t="s">
        <v>22</v>
      </c>
      <c r="D5" s="34" t="s">
        <v>23</v>
      </c>
      <c r="E5" s="34" t="s">
        <v>24</v>
      </c>
      <c r="F5" s="34" t="s">
        <v>25</v>
      </c>
      <c r="G5" s="34" t="s">
        <v>26</v>
      </c>
      <c r="H5" s="34" t="s">
        <v>27</v>
      </c>
      <c r="I5" s="34" t="s">
        <v>28</v>
      </c>
    </row>
    <row r="6" spans="1:9" s="34" customFormat="1"/>
    <row r="7" spans="1:9" s="34" customFormat="1" ht="30.75">
      <c r="A7" s="34" t="s">
        <v>29</v>
      </c>
      <c r="B7" s="43" t="s">
        <v>30</v>
      </c>
      <c r="C7" s="195" t="s">
        <v>31</v>
      </c>
      <c r="D7" s="195" t="s">
        <v>32</v>
      </c>
      <c r="E7" s="34" t="s">
        <v>33</v>
      </c>
    </row>
    <row r="8" spans="1:9" s="34" customFormat="1"/>
    <row r="9" spans="1:9" s="34" customFormat="1"/>
    <row r="10" spans="1:9" s="34" customFormat="1">
      <c r="A10" s="34" t="s">
        <v>34</v>
      </c>
      <c r="B10" s="34" t="s">
        <v>35</v>
      </c>
      <c r="C10" s="195" t="s">
        <v>36</v>
      </c>
      <c r="D10" s="195" t="s">
        <v>37</v>
      </c>
      <c r="E10" s="34" t="s">
        <v>38</v>
      </c>
    </row>
    <row r="11" spans="1:9" s="34" customFormat="1">
      <c r="B11" s="34" t="s">
        <v>39</v>
      </c>
      <c r="C11" s="303" t="s">
        <v>40</v>
      </c>
      <c r="D11" s="195" t="s">
        <v>41</v>
      </c>
      <c r="E11" s="34" t="s">
        <v>42</v>
      </c>
    </row>
    <row r="12" spans="1:9" s="34" customFormat="1">
      <c r="A12" s="34" t="s">
        <v>34</v>
      </c>
      <c r="B12" s="34" t="s">
        <v>43</v>
      </c>
      <c r="C12" s="303" t="s">
        <v>44</v>
      </c>
      <c r="D12" s="195" t="s">
        <v>41</v>
      </c>
      <c r="E12" s="34" t="s">
        <v>45</v>
      </c>
    </row>
    <row r="13" spans="1:9" s="34" customFormat="1">
      <c r="A13" s="34" t="s">
        <v>46</v>
      </c>
      <c r="B13" s="34" t="s">
        <v>47</v>
      </c>
      <c r="C13" s="195" t="s">
        <v>48</v>
      </c>
      <c r="D13" s="34" t="s">
        <v>49</v>
      </c>
      <c r="E13" s="34" t="s">
        <v>50</v>
      </c>
      <c r="G13" s="34" t="s">
        <v>51</v>
      </c>
      <c r="H13" s="34" t="s">
        <v>52</v>
      </c>
    </row>
    <row r="14" spans="1:9" s="34" customFormat="1">
      <c r="A14" s="34" t="s">
        <v>53</v>
      </c>
      <c r="B14" s="34" t="s">
        <v>54</v>
      </c>
    </row>
    <row r="15" spans="1:9" s="34" customFormat="1">
      <c r="A15" s="34" t="s">
        <v>53</v>
      </c>
      <c r="B15" s="34" t="s">
        <v>55</v>
      </c>
      <c r="D15" s="34" t="s">
        <v>49</v>
      </c>
      <c r="E15" s="34" t="s">
        <v>50</v>
      </c>
      <c r="G15" s="34" t="s">
        <v>56</v>
      </c>
      <c r="H15" s="34" t="s">
        <v>57</v>
      </c>
    </row>
    <row r="16" spans="1:9">
      <c r="A16" s="40" t="s">
        <v>58</v>
      </c>
      <c r="B16" s="40" t="s">
        <v>59</v>
      </c>
      <c r="C16" s="303" t="s">
        <v>60</v>
      </c>
      <c r="D16" s="40" t="s">
        <v>61</v>
      </c>
      <c r="E16" s="34" t="s">
        <v>62</v>
      </c>
      <c r="F16" s="195" t="s">
        <v>32</v>
      </c>
      <c r="G16" s="40" t="s">
        <v>63</v>
      </c>
      <c r="H16" s="40" t="s">
        <v>64</v>
      </c>
    </row>
    <row r="17" spans="1:9">
      <c r="A17" s="40" t="s">
        <v>58</v>
      </c>
      <c r="C17" s="303" t="s">
        <v>65</v>
      </c>
      <c r="D17" s="819" t="s">
        <v>32</v>
      </c>
      <c r="E17" s="34" t="s">
        <v>66</v>
      </c>
      <c r="F17" s="195" t="s">
        <v>32</v>
      </c>
    </row>
    <row r="18" spans="1:9">
      <c r="A18" s="40" t="s">
        <v>67</v>
      </c>
      <c r="B18" s="40" t="s">
        <v>68</v>
      </c>
      <c r="C18" s="303" t="s">
        <v>69</v>
      </c>
      <c r="D18" s="40" t="s">
        <v>70</v>
      </c>
      <c r="E18" s="40" t="s">
        <v>33</v>
      </c>
      <c r="F18" s="819" t="s">
        <v>32</v>
      </c>
    </row>
    <row r="19" spans="1:9">
      <c r="A19" s="40" t="s">
        <v>71</v>
      </c>
      <c r="B19" s="40" t="s">
        <v>72</v>
      </c>
      <c r="C19" s="819" t="s">
        <v>73</v>
      </c>
      <c r="D19" s="40" t="s">
        <v>74</v>
      </c>
      <c r="E19" s="40" t="s">
        <v>75</v>
      </c>
      <c r="F19" s="819" t="s">
        <v>32</v>
      </c>
      <c r="G19" s="40" t="s">
        <v>76</v>
      </c>
      <c r="H19" s="40" t="s">
        <v>77</v>
      </c>
    </row>
    <row r="20" spans="1:9">
      <c r="A20" s="40" t="s">
        <v>78</v>
      </c>
      <c r="C20" s="819" t="s">
        <v>79</v>
      </c>
      <c r="D20" s="40" t="s">
        <v>80</v>
      </c>
      <c r="E20" s="40" t="s">
        <v>81</v>
      </c>
    </row>
    <row r="21" spans="1:9" customFormat="1">
      <c r="A21" s="40"/>
      <c r="B21" t="s">
        <v>82</v>
      </c>
      <c r="C21" t="s">
        <v>83</v>
      </c>
      <c r="D21" t="s">
        <v>84</v>
      </c>
      <c r="E21" t="s">
        <v>85</v>
      </c>
    </row>
    <row r="22" spans="1:9" customFormat="1">
      <c r="A22" s="40"/>
      <c r="B22" t="s">
        <v>86</v>
      </c>
      <c r="C22" t="s">
        <v>87</v>
      </c>
      <c r="D22" t="s">
        <v>88</v>
      </c>
      <c r="E22" t="s">
        <v>89</v>
      </c>
    </row>
    <row r="23" spans="1:9" customFormat="1">
      <c r="A23" s="40"/>
      <c r="B23" t="s">
        <v>86</v>
      </c>
      <c r="C23" t="s">
        <v>90</v>
      </c>
      <c r="D23" t="s">
        <v>84</v>
      </c>
      <c r="E23" t="s">
        <v>89</v>
      </c>
    </row>
    <row r="24" spans="1:9" customFormat="1">
      <c r="A24" s="40"/>
      <c r="B24" t="s">
        <v>91</v>
      </c>
      <c r="C24" t="s">
        <v>92</v>
      </c>
      <c r="D24" t="s">
        <v>84</v>
      </c>
      <c r="E24" t="s">
        <v>93</v>
      </c>
    </row>
    <row r="25" spans="1:9" customFormat="1">
      <c r="A25" s="40"/>
      <c r="B25" t="s">
        <v>94</v>
      </c>
      <c r="C25" t="s">
        <v>95</v>
      </c>
      <c r="D25" t="s">
        <v>84</v>
      </c>
      <c r="E25" t="s">
        <v>85</v>
      </c>
    </row>
    <row r="26" spans="1:9" customFormat="1">
      <c r="A26" s="40"/>
      <c r="B26" t="s">
        <v>94</v>
      </c>
      <c r="C26" t="s">
        <v>96</v>
      </c>
      <c r="D26" t="s">
        <v>41</v>
      </c>
      <c r="E26" t="s">
        <v>33</v>
      </c>
    </row>
    <row r="27" spans="1:9" customFormat="1">
      <c r="A27" s="40"/>
      <c r="B27" t="s">
        <v>97</v>
      </c>
      <c r="C27" t="s">
        <v>98</v>
      </c>
      <c r="D27" t="s">
        <v>99</v>
      </c>
      <c r="E27" t="s">
        <v>100</v>
      </c>
    </row>
    <row r="28" spans="1:9" customFormat="1">
      <c r="A28" s="40"/>
      <c r="B28" t="s">
        <v>97</v>
      </c>
      <c r="C28" t="s">
        <v>101</v>
      </c>
      <c r="D28" t="s">
        <v>84</v>
      </c>
      <c r="E28" t="s">
        <v>102</v>
      </c>
    </row>
    <row r="29" spans="1:9" customFormat="1">
      <c r="A29" s="40"/>
      <c r="B29" t="s">
        <v>103</v>
      </c>
      <c r="C29" t="s">
        <v>104</v>
      </c>
      <c r="D29" t="s">
        <v>105</v>
      </c>
      <c r="E29" t="s">
        <v>106</v>
      </c>
    </row>
    <row r="30" spans="1:9" customFormat="1">
      <c r="A30" s="40"/>
      <c r="B30" t="s">
        <v>107</v>
      </c>
      <c r="C30" t="s">
        <v>108</v>
      </c>
      <c r="D30" t="s">
        <v>88</v>
      </c>
      <c r="E30" t="s">
        <v>109</v>
      </c>
    </row>
    <row r="31" spans="1:9" customFormat="1">
      <c r="A31" s="40" t="s">
        <v>110</v>
      </c>
      <c r="B31" t="s">
        <v>111</v>
      </c>
      <c r="C31" s="303" t="s">
        <v>112</v>
      </c>
      <c r="D31" t="s">
        <v>113</v>
      </c>
      <c r="E31" t="s">
        <v>114</v>
      </c>
      <c r="F31" s="303" t="s">
        <v>32</v>
      </c>
      <c r="G31" t="s">
        <v>115</v>
      </c>
      <c r="H31" t="s">
        <v>116</v>
      </c>
      <c r="I31" t="s">
        <v>117</v>
      </c>
    </row>
    <row r="32" spans="1:9" customFormat="1">
      <c r="A32" s="40"/>
      <c r="B32" t="s">
        <v>118</v>
      </c>
      <c r="C32" t="s">
        <v>119</v>
      </c>
      <c r="D32" t="s">
        <v>41</v>
      </c>
      <c r="E32" t="s">
        <v>120</v>
      </c>
    </row>
    <row r="33" spans="1:6" customFormat="1">
      <c r="A33" s="40"/>
      <c r="B33" t="s">
        <v>121</v>
      </c>
      <c r="C33" t="s">
        <v>122</v>
      </c>
      <c r="D33" t="s">
        <v>41</v>
      </c>
      <c r="E33" t="s">
        <v>120</v>
      </c>
    </row>
    <row r="34" spans="1:6" customFormat="1">
      <c r="A34" s="40"/>
      <c r="B34" t="s">
        <v>123</v>
      </c>
      <c r="C34" t="s">
        <v>124</v>
      </c>
      <c r="D34" t="s">
        <v>41</v>
      </c>
      <c r="E34" t="s">
        <v>102</v>
      </c>
    </row>
    <row r="35" spans="1:6" customFormat="1">
      <c r="A35" s="40"/>
      <c r="B35" t="s">
        <v>125</v>
      </c>
      <c r="C35" t="s">
        <v>126</v>
      </c>
      <c r="D35" t="s">
        <v>127</v>
      </c>
      <c r="E35" t="s">
        <v>114</v>
      </c>
      <c r="F35" t="s">
        <v>128</v>
      </c>
    </row>
    <row r="36" spans="1:6" customFormat="1">
      <c r="A36" s="40"/>
      <c r="B36" t="s">
        <v>129</v>
      </c>
      <c r="C36" t="s">
        <v>130</v>
      </c>
      <c r="D36" t="s">
        <v>131</v>
      </c>
      <c r="E36" t="s">
        <v>132</v>
      </c>
      <c r="F36" t="s">
        <v>133</v>
      </c>
    </row>
    <row r="37" spans="1:6" customFormat="1">
      <c r="A37" s="40" t="s">
        <v>134</v>
      </c>
      <c r="B37" t="s">
        <v>135</v>
      </c>
      <c r="C37" s="303" t="s">
        <v>136</v>
      </c>
      <c r="D37" t="s">
        <v>137</v>
      </c>
      <c r="E37" t="s">
        <v>102</v>
      </c>
      <c r="F37" t="s">
        <v>138</v>
      </c>
    </row>
    <row r="38" spans="1:6" customFormat="1">
      <c r="A38" s="40"/>
      <c r="B38" t="s">
        <v>139</v>
      </c>
      <c r="C38" s="303" t="s">
        <v>140</v>
      </c>
      <c r="D38" t="s">
        <v>41</v>
      </c>
      <c r="E38" t="s">
        <v>102</v>
      </c>
    </row>
    <row r="39" spans="1:6" customFormat="1">
      <c r="A39" s="40"/>
      <c r="B39" t="s">
        <v>141</v>
      </c>
      <c r="C39" t="s">
        <v>142</v>
      </c>
      <c r="D39" t="s">
        <v>143</v>
      </c>
      <c r="E39" t="s">
        <v>144</v>
      </c>
    </row>
    <row r="40" spans="1:6" customFormat="1">
      <c r="A40" s="40"/>
      <c r="B40" t="s">
        <v>145</v>
      </c>
      <c r="C40" t="s">
        <v>146</v>
      </c>
      <c r="D40" t="s">
        <v>84</v>
      </c>
      <c r="E40" t="s">
        <v>33</v>
      </c>
    </row>
    <row r="41" spans="1:6" customFormat="1">
      <c r="A41" s="40"/>
      <c r="B41" t="s">
        <v>147</v>
      </c>
      <c r="C41" t="s">
        <v>148</v>
      </c>
      <c r="D41" t="s">
        <v>149</v>
      </c>
      <c r="E41" t="s">
        <v>150</v>
      </c>
    </row>
    <row r="42" spans="1:6" customFormat="1">
      <c r="A42" s="40"/>
      <c r="B42" t="s">
        <v>151</v>
      </c>
      <c r="C42" t="s">
        <v>152</v>
      </c>
      <c r="D42" t="s">
        <v>149</v>
      </c>
      <c r="E42" t="s">
        <v>150</v>
      </c>
    </row>
    <row r="43" spans="1:6" customFormat="1">
      <c r="A43" s="40"/>
      <c r="B43" t="s">
        <v>153</v>
      </c>
      <c r="C43" s="303" t="s">
        <v>154</v>
      </c>
      <c r="D43" t="s">
        <v>84</v>
      </c>
      <c r="E43" t="s">
        <v>155</v>
      </c>
    </row>
    <row r="44" spans="1:6" customFormat="1">
      <c r="A44" s="40"/>
      <c r="B44" t="s">
        <v>156</v>
      </c>
      <c r="C44" t="s">
        <v>157</v>
      </c>
      <c r="D44" t="s">
        <v>84</v>
      </c>
      <c r="E44" t="s">
        <v>158</v>
      </c>
    </row>
    <row r="45" spans="1:6" customFormat="1">
      <c r="A45" s="40"/>
      <c r="B45" t="s">
        <v>159</v>
      </c>
      <c r="C45" t="s">
        <v>160</v>
      </c>
      <c r="D45" t="s">
        <v>84</v>
      </c>
      <c r="E45" t="s">
        <v>158</v>
      </c>
    </row>
    <row r="46" spans="1:6" customFormat="1">
      <c r="A46" s="40"/>
      <c r="B46" t="s">
        <v>161</v>
      </c>
      <c r="C46" t="s">
        <v>162</v>
      </c>
      <c r="D46" s="303" t="s">
        <v>84</v>
      </c>
      <c r="E46" t="s">
        <v>102</v>
      </c>
    </row>
    <row r="47" spans="1:6" customFormat="1">
      <c r="A47" s="40"/>
      <c r="B47" t="s">
        <v>163</v>
      </c>
      <c r="C47" t="s">
        <v>164</v>
      </c>
      <c r="D47" t="s">
        <v>165</v>
      </c>
      <c r="E47" t="s">
        <v>166</v>
      </c>
    </row>
    <row r="48" spans="1:6" customFormat="1">
      <c r="A48" s="40"/>
      <c r="B48" t="s">
        <v>167</v>
      </c>
      <c r="C48" t="s">
        <v>168</v>
      </c>
      <c r="D48" t="s">
        <v>169</v>
      </c>
      <c r="E48" t="s">
        <v>33</v>
      </c>
    </row>
    <row r="49" spans="1:9" customFormat="1">
      <c r="A49" s="40"/>
      <c r="B49" t="s">
        <v>170</v>
      </c>
      <c r="C49" t="s">
        <v>171</v>
      </c>
      <c r="D49" t="s">
        <v>84</v>
      </c>
      <c r="E49" t="s">
        <v>85</v>
      </c>
    </row>
    <row r="50" spans="1:9" customFormat="1">
      <c r="A50" s="40"/>
      <c r="B50" t="s">
        <v>172</v>
      </c>
      <c r="C50" t="s">
        <v>173</v>
      </c>
      <c r="D50" t="s">
        <v>84</v>
      </c>
      <c r="E50" t="s">
        <v>174</v>
      </c>
    </row>
    <row r="51" spans="1:9" customFormat="1">
      <c r="A51" s="40"/>
      <c r="B51" t="s">
        <v>175</v>
      </c>
      <c r="C51" t="s">
        <v>176</v>
      </c>
      <c r="D51" t="s">
        <v>41</v>
      </c>
      <c r="E51" t="s">
        <v>177</v>
      </c>
    </row>
    <row r="52" spans="1:9" customFormat="1">
      <c r="A52" s="40"/>
      <c r="B52" t="s">
        <v>178</v>
      </c>
      <c r="C52" t="s">
        <v>179</v>
      </c>
      <c r="D52" t="s">
        <v>41</v>
      </c>
      <c r="E52" t="s">
        <v>180</v>
      </c>
    </row>
    <row r="53" spans="1:9" customFormat="1">
      <c r="A53" s="40"/>
      <c r="B53" t="s">
        <v>181</v>
      </c>
      <c r="C53" t="s">
        <v>182</v>
      </c>
      <c r="D53" t="s">
        <v>131</v>
      </c>
      <c r="E53" t="s">
        <v>33</v>
      </c>
    </row>
    <row r="54" spans="1:9" customFormat="1">
      <c r="A54" s="40"/>
      <c r="B54" t="s">
        <v>181</v>
      </c>
      <c r="C54" t="s">
        <v>182</v>
      </c>
      <c r="D54" t="s">
        <v>169</v>
      </c>
      <c r="E54" t="s">
        <v>183</v>
      </c>
    </row>
    <row r="55" spans="1:9" customFormat="1">
      <c r="A55" s="40"/>
      <c r="B55" t="s">
        <v>184</v>
      </c>
      <c r="C55" t="s">
        <v>185</v>
      </c>
      <c r="D55" t="s">
        <v>169</v>
      </c>
      <c r="E55" t="s">
        <v>33</v>
      </c>
    </row>
    <row r="56" spans="1:9" customFormat="1">
      <c r="A56" s="40" t="s">
        <v>186</v>
      </c>
      <c r="B56" t="s">
        <v>187</v>
      </c>
      <c r="C56" s="303" t="s">
        <v>188</v>
      </c>
      <c r="D56" s="303" t="s">
        <v>41</v>
      </c>
      <c r="E56" t="s">
        <v>189</v>
      </c>
      <c r="F56" t="s">
        <v>190</v>
      </c>
    </row>
    <row r="57" spans="1:9" customFormat="1">
      <c r="A57" s="40" t="s">
        <v>186</v>
      </c>
      <c r="B57" t="s">
        <v>187</v>
      </c>
      <c r="C57" s="303" t="s">
        <v>188</v>
      </c>
      <c r="D57" s="303" t="s">
        <v>191</v>
      </c>
      <c r="E57" t="s">
        <v>189</v>
      </c>
      <c r="F57" t="s">
        <v>192</v>
      </c>
    </row>
    <row r="58" spans="1:9" customFormat="1">
      <c r="A58" s="40"/>
      <c r="B58" t="s">
        <v>193</v>
      </c>
      <c r="C58" t="s">
        <v>194</v>
      </c>
      <c r="D58" t="s">
        <v>84</v>
      </c>
      <c r="E58" t="s">
        <v>195</v>
      </c>
    </row>
    <row r="59" spans="1:9" customFormat="1">
      <c r="A59" s="40"/>
      <c r="B59" t="s">
        <v>196</v>
      </c>
      <c r="C59" t="s">
        <v>197</v>
      </c>
      <c r="D59" t="s">
        <v>84</v>
      </c>
      <c r="E59" t="s">
        <v>195</v>
      </c>
    </row>
    <row r="60" spans="1:9" customFormat="1">
      <c r="A60" s="40"/>
      <c r="B60" t="s">
        <v>198</v>
      </c>
      <c r="C60" t="s">
        <v>199</v>
      </c>
      <c r="D60" s="303" t="s">
        <v>32</v>
      </c>
      <c r="E60" t="s">
        <v>200</v>
      </c>
      <c r="F60" s="303" t="s">
        <v>32</v>
      </c>
      <c r="G60" s="40"/>
      <c r="I60" t="s">
        <v>201</v>
      </c>
    </row>
    <row r="61" spans="1:9" customFormat="1">
      <c r="A61" s="40"/>
      <c r="B61" t="s">
        <v>202</v>
      </c>
      <c r="C61" t="s">
        <v>203</v>
      </c>
      <c r="D61" t="s">
        <v>41</v>
      </c>
      <c r="E61" t="s">
        <v>204</v>
      </c>
      <c r="F61" t="s">
        <v>205</v>
      </c>
    </row>
    <row r="62" spans="1:9" customFormat="1">
      <c r="A62" s="40" t="s">
        <v>206</v>
      </c>
      <c r="B62" s="303" t="s">
        <v>202</v>
      </c>
      <c r="C62" s="303" t="s">
        <v>207</v>
      </c>
      <c r="D62" s="303" t="s">
        <v>32</v>
      </c>
      <c r="E62" t="s">
        <v>208</v>
      </c>
      <c r="F62" s="303" t="s">
        <v>32</v>
      </c>
      <c r="G62" t="s">
        <v>209</v>
      </c>
      <c r="H62" t="s">
        <v>34</v>
      </c>
    </row>
    <row r="63" spans="1:9" customFormat="1">
      <c r="A63" s="40"/>
      <c r="B63" t="s">
        <v>210</v>
      </c>
      <c r="C63" t="s">
        <v>211</v>
      </c>
      <c r="D63" t="s">
        <v>212</v>
      </c>
      <c r="E63" t="s">
        <v>213</v>
      </c>
    </row>
    <row r="64" spans="1:9" customFormat="1">
      <c r="A64" s="40"/>
      <c r="B64" t="s">
        <v>210</v>
      </c>
      <c r="C64" t="s">
        <v>214</v>
      </c>
      <c r="D64" t="s">
        <v>215</v>
      </c>
      <c r="E64" t="s">
        <v>216</v>
      </c>
    </row>
    <row r="65" spans="1:9" customFormat="1">
      <c r="A65" s="40"/>
      <c r="B65" t="s">
        <v>210</v>
      </c>
      <c r="C65" t="s">
        <v>217</v>
      </c>
      <c r="D65" t="s">
        <v>218</v>
      </c>
      <c r="E65" t="s">
        <v>219</v>
      </c>
    </row>
    <row r="66" spans="1:9" customFormat="1">
      <c r="A66" s="40"/>
      <c r="B66" t="s">
        <v>210</v>
      </c>
      <c r="C66" t="s">
        <v>211</v>
      </c>
      <c r="D66" t="s">
        <v>41</v>
      </c>
      <c r="E66" t="s">
        <v>220</v>
      </c>
    </row>
    <row r="67" spans="1:9" customFormat="1">
      <c r="A67" s="40"/>
      <c r="B67" t="s">
        <v>221</v>
      </c>
      <c r="C67" t="s">
        <v>222</v>
      </c>
      <c r="D67" t="s">
        <v>41</v>
      </c>
      <c r="E67" t="s">
        <v>220</v>
      </c>
    </row>
    <row r="68" spans="1:9" customFormat="1">
      <c r="A68" s="40"/>
      <c r="B68" t="s">
        <v>223</v>
      </c>
      <c r="C68" t="s">
        <v>224</v>
      </c>
      <c r="D68" t="s">
        <v>84</v>
      </c>
      <c r="E68" t="s">
        <v>225</v>
      </c>
    </row>
    <row r="69" spans="1:9" customFormat="1">
      <c r="A69" s="40"/>
      <c r="B69" t="s">
        <v>226</v>
      </c>
      <c r="C69" t="s">
        <v>227</v>
      </c>
      <c r="D69" t="s">
        <v>41</v>
      </c>
      <c r="E69" t="s">
        <v>228</v>
      </c>
    </row>
    <row r="70" spans="1:9" customFormat="1">
      <c r="A70" s="40"/>
      <c r="B70" t="s">
        <v>229</v>
      </c>
      <c r="C70" t="s">
        <v>230</v>
      </c>
      <c r="D70" t="s">
        <v>84</v>
      </c>
      <c r="E70" t="s">
        <v>102</v>
      </c>
    </row>
    <row r="71" spans="1:9" customFormat="1">
      <c r="A71" s="40"/>
      <c r="B71" t="s">
        <v>229</v>
      </c>
      <c r="C71" t="s">
        <v>231</v>
      </c>
      <c r="D71" t="s">
        <v>41</v>
      </c>
      <c r="E71" t="s">
        <v>102</v>
      </c>
    </row>
    <row r="72" spans="1:9" customFormat="1">
      <c r="A72" s="40"/>
      <c r="B72" t="s">
        <v>232</v>
      </c>
      <c r="C72" t="s">
        <v>233</v>
      </c>
      <c r="D72" t="s">
        <v>131</v>
      </c>
      <c r="E72" t="s">
        <v>234</v>
      </c>
    </row>
    <row r="73" spans="1:9" customFormat="1">
      <c r="A73" s="40"/>
      <c r="B73" t="s">
        <v>235</v>
      </c>
      <c r="C73" s="303" t="s">
        <v>236</v>
      </c>
      <c r="D73" t="s">
        <v>237</v>
      </c>
      <c r="E73" t="s">
        <v>238</v>
      </c>
    </row>
    <row r="74" spans="1:9" customFormat="1">
      <c r="A74" s="40"/>
      <c r="B74" t="s">
        <v>239</v>
      </c>
      <c r="C74" t="s">
        <v>240</v>
      </c>
      <c r="D74" t="s">
        <v>84</v>
      </c>
      <c r="E74" t="s">
        <v>241</v>
      </c>
    </row>
    <row r="75" spans="1:9" customFormat="1">
      <c r="A75" s="40"/>
      <c r="B75" t="s">
        <v>242</v>
      </c>
      <c r="C75" t="s">
        <v>243</v>
      </c>
      <c r="D75" t="s">
        <v>41</v>
      </c>
      <c r="E75" t="s">
        <v>102</v>
      </c>
    </row>
    <row r="76" spans="1:9" customFormat="1">
      <c r="A76" s="40"/>
      <c r="B76" t="s">
        <v>244</v>
      </c>
      <c r="C76" t="s">
        <v>245</v>
      </c>
      <c r="D76" t="s">
        <v>84</v>
      </c>
      <c r="E76" t="s">
        <v>85</v>
      </c>
    </row>
    <row r="77" spans="1:9" customFormat="1">
      <c r="A77" s="40"/>
      <c r="B77" t="s">
        <v>246</v>
      </c>
      <c r="C77" t="s">
        <v>247</v>
      </c>
      <c r="D77" t="s">
        <v>131</v>
      </c>
      <c r="E77" t="s">
        <v>248</v>
      </c>
    </row>
    <row r="78" spans="1:9" customFormat="1">
      <c r="A78" s="40"/>
      <c r="B78" t="s">
        <v>249</v>
      </c>
      <c r="C78" t="s">
        <v>250</v>
      </c>
      <c r="D78" t="s">
        <v>169</v>
      </c>
      <c r="E78" t="s">
        <v>251</v>
      </c>
    </row>
    <row r="79" spans="1:9" customFormat="1">
      <c r="A79" s="40"/>
      <c r="B79" t="s">
        <v>252</v>
      </c>
      <c r="C79" t="s">
        <v>253</v>
      </c>
      <c r="D79" t="s">
        <v>254</v>
      </c>
      <c r="E79" t="s">
        <v>33</v>
      </c>
    </row>
    <row r="80" spans="1:9" customFormat="1">
      <c r="A80" s="40"/>
      <c r="B80" t="s">
        <v>255</v>
      </c>
      <c r="C80" t="s">
        <v>256</v>
      </c>
      <c r="D80" s="303" t="s">
        <v>32</v>
      </c>
      <c r="E80" t="s">
        <v>114</v>
      </c>
      <c r="F80" s="303" t="s">
        <v>32</v>
      </c>
      <c r="G80" t="s">
        <v>115</v>
      </c>
      <c r="H80" t="s">
        <v>116</v>
      </c>
      <c r="I80" t="s">
        <v>117</v>
      </c>
    </row>
    <row r="81" spans="1:7" customFormat="1">
      <c r="A81" s="40"/>
      <c r="B81" t="s">
        <v>257</v>
      </c>
      <c r="C81" t="s">
        <v>258</v>
      </c>
      <c r="D81" t="s">
        <v>41</v>
      </c>
      <c r="E81" t="s">
        <v>102</v>
      </c>
    </row>
    <row r="82" spans="1:7" customFormat="1">
      <c r="A82" s="40"/>
      <c r="B82" t="s">
        <v>259</v>
      </c>
      <c r="C82" t="s">
        <v>260</v>
      </c>
      <c r="D82" t="s">
        <v>41</v>
      </c>
      <c r="E82" t="s">
        <v>261</v>
      </c>
    </row>
    <row r="83" spans="1:7" customFormat="1">
      <c r="A83" s="40"/>
      <c r="B83" t="s">
        <v>262</v>
      </c>
      <c r="C83" t="s">
        <v>263</v>
      </c>
      <c r="D83" t="s">
        <v>264</v>
      </c>
      <c r="E83" t="s">
        <v>75</v>
      </c>
    </row>
    <row r="84" spans="1:7" customFormat="1">
      <c r="A84" s="40"/>
      <c r="B84" t="s">
        <v>262</v>
      </c>
      <c r="C84" s="303" t="s">
        <v>263</v>
      </c>
      <c r="D84" t="s">
        <v>41</v>
      </c>
      <c r="E84" t="s">
        <v>261</v>
      </c>
    </row>
    <row r="85" spans="1:7" customFormat="1">
      <c r="A85" s="40"/>
      <c r="B85" t="s">
        <v>265</v>
      </c>
      <c r="C85" t="s">
        <v>266</v>
      </c>
      <c r="D85" t="s">
        <v>41</v>
      </c>
      <c r="E85" t="s">
        <v>267</v>
      </c>
    </row>
    <row r="86" spans="1:7" customFormat="1">
      <c r="A86" s="40"/>
      <c r="B86" t="s">
        <v>268</v>
      </c>
      <c r="C86" t="s">
        <v>269</v>
      </c>
      <c r="D86" t="s">
        <v>41</v>
      </c>
      <c r="E86" t="s">
        <v>270</v>
      </c>
    </row>
    <row r="87" spans="1:7" customFormat="1">
      <c r="A87" s="40"/>
      <c r="B87" t="s">
        <v>271</v>
      </c>
      <c r="C87" t="s">
        <v>272</v>
      </c>
      <c r="D87" t="s">
        <v>74</v>
      </c>
      <c r="E87" t="s">
        <v>273</v>
      </c>
    </row>
    <row r="88" spans="1:7" customFormat="1">
      <c r="A88" s="40" t="s">
        <v>274</v>
      </c>
      <c r="B88" t="s">
        <v>275</v>
      </c>
      <c r="C88" s="303" t="s">
        <v>276</v>
      </c>
      <c r="D88" s="303" t="s">
        <v>32</v>
      </c>
      <c r="E88" t="s">
        <v>75</v>
      </c>
      <c r="F88" t="s">
        <v>277</v>
      </c>
    </row>
    <row r="89" spans="1:7" customFormat="1">
      <c r="A89" s="40" t="s">
        <v>274</v>
      </c>
      <c r="B89" t="s">
        <v>278</v>
      </c>
      <c r="C89" s="303" t="s">
        <v>279</v>
      </c>
      <c r="D89" s="303" t="s">
        <v>32</v>
      </c>
      <c r="E89" t="s">
        <v>280</v>
      </c>
    </row>
    <row r="90" spans="1:7" customFormat="1">
      <c r="A90" s="40"/>
      <c r="B90" t="s">
        <v>281</v>
      </c>
      <c r="C90" s="1309" t="s">
        <v>282</v>
      </c>
      <c r="D90" s="303" t="s">
        <v>32</v>
      </c>
      <c r="E90" t="s">
        <v>75</v>
      </c>
    </row>
    <row r="91" spans="1:7" customFormat="1">
      <c r="A91" s="40" t="s">
        <v>283</v>
      </c>
      <c r="B91" t="s">
        <v>284</v>
      </c>
      <c r="C91" s="303" t="s">
        <v>285</v>
      </c>
      <c r="D91" s="1309" t="s">
        <v>32</v>
      </c>
      <c r="E91" s="1309" t="s">
        <v>286</v>
      </c>
      <c r="F91" t="s">
        <v>287</v>
      </c>
    </row>
    <row r="92" spans="1:7" customFormat="1">
      <c r="A92" s="40" t="s">
        <v>288</v>
      </c>
      <c r="B92" t="s">
        <v>289</v>
      </c>
      <c r="C92" s="303" t="s">
        <v>290</v>
      </c>
      <c r="D92" s="303" t="s">
        <v>32</v>
      </c>
      <c r="E92" s="1309" t="s">
        <v>75</v>
      </c>
    </row>
    <row r="93" spans="1:7" customFormat="1">
      <c r="A93" s="40" t="s">
        <v>186</v>
      </c>
      <c r="B93" t="s">
        <v>291</v>
      </c>
      <c r="C93" s="303" t="s">
        <v>292</v>
      </c>
      <c r="D93" s="303" t="s">
        <v>32</v>
      </c>
      <c r="E93" s="1309" t="s">
        <v>114</v>
      </c>
      <c r="F93" t="s">
        <v>293</v>
      </c>
      <c r="G93" t="s">
        <v>294</v>
      </c>
    </row>
    <row r="94" spans="1:7">
      <c r="A94" s="40" t="s">
        <v>67</v>
      </c>
      <c r="B94" s="40" t="s">
        <v>295</v>
      </c>
      <c r="C94" s="819" t="s">
        <v>296</v>
      </c>
      <c r="D94" s="819" t="s">
        <v>32</v>
      </c>
      <c r="E94" s="1309" t="s">
        <v>114</v>
      </c>
    </row>
    <row r="95" spans="1:7">
      <c r="A95" s="40" t="s">
        <v>297</v>
      </c>
      <c r="C95" s="819" t="s">
        <v>298</v>
      </c>
      <c r="D95" s="819" t="s">
        <v>32</v>
      </c>
      <c r="E95" s="40" t="s">
        <v>75</v>
      </c>
    </row>
    <row r="96" spans="1:7">
      <c r="A96" s="40" t="s">
        <v>299</v>
      </c>
      <c r="B96" s="40" t="s">
        <v>300</v>
      </c>
      <c r="C96" s="819" t="s">
        <v>301</v>
      </c>
      <c r="D96" t="s">
        <v>302</v>
      </c>
      <c r="E96" s="40" t="s">
        <v>114</v>
      </c>
    </row>
    <row r="97" spans="1:9">
      <c r="A97" s="40" t="s">
        <v>303</v>
      </c>
      <c r="B97" s="40" t="s">
        <v>304</v>
      </c>
      <c r="C97" s="819" t="s">
        <v>305</v>
      </c>
      <c r="D97" s="819" t="s">
        <v>32</v>
      </c>
      <c r="E97" s="40" t="s">
        <v>75</v>
      </c>
    </row>
    <row r="98" spans="1:9">
      <c r="A98" s="40" t="s">
        <v>306</v>
      </c>
      <c r="B98" s="40" t="s">
        <v>307</v>
      </c>
      <c r="C98" s="819" t="s">
        <v>308</v>
      </c>
      <c r="D98" s="40" t="s">
        <v>74</v>
      </c>
      <c r="E98" s="40" t="s">
        <v>75</v>
      </c>
      <c r="F98" s="303" t="s">
        <v>32</v>
      </c>
      <c r="G98" s="40" t="s">
        <v>309</v>
      </c>
      <c r="H98" s="40" t="s">
        <v>294</v>
      </c>
    </row>
    <row r="99" spans="1:9">
      <c r="A99" s="40" t="s">
        <v>310</v>
      </c>
      <c r="B99" s="40" t="s">
        <v>311</v>
      </c>
      <c r="C99" s="819" t="s">
        <v>312</v>
      </c>
      <c r="D99" s="40" t="s">
        <v>131</v>
      </c>
      <c r="E99" s="40" t="s">
        <v>114</v>
      </c>
      <c r="F99" s="303" t="s">
        <v>32</v>
      </c>
    </row>
    <row r="100" spans="1:9" ht="30.75">
      <c r="A100" s="40" t="s">
        <v>313</v>
      </c>
      <c r="B100" s="44" t="s">
        <v>314</v>
      </c>
      <c r="C100" s="819" t="s">
        <v>315</v>
      </c>
      <c r="D100" s="819" t="s">
        <v>32</v>
      </c>
      <c r="E100" s="40" t="s">
        <v>75</v>
      </c>
      <c r="F100" s="819" t="s">
        <v>32</v>
      </c>
    </row>
    <row r="102" spans="1:9">
      <c r="A102" s="40" t="s">
        <v>316</v>
      </c>
      <c r="B102" s="40" t="s">
        <v>317</v>
      </c>
      <c r="C102" s="303" t="s">
        <v>318</v>
      </c>
      <c r="D102" s="819" t="s">
        <v>41</v>
      </c>
      <c r="E102" s="40" t="s">
        <v>319</v>
      </c>
      <c r="F102" s="819" t="s">
        <v>41</v>
      </c>
    </row>
    <row r="103" spans="1:9">
      <c r="A103" s="40" t="s">
        <v>320</v>
      </c>
      <c r="B103" s="40" t="s">
        <v>321</v>
      </c>
      <c r="C103" s="819" t="s">
        <v>322</v>
      </c>
      <c r="D103" s="40" t="s">
        <v>323</v>
      </c>
      <c r="E103" s="40" t="s">
        <v>75</v>
      </c>
      <c r="F103" s="819" t="s">
        <v>32</v>
      </c>
      <c r="I103" s="40" t="s">
        <v>324</v>
      </c>
    </row>
    <row r="104" spans="1:9">
      <c r="A104" s="40" t="s">
        <v>206</v>
      </c>
      <c r="B104" s="40" t="s">
        <v>325</v>
      </c>
      <c r="C104" s="819" t="s">
        <v>326</v>
      </c>
      <c r="D104" s="819" t="s">
        <v>32</v>
      </c>
      <c r="E104" s="40" t="s">
        <v>114</v>
      </c>
      <c r="F104" s="819" t="s">
        <v>32</v>
      </c>
    </row>
    <row r="105" spans="1:9">
      <c r="A105" s="40" t="s">
        <v>283</v>
      </c>
      <c r="B105" s="40" t="s">
        <v>327</v>
      </c>
      <c r="C105" s="819" t="s">
        <v>328</v>
      </c>
      <c r="D105" s="819" t="s">
        <v>32</v>
      </c>
      <c r="E105" s="40" t="s">
        <v>75</v>
      </c>
      <c r="F105" s="819" t="s">
        <v>32</v>
      </c>
      <c r="I105" s="40" t="s">
        <v>329</v>
      </c>
    </row>
    <row r="106" spans="1:9">
      <c r="B106" s="40" t="s">
        <v>330</v>
      </c>
      <c r="C106" s="819" t="s">
        <v>331</v>
      </c>
      <c r="D106" s="819" t="s">
        <v>32</v>
      </c>
      <c r="E106" s="40" t="s">
        <v>114</v>
      </c>
      <c r="F106" s="819" t="s">
        <v>32</v>
      </c>
    </row>
    <row r="107" spans="1:9">
      <c r="A107" s="40" t="s">
        <v>332</v>
      </c>
      <c r="B107" s="40" t="s">
        <v>333</v>
      </c>
      <c r="C107" s="819" t="s">
        <v>334</v>
      </c>
      <c r="D107" s="819" t="s">
        <v>32</v>
      </c>
      <c r="E107" s="40" t="s">
        <v>335</v>
      </c>
      <c r="F107" s="819" t="s">
        <v>32</v>
      </c>
    </row>
    <row r="108" spans="1:9">
      <c r="A108" s="40" t="s">
        <v>336</v>
      </c>
      <c r="B108" s="40" t="s">
        <v>337</v>
      </c>
      <c r="C108" s="819" t="s">
        <v>338</v>
      </c>
      <c r="D108" s="40" t="s">
        <v>70</v>
      </c>
      <c r="E108" s="40" t="s">
        <v>114</v>
      </c>
      <c r="F108" s="819" t="s">
        <v>32</v>
      </c>
    </row>
    <row r="109" spans="1:9">
      <c r="A109" s="40" t="s">
        <v>110</v>
      </c>
      <c r="B109" s="40" t="s">
        <v>339</v>
      </c>
      <c r="C109" s="819" t="s">
        <v>340</v>
      </c>
      <c r="D109" s="40" t="s">
        <v>70</v>
      </c>
      <c r="E109" s="40" t="s">
        <v>75</v>
      </c>
      <c r="F109" s="819" t="s">
        <v>32</v>
      </c>
      <c r="I109" s="40" t="s">
        <v>341</v>
      </c>
    </row>
    <row r="110" spans="1:9">
      <c r="A110" s="40" t="s">
        <v>342</v>
      </c>
      <c r="B110" s="40" t="s">
        <v>343</v>
      </c>
      <c r="C110" s="819" t="s">
        <v>344</v>
      </c>
      <c r="D110" s="819" t="s">
        <v>32</v>
      </c>
      <c r="E110" s="40" t="s">
        <v>75</v>
      </c>
      <c r="F110" s="819" t="s">
        <v>32</v>
      </c>
      <c r="I110" s="40" t="s">
        <v>345</v>
      </c>
    </row>
    <row r="111" spans="1:9">
      <c r="A111" s="40" t="s">
        <v>342</v>
      </c>
      <c r="B111" s="40" t="s">
        <v>346</v>
      </c>
      <c r="C111" s="819" t="s">
        <v>347</v>
      </c>
      <c r="D111" s="819" t="s">
        <v>32</v>
      </c>
      <c r="E111" s="40" t="s">
        <v>261</v>
      </c>
      <c r="F111" s="819" t="s">
        <v>32</v>
      </c>
      <c r="G111" s="40" t="s">
        <v>348</v>
      </c>
      <c r="H111" s="40" t="s">
        <v>261</v>
      </c>
      <c r="I111" s="40" t="s">
        <v>349</v>
      </c>
    </row>
    <row r="112" spans="1:9">
      <c r="A112" s="40" t="s">
        <v>350</v>
      </c>
      <c r="B112" s="40" t="s">
        <v>351</v>
      </c>
      <c r="C112" s="819" t="s">
        <v>352</v>
      </c>
      <c r="D112" s="819" t="s">
        <v>32</v>
      </c>
      <c r="E112" s="40" t="s">
        <v>75</v>
      </c>
      <c r="F112" s="819" t="s">
        <v>32</v>
      </c>
      <c r="G112" s="40" t="s">
        <v>353</v>
      </c>
      <c r="H112" s="40" t="s">
        <v>354</v>
      </c>
      <c r="I112" s="40" t="s">
        <v>355</v>
      </c>
    </row>
    <row r="113" spans="1:8">
      <c r="A113" s="40" t="s">
        <v>356</v>
      </c>
      <c r="B113" s="40" t="s">
        <v>357</v>
      </c>
      <c r="C113" s="819" t="s">
        <v>358</v>
      </c>
      <c r="D113" s="819" t="s">
        <v>32</v>
      </c>
      <c r="E113" s="40" t="s">
        <v>280</v>
      </c>
      <c r="G113" s="40" t="s">
        <v>359</v>
      </c>
    </row>
    <row r="114" spans="1:8">
      <c r="A114" s="40" t="s">
        <v>356</v>
      </c>
      <c r="B114" s="40" t="s">
        <v>360</v>
      </c>
      <c r="C114" s="819" t="s">
        <v>361</v>
      </c>
      <c r="D114" s="819" t="s">
        <v>32</v>
      </c>
      <c r="E114" s="40" t="s">
        <v>362</v>
      </c>
      <c r="F114" s="819" t="s">
        <v>32</v>
      </c>
    </row>
    <row r="115" spans="1:8" ht="60.75">
      <c r="F115" s="1640" t="s">
        <v>363</v>
      </c>
    </row>
    <row r="116" spans="1:8">
      <c r="A116" s="40" t="s">
        <v>356</v>
      </c>
      <c r="B116" s="40" t="s">
        <v>364</v>
      </c>
      <c r="C116" s="819" t="s">
        <v>365</v>
      </c>
      <c r="D116" s="819" t="s">
        <v>32</v>
      </c>
      <c r="E116" s="40" t="s">
        <v>75</v>
      </c>
      <c r="F116" s="819" t="s">
        <v>32</v>
      </c>
    </row>
    <row r="117" spans="1:8">
      <c r="A117" s="40" t="s">
        <v>186</v>
      </c>
      <c r="B117" s="40" t="s">
        <v>366</v>
      </c>
      <c r="C117" s="819" t="s">
        <v>367</v>
      </c>
      <c r="D117" s="819" t="s">
        <v>32</v>
      </c>
      <c r="E117" s="40" t="s">
        <v>261</v>
      </c>
      <c r="F117" s="819" t="s">
        <v>32</v>
      </c>
    </row>
    <row r="118" spans="1:8">
      <c r="A118" s="40" t="s">
        <v>356</v>
      </c>
      <c r="B118" s="40" t="s">
        <v>368</v>
      </c>
      <c r="C118" s="819" t="s">
        <v>369</v>
      </c>
      <c r="D118" s="819" t="s">
        <v>32</v>
      </c>
      <c r="E118" s="40" t="s">
        <v>75</v>
      </c>
      <c r="F118" s="819" t="s">
        <v>32</v>
      </c>
    </row>
    <row r="119" spans="1:8">
      <c r="A119" s="40" t="s">
        <v>356</v>
      </c>
      <c r="B119" s="819" t="s">
        <v>370</v>
      </c>
      <c r="C119" s="819" t="s">
        <v>371</v>
      </c>
      <c r="D119" s="40" t="s">
        <v>372</v>
      </c>
      <c r="E119" s="40" t="s">
        <v>373</v>
      </c>
      <c r="F119" s="819" t="s">
        <v>32</v>
      </c>
      <c r="H119" s="40" t="s">
        <v>374</v>
      </c>
    </row>
    <row r="120" spans="1:8">
      <c r="A120" s="40" t="s">
        <v>375</v>
      </c>
      <c r="B120" s="40" t="s">
        <v>376</v>
      </c>
      <c r="C120" s="819" t="s">
        <v>377</v>
      </c>
      <c r="D120" s="819" t="s">
        <v>32</v>
      </c>
      <c r="E120" s="40" t="s">
        <v>75</v>
      </c>
      <c r="F120" s="819" t="s">
        <v>32</v>
      </c>
    </row>
    <row r="121" spans="1:8">
      <c r="A121" s="40" t="s">
        <v>378</v>
      </c>
      <c r="B121" s="40" t="s">
        <v>379</v>
      </c>
      <c r="C121" s="819" t="s">
        <v>380</v>
      </c>
      <c r="D121" s="819" t="s">
        <v>32</v>
      </c>
      <c r="E121" s="40" t="s">
        <v>75</v>
      </c>
      <c r="F121" s="819" t="s">
        <v>32</v>
      </c>
      <c r="G121" s="40" t="s">
        <v>381</v>
      </c>
      <c r="H121" s="40" t="s">
        <v>354</v>
      </c>
    </row>
    <row r="122" spans="1:8">
      <c r="A122" s="40" t="s">
        <v>382</v>
      </c>
      <c r="B122" s="40" t="s">
        <v>383</v>
      </c>
      <c r="C122" s="819" t="s">
        <v>384</v>
      </c>
      <c r="D122" s="819" t="s">
        <v>32</v>
      </c>
      <c r="E122" s="40" t="s">
        <v>75</v>
      </c>
      <c r="F122" s="819" t="s">
        <v>32</v>
      </c>
      <c r="G122" s="40" t="s">
        <v>385</v>
      </c>
      <c r="H122" s="40" t="s">
        <v>386</v>
      </c>
    </row>
    <row r="123" spans="1:8">
      <c r="A123" s="40" t="s">
        <v>110</v>
      </c>
      <c r="B123" s="40" t="s">
        <v>387</v>
      </c>
      <c r="C123" s="819" t="s">
        <v>388</v>
      </c>
      <c r="D123" s="819" t="s">
        <v>32</v>
      </c>
      <c r="E123" s="40" t="s">
        <v>286</v>
      </c>
      <c r="F123" s="819" t="s">
        <v>32</v>
      </c>
    </row>
    <row r="124" spans="1:8">
      <c r="A124" s="40" t="s">
        <v>274</v>
      </c>
      <c r="C124" s="819" t="s">
        <v>389</v>
      </c>
      <c r="D124" s="819" t="s">
        <v>32</v>
      </c>
      <c r="E124" s="40" t="s">
        <v>280</v>
      </c>
      <c r="F124" s="819" t="s">
        <v>32</v>
      </c>
      <c r="G124" s="40" t="s">
        <v>390</v>
      </c>
    </row>
    <row r="125" spans="1:8">
      <c r="A125" s="40" t="s">
        <v>110</v>
      </c>
      <c r="B125" s="40" t="s">
        <v>391</v>
      </c>
      <c r="C125" s="819" t="s">
        <v>392</v>
      </c>
      <c r="D125" s="40" t="s">
        <v>70</v>
      </c>
      <c r="E125" s="40" t="s">
        <v>393</v>
      </c>
      <c r="F125" s="819" t="s">
        <v>32</v>
      </c>
    </row>
  </sheetData>
  <hyperlinks>
    <hyperlink ref="C10" r:id="rId1" xr:uid="{FDBF77CE-7756-49D2-BF33-21A3CE5BC226}"/>
    <hyperlink ref="D10" r:id="rId2" xr:uid="{89D46742-1886-43E6-BAAC-E6445656FA30}"/>
    <hyperlink ref="C13" r:id="rId3" xr:uid="{D7DC20A3-26C4-475F-94FD-891669B4AEEA}"/>
    <hyperlink ref="C16" r:id="rId4" xr:uid="{278EAB82-BE71-4D65-AD19-C639A556FFEA}"/>
    <hyperlink ref="F16" r:id="rId5" xr:uid="{F4C6798B-9ACB-4758-BC59-9854B710693B}"/>
    <hyperlink ref="C18" r:id="rId6" xr:uid="{1B106161-300A-4F7B-B5FC-C5F4A6405B05}"/>
    <hyperlink ref="F18" r:id="rId7" xr:uid="{FB385EAA-4D74-4DCA-AD88-695DF1C17331}"/>
    <hyperlink ref="C11" r:id="rId8" xr:uid="{8E61946B-4201-474A-B4C6-1989756EC3D9}"/>
    <hyperlink ref="D11" r:id="rId9" xr:uid="{024040F9-B94D-4287-8CC5-708CF3B4DFA7}"/>
    <hyperlink ref="C19" r:id="rId10" xr:uid="{51A22062-A401-4812-B809-0331E4BC4190}"/>
    <hyperlink ref="F19" r:id="rId11" xr:uid="{F4C9EBB0-4068-47D0-9C97-32CBF2C8A57B}"/>
    <hyperlink ref="C20" r:id="rId12" xr:uid="{BAFFD998-A0E5-4871-9649-E46432D78110}"/>
    <hyperlink ref="C43" r:id="rId13" xr:uid="{3F5371EF-6920-4F30-8A5A-8EC2CEF35A1B}"/>
    <hyperlink ref="C38" r:id="rId14" xr:uid="{DFD694EC-CF9E-4098-89B0-D089054554FF}"/>
    <hyperlink ref="D46" r:id="rId15" xr:uid="{CC415451-CDAE-44EC-970C-8287AEA47A62}"/>
    <hyperlink ref="C88" r:id="rId16" xr:uid="{66A2B272-6972-48F3-BD3C-4F5D42A81779}"/>
    <hyperlink ref="D88" r:id="rId17" xr:uid="{2832FADB-2652-49AE-A57B-587A2E7DC330}"/>
    <hyperlink ref="C84" r:id="rId18" xr:uid="{43155AEA-F129-4669-9AED-AF53206931E2}"/>
    <hyperlink ref="D90" r:id="rId19" xr:uid="{27833874-952C-47BF-9CED-A996160BE9D7}"/>
    <hyperlink ref="C91" r:id="rId20" xr:uid="{68E63666-B573-4F6A-B4BE-C9A2BEF955EC}"/>
    <hyperlink ref="C92" r:id="rId21" xr:uid="{1A32EAB3-284C-40ED-849F-C3159B2CC6D4}"/>
    <hyperlink ref="C73" r:id="rId22" xr:uid="{23148072-2CF3-4167-B153-0AC761B5C3DF}"/>
    <hyperlink ref="C93" r:id="rId23" xr:uid="{BC5DA779-0890-48F2-8C47-5A248796C737}"/>
    <hyperlink ref="D92" r:id="rId24" xr:uid="{E8CE158C-FCC3-41F8-A14B-1731D55772BB}"/>
    <hyperlink ref="C94" r:id="rId25" xr:uid="{0BB84F76-6429-492D-945E-A35CD8FD1565}"/>
    <hyperlink ref="D93" r:id="rId26" xr:uid="{FC5C43F9-197D-43B6-BC8C-31768F4B69FD}"/>
    <hyperlink ref="D94" r:id="rId27" xr:uid="{B068DA7F-FEE7-4A34-ACC2-584BC60A7ED9}"/>
    <hyperlink ref="C95" r:id="rId28" xr:uid="{3C56801D-020F-4875-A1AE-2360BE427BCF}"/>
    <hyperlink ref="D95" r:id="rId29" xr:uid="{253563DA-96FA-4DB2-8A9B-3E29FE18E746}"/>
    <hyperlink ref="C96" r:id="rId30" xr:uid="{0CB67DF7-5064-4988-9F02-830026EC20E1}"/>
    <hyperlink ref="C97" r:id="rId31" xr:uid="{1F8EEA83-23D2-4597-BAB0-6B0D8B325A03}"/>
    <hyperlink ref="D97" r:id="rId32" xr:uid="{C402653C-59F5-4E1A-9AD3-F81918E33946}"/>
    <hyperlink ref="C98" r:id="rId33" xr:uid="{89426A68-184F-45B9-BD22-14EF7C7B9CA7}"/>
    <hyperlink ref="C31" r:id="rId34" xr:uid="{3A8FF0CF-F470-4A95-AC6A-FE1BFF0EE9E7}"/>
    <hyperlink ref="C99" r:id="rId35" xr:uid="{58D1EA78-230E-42D7-81F2-5B008F97AC0A}"/>
    <hyperlink ref="F99" r:id="rId36" xr:uid="{A70416C8-6970-405B-AE7D-57464920F482}"/>
    <hyperlink ref="F98" r:id="rId37" xr:uid="{BA6B2710-0CD7-49C9-858F-88A655B2A3DE}"/>
    <hyperlink ref="C100" r:id="rId38" xr:uid="{9B26363F-7C5A-47E8-8F46-FEFE545F8233}"/>
    <hyperlink ref="D100" r:id="rId39" xr:uid="{9CBA24BD-F3E5-443E-86B6-1D2588D9709D}"/>
    <hyperlink ref="F100" r:id="rId40" xr:uid="{D70E8A13-DB3E-45C4-AABE-78FBB2779306}"/>
    <hyperlink ref="C102" r:id="rId41" xr:uid="{BDB40050-F9D0-4A39-8700-5EDE514E1804}"/>
    <hyperlink ref="D102" r:id="rId42" xr:uid="{3F4C2890-F242-49F3-A03F-DCC78DCDA2B5}"/>
    <hyperlink ref="F102" r:id="rId43" xr:uid="{AAF54A37-3488-4050-8E03-8B4845426D31}"/>
    <hyperlink ref="C103" r:id="rId44" xr:uid="{13E771DD-9162-4616-AA9C-3F57B6C02CCA}"/>
    <hyperlink ref="F103" r:id="rId45" xr:uid="{AD0FA6E3-8EB0-4E83-9AD1-ABEC23C5AF48}"/>
    <hyperlink ref="C104" r:id="rId46" xr:uid="{4D7ED895-6C2A-4DAB-AFB5-963FA388C507}"/>
    <hyperlink ref="D104" r:id="rId47" xr:uid="{39A8928B-6372-4453-B1E7-C0F5AEAFCF8B}"/>
    <hyperlink ref="F104" r:id="rId48" xr:uid="{BB84BAA9-DF71-4BEA-A44D-F81A5CD9F894}"/>
    <hyperlink ref="D60" r:id="rId49" xr:uid="{2334BCC2-9339-475F-8FCD-1B704BE95331}"/>
    <hyperlink ref="F60" r:id="rId50" xr:uid="{3A20BCBE-A381-4C2C-B76F-DCD38F3899F0}"/>
    <hyperlink ref="C37" r:id="rId51" xr:uid="{0343B708-D906-4F0D-B856-E7B2B76598D4}"/>
    <hyperlink ref="C105" r:id="rId52" xr:uid="{ED70E3CE-CF7A-4869-B74E-26684AD8B6A4}"/>
    <hyperlink ref="D105" r:id="rId53" xr:uid="{4ECB0277-D629-43C7-A0CF-B1109648B63E}"/>
    <hyperlink ref="F105" r:id="rId54" xr:uid="{32325E75-D02E-4319-845A-3727444D150A}"/>
    <hyperlink ref="C7" r:id="rId55" xr:uid="{C5F8EC5F-A91A-4B6E-8BB2-5437E77F404D}"/>
    <hyperlink ref="D7" r:id="rId56" xr:uid="{233616BB-0A46-46A4-BFA3-AD1C494D9232}"/>
    <hyperlink ref="C106" r:id="rId57" xr:uid="{3B8B7C4E-FCEC-476B-B996-A2D2E18516D4}"/>
    <hyperlink ref="D106" r:id="rId58" xr:uid="{6301AD48-6C08-4E4F-88F9-A9D1260E65DF}"/>
    <hyperlink ref="F106" r:id="rId59" xr:uid="{BCB1EEC9-C217-46A8-91FB-787FE8384A7F}"/>
    <hyperlink ref="C107" r:id="rId60" xr:uid="{FD227E0F-C463-42C9-AAC0-879575E32BCD}"/>
    <hyperlink ref="D107" r:id="rId61" xr:uid="{33E9EBDE-2CF4-4905-A243-EE2547356E86}"/>
    <hyperlink ref="F107" r:id="rId62" xr:uid="{508E264F-BC05-45FB-B2D3-0422E3C33F47}"/>
    <hyperlink ref="C108" r:id="rId63" xr:uid="{BB2B4301-D267-4DA3-B5FD-A0A7874243FC}"/>
    <hyperlink ref="F108" r:id="rId64" xr:uid="{6FA6C660-B745-42AB-992B-AFA2631FCC68}"/>
    <hyperlink ref="C109" r:id="rId65" xr:uid="{9F569932-380B-4BDD-B994-838E710D8F5D}"/>
    <hyperlink ref="F109" r:id="rId66" xr:uid="{05B561EF-4F8D-4B68-B9B2-1F2ECA06B2EA}"/>
    <hyperlink ref="D80" r:id="rId67" xr:uid="{737FB820-6A8E-46EA-ACFF-28FB05786A96}"/>
    <hyperlink ref="F80" r:id="rId68" xr:uid="{6417EE5B-3628-41EE-AF6D-A382E006C68D}"/>
    <hyperlink ref="F31" r:id="rId69" xr:uid="{A327EAAC-FCDF-452F-9576-B711B4FEC5CD}"/>
    <hyperlink ref="C110" r:id="rId70" xr:uid="{B23DCB30-40C6-4002-BF0F-043F91DCFDC5}"/>
    <hyperlink ref="D110" r:id="rId71" xr:uid="{65AC3926-C8A3-49D6-B734-E9D6CA2AEB9A}"/>
    <hyperlink ref="F110" r:id="rId72" xr:uid="{5A6B8EBB-5561-4EED-B83C-DAD8E3AE1685}"/>
    <hyperlink ref="C112" r:id="rId73" xr:uid="{733B22A1-4097-406D-9B75-C07D3308B4D8}"/>
    <hyperlink ref="D112" r:id="rId74" xr:uid="{1EAED572-850B-445F-A04F-C40F63F699BE}"/>
    <hyperlink ref="F112" r:id="rId75" xr:uid="{D1A0C7FB-9AE7-4ECE-BDF9-85D7F5BAE145}"/>
    <hyperlink ref="C113" r:id="rId76" xr:uid="{5D306CB7-E139-4CBE-882F-B341486C4DA2}"/>
    <hyperlink ref="D113" r:id="rId77" xr:uid="{388BEAEC-D99F-41BA-A831-8CBDB48FF43A}"/>
    <hyperlink ref="D114" r:id="rId78" xr:uid="{14A499BB-5A9D-4265-95CE-A2EE1C30BF03}"/>
    <hyperlink ref="F114" r:id="rId79" xr:uid="{D7532B89-C9CA-4BC0-9AC5-E6AF8A633C2B}"/>
    <hyperlink ref="C114" r:id="rId80" xr:uid="{CD049E1E-649A-40EF-A562-2DF410437DC2}"/>
    <hyperlink ref="C116" r:id="rId81" xr:uid="{1A1EB38C-6BA0-48F6-A761-8AB72AC9BF3A}"/>
    <hyperlink ref="D116" r:id="rId82" xr:uid="{E118D35D-903E-4BF3-809D-5C87D2495713}"/>
    <hyperlink ref="F116" r:id="rId83" xr:uid="{268C9217-EC13-45CE-B007-9C80E9793CCF}"/>
    <hyperlink ref="D56" r:id="rId84" xr:uid="{559C90C9-0558-4CC0-BDF6-B2556DA8FE9F}"/>
    <hyperlink ref="C56" r:id="rId85" xr:uid="{E704A064-DA90-4DD8-9592-5AE0B1AC9E57}"/>
    <hyperlink ref="D57" r:id="rId86" xr:uid="{984F7174-6F29-43D0-A7FF-4D1E84858FDD}"/>
    <hyperlink ref="C57" r:id="rId87" xr:uid="{F33BAC0D-7970-46CB-B2BF-B80BC29002B1}"/>
    <hyperlink ref="C117" r:id="rId88" xr:uid="{EF49FE44-404E-43F8-A183-B70C5F88AB4F}"/>
    <hyperlink ref="D117" r:id="rId89" xr:uid="{D7953D75-9120-4AD2-B2C8-9874EF26C37C}"/>
    <hyperlink ref="F117" r:id="rId90" xr:uid="{60A9CA7E-158F-43B4-83EC-7EDBBA584538}"/>
    <hyperlink ref="C118" r:id="rId91" xr:uid="{E74D09E0-58CB-46B4-8887-AB51A71F8F7E}"/>
    <hyperlink ref="D118" r:id="rId92" xr:uid="{95D49310-1DF0-436E-B318-8DAE9414C83D}"/>
    <hyperlink ref="F118" r:id="rId93" xr:uid="{966452F1-6534-496F-9C4C-BC02D4863CAF}"/>
    <hyperlink ref="C111" r:id="rId94" xr:uid="{07CBE51D-43DA-4400-9E53-30896D2A7E6F}"/>
    <hyperlink ref="D111" r:id="rId95" xr:uid="{CFDE1D49-7D5E-4F68-82B4-726546851D70}"/>
    <hyperlink ref="F111" r:id="rId96" xr:uid="{B88E0636-9CB6-491F-83ED-7BEF5BD2BDBF}"/>
    <hyperlink ref="C62" r:id="rId97" xr:uid="{8B5DD339-1271-4734-B58A-8870CC8F37D3}"/>
    <hyperlink ref="D62" r:id="rId98" xr:uid="{F83002BD-3820-4EFD-AAFE-8E8E6D803509}"/>
    <hyperlink ref="F62" r:id="rId99" xr:uid="{59F5EA4D-1C53-4A1D-A0BC-ABDDC8989057}"/>
    <hyperlink ref="B62" r:id="rId100" xr:uid="{974D6A73-C7AA-4869-819E-FD818A3FAF4B}"/>
    <hyperlink ref="B119" r:id="rId101" display="https://www3.tceq.texas.gov/steers/index.cfm?fuseaction=login.home&amp;loginmessage=logout" xr:uid="{98E31E8D-3494-4486-9723-517C050CF925}"/>
    <hyperlink ref="C119" r:id="rId102" xr:uid="{CC2F95D5-5CF6-4B90-A32C-1AEF02AAA313}"/>
    <hyperlink ref="F119" r:id="rId103" xr:uid="{86A67B9B-5253-499C-95AE-4C7126A2725D}"/>
    <hyperlink ref="C120" r:id="rId104" xr:uid="{CEAE87C4-E445-4921-80AE-6903EBD8BA41}"/>
    <hyperlink ref="D120" r:id="rId105" xr:uid="{9F23A686-2216-440B-A171-48E859AEC1FC}"/>
    <hyperlink ref="C121" r:id="rId106" xr:uid="{648FC45A-4277-4498-ABE5-B7A356254263}"/>
    <hyperlink ref="D121" r:id="rId107" xr:uid="{D1B25DD2-7F60-42CE-8690-F4DD1A8DB401}"/>
    <hyperlink ref="F120" r:id="rId108" xr:uid="{4770FC31-50BB-4432-8F5D-DFF1225557F4}"/>
    <hyperlink ref="F121" r:id="rId109" xr:uid="{6A587DFB-31A0-4A73-AE23-6EEB002916A6}"/>
    <hyperlink ref="C122" r:id="rId110" xr:uid="{E49180EF-D5EF-47E6-8B97-A8262DBD539A}"/>
    <hyperlink ref="D122" r:id="rId111" xr:uid="{F0AFE504-932B-444D-9778-4544CAB99E69}"/>
    <hyperlink ref="F122" r:id="rId112" xr:uid="{A6454836-BA76-4021-B8D0-911E56D6D9C6}"/>
    <hyperlink ref="C123" r:id="rId113" xr:uid="{DA6D3A97-0066-4705-8D03-4430F2829E2B}"/>
    <hyperlink ref="D123" r:id="rId114" xr:uid="{FAA640FC-D537-45DB-9FEA-FFFDD13AEAB7}"/>
    <hyperlink ref="F123" r:id="rId115" xr:uid="{10BC58AC-F3A1-4789-964D-DE904CD88C38}"/>
    <hyperlink ref="D12" r:id="rId116" xr:uid="{DA2FAF0D-9530-492F-959D-1A09C474E13A}"/>
    <hyperlink ref="C12" r:id="rId117" xr:uid="{4829626A-AF8D-46E1-B918-65A219D48D84}"/>
    <hyperlink ref="C17" r:id="rId118" xr:uid="{E6EEF59E-1B51-4243-8A22-20C5FBA31284}"/>
    <hyperlink ref="D17" r:id="rId119" xr:uid="{162C2D61-C159-4CB2-9098-6D14033D555E}"/>
    <hyperlink ref="F17" r:id="rId120" xr:uid="{6AE8E99F-89F7-483F-B055-F333AB491C93}"/>
    <hyperlink ref="D124" r:id="rId121" xr:uid="{54EC8718-128A-4C65-AD90-C8D583AF6D41}"/>
    <hyperlink ref="C89" r:id="rId122" xr:uid="{6813B26D-D707-45A8-BFBD-0497C1F4245F}"/>
    <hyperlink ref="D89" r:id="rId123" xr:uid="{E34BCA5E-29A0-4E87-8C4F-40EEA5ACEDFE}"/>
    <hyperlink ref="C125" r:id="rId124" xr:uid="{71B458D0-60B4-4C28-B9DA-C5F79F544EEA}"/>
    <hyperlink ref="F124:F125" r:id="rId125" xr:uid="{1FE10055-5D12-4264-B42F-5A852F256697}"/>
  </hyperlinks>
  <pageMargins left="0.25" right="0.25" top="0.75" bottom="0.75" header="0.3" footer="0.3"/>
  <pageSetup orientation="landscape" horizontalDpi="300" verticalDpi="300" r:id="rId1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16B12-30F8-46EB-899B-1E50049F79BB}">
  <dimension ref="A1:AG38"/>
  <sheetViews>
    <sheetView zoomScale="80" zoomScaleNormal="80" workbookViewId="0">
      <pane xSplit="8" ySplit="6" topLeftCell="AF32" activePane="bottomRight" state="frozen"/>
      <selection pane="bottomRight" activeCell="B1" sqref="B1:AF1048576"/>
      <selection pane="bottomLeft"/>
      <selection pane="topRight"/>
    </sheetView>
  </sheetViews>
  <sheetFormatPr defaultColWidth="8.85546875" defaultRowHeight="15" customHeight="1"/>
  <cols>
    <col min="1" max="1" width="36" style="34" customWidth="1"/>
    <col min="2" max="2" width="9.7109375" style="34" customWidth="1"/>
    <col min="3" max="7" width="10.42578125" style="34" customWidth="1"/>
    <col min="8" max="8" width="11.7109375" style="34" customWidth="1"/>
    <col min="9" max="9" width="12.140625" style="34" customWidth="1"/>
    <col min="10" max="11" width="9.85546875" style="34" customWidth="1"/>
    <col min="12" max="12" width="11.85546875" style="34" customWidth="1"/>
    <col min="13" max="13" width="12" style="34" customWidth="1"/>
    <col min="14" max="14" width="9.85546875" style="34" customWidth="1"/>
    <col min="15" max="15" width="12.140625" style="34" customWidth="1"/>
    <col min="16" max="17" width="9.85546875" style="34" customWidth="1"/>
    <col min="18" max="18" width="12.140625" style="34" customWidth="1"/>
    <col min="19" max="20" width="9.85546875" style="34" customWidth="1"/>
    <col min="21" max="21" width="12.140625" style="34" customWidth="1"/>
    <col min="22" max="23" width="9.85546875" style="34" customWidth="1"/>
    <col min="24" max="24" width="12.140625" style="34" customWidth="1"/>
    <col min="25" max="26" width="9.85546875" style="34" customWidth="1"/>
    <col min="27" max="27" width="12.140625" style="34" customWidth="1"/>
    <col min="28" max="29" width="9.85546875" style="34" customWidth="1"/>
    <col min="30" max="30" width="11.7109375" style="34" bestFit="1" customWidth="1"/>
    <col min="31" max="32" width="9.85546875" style="34" customWidth="1"/>
    <col min="33" max="33" width="11.7109375" style="34" bestFit="1" customWidth="1"/>
    <col min="34" max="16384" width="8.85546875" style="34"/>
  </cols>
  <sheetData>
    <row r="1" spans="1:33" ht="15" customHeight="1">
      <c r="A1" s="71" t="s">
        <v>394</v>
      </c>
    </row>
    <row r="3" spans="1:33">
      <c r="A3" s="34" t="s">
        <v>395</v>
      </c>
      <c r="B3" s="34">
        <f ca="1">_xlfn.SHEETS()</f>
        <v>231</v>
      </c>
    </row>
    <row r="4" spans="1:33">
      <c r="A4" s="34" t="s">
        <v>396</v>
      </c>
      <c r="B4" s="34">
        <v>5</v>
      </c>
    </row>
    <row r="6" spans="1:33">
      <c r="O6" s="34" t="s">
        <v>397</v>
      </c>
      <c r="R6" s="34" t="s">
        <v>398</v>
      </c>
    </row>
    <row r="7" spans="1:33" s="246" customFormat="1" ht="15" customHeight="1">
      <c r="A7" s="34" t="s">
        <v>399</v>
      </c>
      <c r="C7" s="255">
        <v>45184</v>
      </c>
      <c r="D7" s="256">
        <v>45191</v>
      </c>
      <c r="E7" s="255">
        <v>45198</v>
      </c>
      <c r="F7" s="255">
        <v>45205</v>
      </c>
      <c r="G7" s="255">
        <v>45212</v>
      </c>
      <c r="H7" s="255">
        <v>45219</v>
      </c>
      <c r="I7" s="265">
        <v>45228</v>
      </c>
      <c r="J7" s="257"/>
      <c r="K7" s="256"/>
      <c r="L7" s="265">
        <v>45235</v>
      </c>
      <c r="M7" s="257"/>
      <c r="N7" s="256"/>
      <c r="O7" s="265" t="s">
        <v>400</v>
      </c>
      <c r="P7" s="257"/>
      <c r="Q7" s="256"/>
      <c r="R7" s="265">
        <v>45256</v>
      </c>
      <c r="S7" s="257"/>
      <c r="T7" s="256"/>
      <c r="U7" s="265">
        <v>45263</v>
      </c>
      <c r="V7" s="257"/>
      <c r="W7" s="256"/>
      <c r="X7" s="265">
        <v>45270</v>
      </c>
      <c r="Y7" s="257"/>
      <c r="Z7" s="256"/>
      <c r="AA7" s="265">
        <v>45277</v>
      </c>
      <c r="AB7" s="257"/>
      <c r="AC7" s="256"/>
      <c r="AD7" s="265">
        <v>45284</v>
      </c>
      <c r="AE7" s="257"/>
      <c r="AF7" s="256"/>
      <c r="AG7" s="265">
        <v>45291</v>
      </c>
    </row>
    <row r="8" spans="1:33" s="246" customFormat="1" ht="15" customHeight="1">
      <c r="A8" s="34" t="s">
        <v>401</v>
      </c>
      <c r="C8" s="255"/>
      <c r="D8" s="256"/>
      <c r="E8" s="255"/>
      <c r="F8" s="255"/>
      <c r="G8" s="255"/>
      <c r="H8" s="255"/>
      <c r="I8" s="11">
        <f ca="1">$B$3-$B$4</f>
        <v>226</v>
      </c>
      <c r="J8" s="257"/>
      <c r="K8" s="256"/>
      <c r="L8" s="11">
        <f ca="1">$B$3-$B$4</f>
        <v>226</v>
      </c>
      <c r="M8" s="257"/>
      <c r="N8" s="256"/>
      <c r="O8" s="11">
        <f t="shared" ref="O8:U8" ca="1" si="0">$B$3-$B$4</f>
        <v>226</v>
      </c>
      <c r="P8" s="257"/>
      <c r="Q8" s="256"/>
      <c r="R8" s="11">
        <f t="shared" ca="1" si="0"/>
        <v>226</v>
      </c>
      <c r="S8" s="257"/>
      <c r="T8" s="256"/>
      <c r="U8" s="11">
        <f t="shared" ca="1" si="0"/>
        <v>226</v>
      </c>
      <c r="V8" s="257"/>
      <c r="W8" s="256"/>
      <c r="X8" s="11">
        <f ca="1">_xlfn.SHEETS()-$B$4</f>
        <v>226</v>
      </c>
      <c r="Y8" s="257"/>
      <c r="Z8" s="256"/>
      <c r="AA8" s="11">
        <f t="shared" ref="AA8:AG8" ca="1" si="1">_xlfn.SHEETS()-$B$4</f>
        <v>226</v>
      </c>
      <c r="AB8" s="257"/>
      <c r="AC8" s="256"/>
      <c r="AD8" s="11">
        <f t="shared" ca="1" si="1"/>
        <v>226</v>
      </c>
      <c r="AE8" s="257"/>
      <c r="AF8" s="256"/>
      <c r="AG8" s="11">
        <f t="shared" ca="1" si="1"/>
        <v>226</v>
      </c>
    </row>
    <row r="9" spans="1:33" s="246" customFormat="1" ht="15" customHeight="1">
      <c r="C9" s="255"/>
      <c r="D9" s="256"/>
      <c r="E9" s="255"/>
      <c r="F9" s="255"/>
      <c r="G9" s="255"/>
      <c r="H9" s="255"/>
      <c r="I9" s="257"/>
      <c r="J9" s="257"/>
      <c r="K9" s="256"/>
      <c r="L9" s="265"/>
      <c r="M9" s="257"/>
      <c r="N9" s="256"/>
      <c r="O9" s="257"/>
      <c r="P9" s="257"/>
      <c r="Q9" s="256"/>
      <c r="R9" s="257"/>
      <c r="S9" s="257"/>
      <c r="T9" s="256"/>
      <c r="U9" s="257"/>
      <c r="V9" s="257"/>
      <c r="W9" s="256"/>
      <c r="X9" s="257"/>
      <c r="Y9" s="257"/>
      <c r="Z9" s="256"/>
      <c r="AA9" s="257"/>
      <c r="AB9" s="257"/>
      <c r="AC9" s="256"/>
      <c r="AD9" s="265"/>
      <c r="AE9" s="257"/>
      <c r="AF9" s="256"/>
      <c r="AG9" s="265"/>
    </row>
    <row r="10" spans="1:33" s="246" customFormat="1">
      <c r="C10" s="251"/>
      <c r="D10" s="247"/>
      <c r="E10" s="251"/>
      <c r="F10" s="251"/>
      <c r="G10" s="251"/>
      <c r="H10" s="251"/>
      <c r="I10" s="258" t="s">
        <v>402</v>
      </c>
      <c r="J10" s="258" t="s">
        <v>403</v>
      </c>
      <c r="K10" s="259" t="s">
        <v>404</v>
      </c>
      <c r="L10" s="258" t="s">
        <v>402</v>
      </c>
      <c r="M10" s="258" t="s">
        <v>405</v>
      </c>
      <c r="N10" s="259" t="s">
        <v>404</v>
      </c>
      <c r="O10" s="258" t="s">
        <v>402</v>
      </c>
      <c r="P10" s="258" t="s">
        <v>403</v>
      </c>
      <c r="Q10" s="259" t="s">
        <v>404</v>
      </c>
      <c r="R10" s="258" t="s">
        <v>402</v>
      </c>
      <c r="S10" s="258" t="s">
        <v>403</v>
      </c>
      <c r="T10" s="259" t="s">
        <v>404</v>
      </c>
      <c r="U10" s="258" t="s">
        <v>402</v>
      </c>
      <c r="V10" s="258" t="s">
        <v>403</v>
      </c>
      <c r="W10" s="259" t="s">
        <v>404</v>
      </c>
      <c r="X10" s="258" t="s">
        <v>402</v>
      </c>
      <c r="Y10" s="258" t="s">
        <v>403</v>
      </c>
      <c r="Z10" s="259" t="s">
        <v>404</v>
      </c>
      <c r="AA10" s="258" t="s">
        <v>402</v>
      </c>
      <c r="AB10" s="258" t="s">
        <v>403</v>
      </c>
      <c r="AC10" s="259" t="s">
        <v>404</v>
      </c>
      <c r="AD10" s="258" t="s">
        <v>402</v>
      </c>
      <c r="AE10" s="258" t="s">
        <v>403</v>
      </c>
      <c r="AF10" s="259" t="s">
        <v>404</v>
      </c>
      <c r="AG10" s="258" t="s">
        <v>402</v>
      </c>
    </row>
    <row r="11" spans="1:33" s="181" customFormat="1" ht="14.25" customHeight="1">
      <c r="A11" s="34" t="s">
        <v>406</v>
      </c>
      <c r="B11" s="182"/>
      <c r="C11" s="252">
        <v>2</v>
      </c>
      <c r="D11" s="248">
        <v>7</v>
      </c>
      <c r="E11" s="252">
        <v>2</v>
      </c>
      <c r="F11" s="252"/>
      <c r="G11" s="252"/>
      <c r="H11" s="252"/>
      <c r="I11" s="260">
        <v>1</v>
      </c>
      <c r="J11" s="260">
        <v>12</v>
      </c>
      <c r="K11" s="261">
        <f>SUM(I11:J11)</f>
        <v>13</v>
      </c>
      <c r="L11" s="260">
        <v>1</v>
      </c>
      <c r="M11" s="260">
        <v>13</v>
      </c>
      <c r="N11" s="261">
        <f>SUM(L11:M11)</f>
        <v>14</v>
      </c>
      <c r="O11" s="260">
        <v>7</v>
      </c>
      <c r="P11" s="260">
        <v>14</v>
      </c>
      <c r="Q11" s="261">
        <f>SUM(O11:P11)</f>
        <v>21</v>
      </c>
      <c r="R11" s="260">
        <v>1</v>
      </c>
      <c r="S11" s="260">
        <v>21</v>
      </c>
      <c r="T11" s="261">
        <f>SUM(R11:S11)</f>
        <v>22</v>
      </c>
      <c r="U11" s="260">
        <v>2</v>
      </c>
      <c r="V11" s="260">
        <v>22</v>
      </c>
      <c r="W11" s="261">
        <f>SUM(U11:V11)</f>
        <v>24</v>
      </c>
      <c r="X11" s="260">
        <v>1</v>
      </c>
      <c r="Y11" s="260">
        <v>24</v>
      </c>
      <c r="Z11" s="261">
        <f>SUM(X11:Y11)</f>
        <v>25</v>
      </c>
      <c r="AA11" s="260">
        <v>4</v>
      </c>
      <c r="AB11" s="260">
        <v>25</v>
      </c>
      <c r="AC11" s="261">
        <f>SUM(AA11:AB11)</f>
        <v>29</v>
      </c>
      <c r="AD11" s="260">
        <v>1</v>
      </c>
      <c r="AE11" s="260">
        <v>29</v>
      </c>
      <c r="AF11" s="261">
        <f>SUM(AD11:AE11)</f>
        <v>30</v>
      </c>
      <c r="AG11" s="260"/>
    </row>
    <row r="12" spans="1:33" s="181" customFormat="1" ht="14.25" customHeight="1">
      <c r="A12" s="34" t="s">
        <v>407</v>
      </c>
      <c r="B12" s="182"/>
      <c r="C12" s="252"/>
      <c r="D12" s="248"/>
      <c r="E12" s="252"/>
      <c r="F12" s="252"/>
      <c r="G12" s="252"/>
      <c r="H12" s="252"/>
      <c r="I12" s="260">
        <v>12</v>
      </c>
      <c r="J12" s="260">
        <v>38</v>
      </c>
      <c r="K12" s="261">
        <f>SUM(I12:J12)</f>
        <v>50</v>
      </c>
      <c r="L12" s="260">
        <v>19</v>
      </c>
      <c r="M12" s="260">
        <v>46</v>
      </c>
      <c r="N12" s="261">
        <f>SUM(L12:M12)</f>
        <v>65</v>
      </c>
      <c r="O12" s="260">
        <v>25</v>
      </c>
      <c r="P12" s="260">
        <v>59</v>
      </c>
      <c r="Q12" s="261">
        <f>SUM(O12:P12)</f>
        <v>84</v>
      </c>
      <c r="R12" s="260">
        <v>6</v>
      </c>
      <c r="S12" s="260">
        <v>80</v>
      </c>
      <c r="T12" s="261">
        <f>SUM(R12:S12)</f>
        <v>86</v>
      </c>
      <c r="U12" s="260">
        <v>26</v>
      </c>
      <c r="V12" s="260">
        <v>66</v>
      </c>
      <c r="W12" s="261">
        <f>SUM(U12:V12)</f>
        <v>92</v>
      </c>
      <c r="X12" s="260">
        <v>22</v>
      </c>
      <c r="Y12" s="260">
        <v>73</v>
      </c>
      <c r="Z12" s="261">
        <f>SUM(X12:Y12)</f>
        <v>95</v>
      </c>
      <c r="AA12" s="260">
        <v>21</v>
      </c>
      <c r="AB12" s="260">
        <v>73</v>
      </c>
      <c r="AC12" s="261">
        <f>SUM(AA12:AB12)</f>
        <v>94</v>
      </c>
      <c r="AD12" s="260">
        <v>28</v>
      </c>
      <c r="AE12" s="260">
        <v>76</v>
      </c>
      <c r="AF12" s="261">
        <f>SUM(AD12:AE12)</f>
        <v>104</v>
      </c>
      <c r="AG12" s="260"/>
    </row>
    <row r="13" spans="1:33" hidden="1">
      <c r="A13" s="34" t="s">
        <v>408</v>
      </c>
      <c r="B13" s="182"/>
      <c r="C13" s="252">
        <v>4</v>
      </c>
      <c r="D13" s="248">
        <v>6</v>
      </c>
      <c r="E13" s="252">
        <v>2</v>
      </c>
      <c r="F13" s="252"/>
      <c r="G13" s="252"/>
      <c r="H13" s="252"/>
      <c r="I13" s="260"/>
      <c r="J13" s="260"/>
      <c r="K13" s="261"/>
      <c r="L13" s="260"/>
      <c r="M13" s="260"/>
      <c r="N13" s="261"/>
      <c r="O13" s="260"/>
      <c r="P13" s="260"/>
      <c r="Q13" s="261"/>
      <c r="R13" s="260"/>
      <c r="S13" s="260"/>
      <c r="T13" s="261"/>
      <c r="U13" s="260"/>
      <c r="V13" s="260"/>
      <c r="W13" s="261"/>
      <c r="X13" s="260"/>
      <c r="Y13" s="260"/>
      <c r="Z13" s="261"/>
      <c r="AA13" s="260"/>
      <c r="AB13" s="260"/>
      <c r="AC13" s="261"/>
      <c r="AD13" s="260"/>
      <c r="AE13" s="260"/>
      <c r="AF13" s="261"/>
      <c r="AG13" s="260"/>
    </row>
    <row r="14" spans="1:33" hidden="1">
      <c r="A14" s="34" t="s">
        <v>409</v>
      </c>
      <c r="B14" s="182"/>
      <c r="C14" s="252">
        <v>1</v>
      </c>
      <c r="D14" s="248"/>
      <c r="E14" s="252"/>
      <c r="F14" s="252"/>
      <c r="G14" s="252"/>
      <c r="H14" s="252"/>
      <c r="I14" s="260"/>
      <c r="J14" s="260"/>
      <c r="K14" s="261"/>
      <c r="L14" s="260"/>
      <c r="M14" s="260"/>
      <c r="N14" s="261"/>
      <c r="O14" s="260"/>
      <c r="P14" s="260"/>
      <c r="Q14" s="261"/>
      <c r="R14" s="260"/>
      <c r="S14" s="260"/>
      <c r="T14" s="261"/>
      <c r="U14" s="260"/>
      <c r="V14" s="260"/>
      <c r="W14" s="261"/>
      <c r="X14" s="260"/>
      <c r="Y14" s="260"/>
      <c r="Z14" s="261"/>
      <c r="AA14" s="260"/>
      <c r="AB14" s="260"/>
      <c r="AC14" s="261"/>
      <c r="AD14" s="260"/>
      <c r="AE14" s="260"/>
      <c r="AF14" s="261"/>
      <c r="AG14" s="260"/>
    </row>
    <row r="15" spans="1:33" hidden="1">
      <c r="A15" s="34" t="s">
        <v>410</v>
      </c>
      <c r="B15" s="182"/>
      <c r="C15" s="252">
        <v>3</v>
      </c>
      <c r="D15" s="248"/>
      <c r="E15" s="252"/>
      <c r="F15" s="252"/>
      <c r="G15" s="252"/>
      <c r="H15" s="252"/>
      <c r="I15" s="260"/>
      <c r="J15" s="260"/>
      <c r="K15" s="261"/>
      <c r="L15" s="260"/>
      <c r="M15" s="260"/>
      <c r="N15" s="261"/>
      <c r="O15" s="260"/>
      <c r="P15" s="260"/>
      <c r="Q15" s="261"/>
      <c r="R15" s="260"/>
      <c r="S15" s="260"/>
      <c r="T15" s="261"/>
      <c r="U15" s="260"/>
      <c r="V15" s="260"/>
      <c r="W15" s="261"/>
      <c r="X15" s="260"/>
      <c r="Y15" s="260"/>
      <c r="Z15" s="261"/>
      <c r="AA15" s="260"/>
      <c r="AB15" s="260"/>
      <c r="AC15" s="261"/>
      <c r="AD15" s="260"/>
      <c r="AE15" s="260"/>
      <c r="AF15" s="261"/>
      <c r="AG15" s="260"/>
    </row>
    <row r="16" spans="1:33">
      <c r="A16" s="34" t="s">
        <v>411</v>
      </c>
      <c r="B16" s="182"/>
      <c r="C16" s="252"/>
      <c r="D16" s="248"/>
      <c r="E16" s="252"/>
      <c r="F16" s="252"/>
      <c r="G16" s="252"/>
      <c r="H16" s="252"/>
      <c r="I16" s="260"/>
      <c r="J16" s="260"/>
      <c r="K16" s="262">
        <f>SUM(K11:K12)</f>
        <v>63</v>
      </c>
      <c r="L16" s="260"/>
      <c r="M16" s="260"/>
      <c r="N16" s="262">
        <f>SUM(N11:N12)</f>
        <v>79</v>
      </c>
      <c r="O16" s="260"/>
      <c r="P16" s="260"/>
      <c r="Q16" s="262">
        <f>SUM(Q11:Q12)</f>
        <v>105</v>
      </c>
      <c r="R16" s="260"/>
      <c r="S16" s="260"/>
      <c r="T16" s="262">
        <f>SUM(T11:T12)</f>
        <v>108</v>
      </c>
      <c r="U16" s="260"/>
      <c r="V16" s="260"/>
      <c r="W16" s="262">
        <f>SUM(W11:W12)</f>
        <v>116</v>
      </c>
      <c r="X16" s="260"/>
      <c r="Y16" s="260"/>
      <c r="Z16" s="262">
        <f>SUM(Z11:Z12)</f>
        <v>120</v>
      </c>
      <c r="AA16" s="260"/>
      <c r="AB16" s="260"/>
      <c r="AC16" s="262">
        <f>SUM(AC11:AC12)</f>
        <v>123</v>
      </c>
      <c r="AD16" s="260"/>
      <c r="AE16" s="260"/>
      <c r="AF16" s="262">
        <f>SUM(AF11:AF12)</f>
        <v>134</v>
      </c>
      <c r="AG16" s="260"/>
    </row>
    <row r="17" spans="1:33" ht="15" customHeight="1">
      <c r="L17" s="321"/>
      <c r="N17" s="250"/>
      <c r="Q17" s="250"/>
      <c r="T17" s="250"/>
      <c r="W17" s="250"/>
      <c r="Z17" s="250"/>
      <c r="AC17" s="250"/>
      <c r="AF17" s="250"/>
    </row>
    <row r="18" spans="1:33">
      <c r="A18" s="40" t="s">
        <v>412</v>
      </c>
      <c r="B18" s="182"/>
      <c r="C18" s="252">
        <v>5</v>
      </c>
      <c r="D18" s="248"/>
      <c r="E18" s="252"/>
      <c r="F18" s="252"/>
      <c r="G18" s="252"/>
      <c r="H18" s="267"/>
      <c r="I18" s="260"/>
      <c r="J18" s="260"/>
      <c r="K18" s="261">
        <v>5</v>
      </c>
      <c r="L18" s="260"/>
      <c r="M18" s="260"/>
      <c r="N18" s="261">
        <v>5</v>
      </c>
      <c r="O18" s="260"/>
      <c r="P18" s="260"/>
      <c r="Q18" s="261">
        <v>5</v>
      </c>
      <c r="R18" s="260"/>
      <c r="S18" s="260"/>
      <c r="T18" s="261">
        <v>12</v>
      </c>
      <c r="U18" s="260"/>
      <c r="V18" s="260"/>
      <c r="W18" s="261">
        <v>12</v>
      </c>
      <c r="X18" s="260"/>
      <c r="Y18" s="260"/>
      <c r="Z18" s="261">
        <v>12</v>
      </c>
      <c r="AA18" s="260"/>
      <c r="AB18" s="260"/>
      <c r="AC18" s="261">
        <v>14</v>
      </c>
      <c r="AD18" s="260"/>
      <c r="AE18" s="260"/>
      <c r="AF18" s="261">
        <v>14</v>
      </c>
      <c r="AG18" s="260"/>
    </row>
    <row r="19" spans="1:33">
      <c r="A19" s="40" t="s">
        <v>413</v>
      </c>
      <c r="B19" s="182"/>
      <c r="C19" s="252"/>
      <c r="D19" s="248"/>
      <c r="E19" s="252"/>
      <c r="F19" s="252"/>
      <c r="G19" s="252"/>
      <c r="H19" s="267"/>
      <c r="I19" s="260"/>
      <c r="J19" s="260"/>
      <c r="K19" s="261">
        <v>12</v>
      </c>
      <c r="L19" s="260"/>
      <c r="M19" s="260"/>
      <c r="N19" s="261">
        <v>13</v>
      </c>
      <c r="O19" s="260"/>
      <c r="P19" s="260"/>
      <c r="Q19" s="261">
        <v>10</v>
      </c>
      <c r="R19" s="260"/>
      <c r="S19" s="260"/>
      <c r="T19" s="261">
        <v>3</v>
      </c>
      <c r="U19" s="260"/>
      <c r="V19" s="260"/>
      <c r="W19" s="261">
        <v>1</v>
      </c>
      <c r="X19" s="260"/>
      <c r="Y19" s="260"/>
      <c r="Z19" s="261">
        <v>1</v>
      </c>
      <c r="AA19" s="260"/>
      <c r="AB19" s="260"/>
      <c r="AC19" s="261">
        <v>1</v>
      </c>
      <c r="AD19" s="260"/>
      <c r="AE19" s="260"/>
      <c r="AF19" s="261">
        <v>1</v>
      </c>
      <c r="AG19" s="260"/>
    </row>
    <row r="20" spans="1:33">
      <c r="A20" s="40" t="s">
        <v>414</v>
      </c>
      <c r="B20" s="182"/>
      <c r="C20" s="253">
        <f t="shared" ref="C20:AG20" si="2">SUM(C11:C18)</f>
        <v>15</v>
      </c>
      <c r="D20" s="249">
        <f t="shared" si="2"/>
        <v>13</v>
      </c>
      <c r="E20" s="253">
        <f t="shared" si="2"/>
        <v>4</v>
      </c>
      <c r="F20" s="253">
        <f t="shared" si="2"/>
        <v>0</v>
      </c>
      <c r="G20" s="253">
        <f t="shared" si="2"/>
        <v>0</v>
      </c>
      <c r="H20" s="268">
        <f t="shared" si="2"/>
        <v>0</v>
      </c>
      <c r="I20" s="260"/>
      <c r="J20" s="260"/>
      <c r="K20" s="262">
        <f>SUM(K18:K19)</f>
        <v>17</v>
      </c>
      <c r="L20" s="266">
        <f t="shared" si="2"/>
        <v>20</v>
      </c>
      <c r="M20" s="260"/>
      <c r="N20" s="262">
        <f>SUM(N18:N19)</f>
        <v>18</v>
      </c>
      <c r="O20" s="260">
        <f t="shared" si="2"/>
        <v>32</v>
      </c>
      <c r="P20" s="260"/>
      <c r="Q20" s="262">
        <f>SUM(Q18:Q19)</f>
        <v>15</v>
      </c>
      <c r="R20" s="260">
        <f t="shared" si="2"/>
        <v>7</v>
      </c>
      <c r="S20" s="260"/>
      <c r="T20" s="262">
        <f>SUM(T18:T19)</f>
        <v>15</v>
      </c>
      <c r="U20" s="260">
        <f t="shared" si="2"/>
        <v>28</v>
      </c>
      <c r="V20" s="260"/>
      <c r="W20" s="262">
        <f>SUM(W18:W19)</f>
        <v>13</v>
      </c>
      <c r="X20" s="260">
        <f t="shared" si="2"/>
        <v>23</v>
      </c>
      <c r="Y20" s="260"/>
      <c r="Z20" s="262">
        <f>SUM(Z18:Z19)</f>
        <v>13</v>
      </c>
      <c r="AA20" s="260">
        <f t="shared" si="2"/>
        <v>25</v>
      </c>
      <c r="AB20" s="260"/>
      <c r="AC20" s="262">
        <f>SUM(AC18:AC19)</f>
        <v>15</v>
      </c>
      <c r="AD20" s="266">
        <f t="shared" si="2"/>
        <v>29</v>
      </c>
      <c r="AE20" s="260"/>
      <c r="AF20" s="262">
        <f>SUM(AF18:AF19)</f>
        <v>15</v>
      </c>
      <c r="AG20" s="266">
        <f t="shared" si="2"/>
        <v>0</v>
      </c>
    </row>
    <row r="21" spans="1:33">
      <c r="B21" s="182"/>
      <c r="C21" s="252"/>
      <c r="D21" s="248"/>
      <c r="E21" s="252"/>
      <c r="F21" s="252"/>
      <c r="G21" s="252"/>
      <c r="H21" s="252"/>
      <c r="I21" s="182"/>
      <c r="J21" s="182"/>
      <c r="K21" s="248"/>
      <c r="L21" s="182"/>
      <c r="M21" s="182"/>
      <c r="N21" s="248"/>
      <c r="O21" s="182"/>
      <c r="P21" s="182"/>
      <c r="Q21" s="248"/>
      <c r="R21" s="182"/>
      <c r="S21" s="182"/>
      <c r="T21" s="248"/>
      <c r="U21" s="182"/>
      <c r="V21" s="182"/>
      <c r="W21" s="248"/>
      <c r="X21" s="182"/>
      <c r="Y21" s="182"/>
      <c r="Z21" s="248"/>
      <c r="AA21" s="182"/>
      <c r="AB21" s="182"/>
      <c r="AC21" s="248"/>
      <c r="AD21" s="182"/>
      <c r="AE21" s="182"/>
      <c r="AF21" s="248"/>
      <c r="AG21" s="182"/>
    </row>
    <row r="22" spans="1:33">
      <c r="A22" s="34" t="s">
        <v>415</v>
      </c>
      <c r="C22" s="254"/>
      <c r="D22" s="250"/>
      <c r="E22" s="254"/>
      <c r="F22" s="254"/>
      <c r="G22" s="254"/>
      <c r="H22" s="254"/>
      <c r="K22" s="261">
        <f ca="1">I8-K20-K12-K11</f>
        <v>146</v>
      </c>
      <c r="N22" s="261">
        <f ca="1">L8-N20-N12-N11</f>
        <v>129</v>
      </c>
      <c r="Q22" s="261">
        <f ca="1">O8-Q20-Q12-Q11</f>
        <v>106</v>
      </c>
      <c r="T22" s="261">
        <f ca="1">R8-T20-T12-T11</f>
        <v>103</v>
      </c>
      <c r="W22" s="261">
        <f ca="1">U8-W20-W12-W11</f>
        <v>97</v>
      </c>
      <c r="Z22" s="261">
        <f ca="1">X8-Z20-Z12-Z11</f>
        <v>93</v>
      </c>
      <c r="AC22" s="261">
        <f ca="1">AA8-AC20-AC12-AC11</f>
        <v>88</v>
      </c>
      <c r="AF22" s="261">
        <f ca="1">AD8-AF20-AF12-AF11</f>
        <v>77</v>
      </c>
    </row>
    <row r="23" spans="1:33" ht="15" customHeight="1">
      <c r="K23" s="260"/>
      <c r="L23" s="321"/>
      <c r="N23" s="260"/>
      <c r="Q23" s="260"/>
      <c r="T23" s="260"/>
      <c r="W23" s="260"/>
      <c r="Z23" s="260"/>
      <c r="AC23" s="260"/>
      <c r="AF23" s="260"/>
    </row>
    <row r="24" spans="1:33" ht="15" customHeight="1">
      <c r="A24" s="34" t="s">
        <v>416</v>
      </c>
      <c r="L24" s="321"/>
    </row>
    <row r="25" spans="1:33" ht="15" customHeight="1">
      <c r="A25" s="34" t="s">
        <v>417</v>
      </c>
      <c r="K25" s="182">
        <f ca="1">I8-K20</f>
        <v>209</v>
      </c>
      <c r="L25" s="321"/>
      <c r="N25" s="182">
        <f ca="1">L8-N20</f>
        <v>208</v>
      </c>
      <c r="Q25" s="182">
        <f ca="1">O8-Q20</f>
        <v>211</v>
      </c>
      <c r="T25" s="182">
        <f ca="1">R8-T20</f>
        <v>211</v>
      </c>
      <c r="W25" s="182">
        <f ca="1">U8-W20</f>
        <v>213</v>
      </c>
      <c r="Z25" s="182">
        <f ca="1">X8-Z20</f>
        <v>213</v>
      </c>
      <c r="AC25" s="182">
        <f ca="1">AA8-AC20</f>
        <v>211</v>
      </c>
      <c r="AF25" s="182">
        <f ca="1">AD8-AF20</f>
        <v>211</v>
      </c>
    </row>
    <row r="26" spans="1:33" ht="15" customHeight="1">
      <c r="A26" s="34" t="s">
        <v>418</v>
      </c>
      <c r="K26" s="263">
        <f ca="1">K11/I8</f>
        <v>5.7522123893805309E-2</v>
      </c>
      <c r="L26" s="321"/>
      <c r="N26" s="263">
        <f ca="1">N11/L8</f>
        <v>6.1946902654867256E-2</v>
      </c>
      <c r="Q26" s="263">
        <f ca="1">Q11/O8</f>
        <v>9.2920353982300891E-2</v>
      </c>
      <c r="T26" s="263">
        <f ca="1">T11/R8</f>
        <v>9.7345132743362831E-2</v>
      </c>
      <c r="W26" s="263">
        <f ca="1">W11/U8</f>
        <v>0.10619469026548672</v>
      </c>
      <c r="Z26" s="263">
        <f ca="1">Z11/X8</f>
        <v>0.11061946902654868</v>
      </c>
      <c r="AC26" s="263">
        <f ca="1">AC11/AA8</f>
        <v>0.12831858407079647</v>
      </c>
      <c r="AF26" s="263">
        <f ca="1">AF11/AD8</f>
        <v>0.13274336283185842</v>
      </c>
    </row>
    <row r="27" spans="1:33" ht="15" customHeight="1">
      <c r="A27" s="34" t="s">
        <v>419</v>
      </c>
      <c r="K27" s="263">
        <f ca="1">K12/I8</f>
        <v>0.22123893805309736</v>
      </c>
      <c r="L27" s="321"/>
      <c r="N27" s="263">
        <f ca="1">N12/L8</f>
        <v>0.28761061946902655</v>
      </c>
      <c r="Q27" s="263">
        <f ca="1">Q12/O8</f>
        <v>0.37168141592920356</v>
      </c>
      <c r="T27" s="263">
        <f ca="1">T12/R8</f>
        <v>0.38053097345132741</v>
      </c>
      <c r="W27" s="263">
        <f ca="1">W12/U8</f>
        <v>0.40707964601769914</v>
      </c>
      <c r="Z27" s="263">
        <f ca="1">Z12/X8</f>
        <v>0.42035398230088494</v>
      </c>
      <c r="AC27" s="263">
        <f ca="1">AC12/AA8</f>
        <v>0.41592920353982299</v>
      </c>
      <c r="AF27" s="263">
        <f ca="1">AF12/AD8</f>
        <v>0.46017699115044247</v>
      </c>
    </row>
    <row r="28" spans="1:33" ht="15" customHeight="1">
      <c r="A28" s="34" t="s">
        <v>420</v>
      </c>
      <c r="K28" s="263">
        <f ca="1">1-K26-K27</f>
        <v>0.72123893805309736</v>
      </c>
      <c r="L28" s="321"/>
      <c r="N28" s="263">
        <f ca="1">1-N26-N27</f>
        <v>0.65044247787610621</v>
      </c>
      <c r="Q28" s="263">
        <f ca="1">1-Q26-Q27</f>
        <v>0.53539823008849552</v>
      </c>
      <c r="T28" s="263">
        <f ca="1">1-T26-T27</f>
        <v>0.52212389380530966</v>
      </c>
      <c r="W28" s="263">
        <f ca="1">1-W26-W27</f>
        <v>0.48672566371681419</v>
      </c>
      <c r="Z28" s="263">
        <f ca="1">1-Z26-Z27</f>
        <v>0.46902654867256632</v>
      </c>
      <c r="AC28" s="263">
        <f ca="1">1-AC26-AC27</f>
        <v>0.45575221238938057</v>
      </c>
      <c r="AF28" s="263">
        <f ca="1">1-AF26-AF27</f>
        <v>0.40707964601769914</v>
      </c>
    </row>
    <row r="30" spans="1:33">
      <c r="A30" s="34" t="s">
        <v>421</v>
      </c>
    </row>
    <row r="31" spans="1:33" s="40" customFormat="1">
      <c r="A31" s="40" t="s">
        <v>422</v>
      </c>
      <c r="X31" s="40" t="s">
        <v>423</v>
      </c>
      <c r="Y31" s="40" t="s">
        <v>424</v>
      </c>
    </row>
    <row r="32" spans="1:33" s="40" customFormat="1">
      <c r="A32" s="40" t="s">
        <v>425</v>
      </c>
      <c r="Y32" s="40" t="s">
        <v>426</v>
      </c>
    </row>
    <row r="33" s="40" customFormat="1"/>
    <row r="34" s="40" customFormat="1"/>
    <row r="35" s="40" customFormat="1" ht="15" customHeight="1"/>
    <row r="36" s="40" customFormat="1" ht="15" customHeight="1"/>
    <row r="37" s="40" customFormat="1" ht="15" customHeight="1"/>
    <row r="38" s="40" customFormat="1" ht="15" customHeight="1"/>
  </sheetData>
  <pageMargins left="0.25" right="0.25" top="0.75" bottom="0.75" header="0.3" footer="0.3"/>
  <pageSetup orientation="landscape" horizontalDpi="0" verticalDpi="0"/>
  <ignoredErrors>
    <ignoredError sqref="AG20 C20:H20 L20 O20 R20 U20 X20 AA20 AD20"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3A015-6EBC-478B-9EB7-D0551B091ED7}">
  <dimension ref="A1:K35"/>
  <sheetViews>
    <sheetView zoomScale="90" zoomScaleNormal="90" workbookViewId="0">
      <pane ySplit="3" topLeftCell="A27" activePane="bottomLeft" state="frozen"/>
      <selection pane="bottomLeft" activeCell="A27" sqref="A27"/>
    </sheetView>
  </sheetViews>
  <sheetFormatPr defaultColWidth="8.85546875" defaultRowHeight="15"/>
  <cols>
    <col min="1" max="1" width="12" style="135" customWidth="1"/>
    <col min="2" max="2" width="10.28515625" style="40" customWidth="1"/>
    <col min="3" max="3" width="18.140625" style="40" customWidth="1"/>
    <col min="4" max="4" width="23.85546875" style="40" customWidth="1"/>
    <col min="5" max="5" width="16.7109375" style="40" customWidth="1"/>
    <col min="6" max="6" width="9.85546875" style="40" customWidth="1"/>
    <col min="7" max="7" width="11.85546875" style="40" customWidth="1"/>
    <col min="8" max="10" width="13.85546875" style="40" customWidth="1"/>
    <col min="11" max="11" width="35.28515625" style="40" customWidth="1"/>
    <col min="12" max="16384" width="8.85546875" style="40"/>
  </cols>
  <sheetData>
    <row r="1" spans="1:11">
      <c r="A1" s="180" t="s">
        <v>427</v>
      </c>
    </row>
    <row r="3" spans="1:11" s="229" customFormat="1" ht="25.5">
      <c r="A3" s="201" t="s">
        <v>428</v>
      </c>
      <c r="B3" s="190" t="s">
        <v>5</v>
      </c>
      <c r="C3" s="190" t="s">
        <v>6</v>
      </c>
      <c r="D3" s="190" t="s">
        <v>7</v>
      </c>
      <c r="E3" s="190" t="s">
        <v>8</v>
      </c>
      <c r="F3" s="190" t="s">
        <v>9</v>
      </c>
      <c r="G3" s="190" t="s">
        <v>10</v>
      </c>
      <c r="H3" s="190" t="s">
        <v>11</v>
      </c>
      <c r="I3" s="190" t="s">
        <v>12</v>
      </c>
      <c r="J3" s="190" t="s">
        <v>429</v>
      </c>
      <c r="K3" s="190" t="s">
        <v>13</v>
      </c>
    </row>
    <row r="4" spans="1:11" s="229" customFormat="1" ht="51">
      <c r="A4" s="70">
        <v>45181</v>
      </c>
      <c r="B4" s="110" t="s">
        <v>430</v>
      </c>
      <c r="C4" s="110" t="s">
        <v>431</v>
      </c>
      <c r="D4" s="110" t="s">
        <v>432</v>
      </c>
      <c r="E4" s="110" t="s">
        <v>433</v>
      </c>
      <c r="F4" s="110">
        <v>4311</v>
      </c>
      <c r="G4" s="153">
        <v>39994</v>
      </c>
      <c r="H4" s="153">
        <v>45351</v>
      </c>
      <c r="I4" s="110"/>
      <c r="J4" s="69" t="s">
        <v>434</v>
      </c>
      <c r="K4" s="69"/>
    </row>
    <row r="5" spans="1:11" s="230" customFormat="1" ht="25.5">
      <c r="A5" s="202">
        <v>45185</v>
      </c>
      <c r="B5" s="89" t="s">
        <v>435</v>
      </c>
      <c r="C5" s="89" t="s">
        <v>436</v>
      </c>
      <c r="D5" s="89" t="s">
        <v>437</v>
      </c>
      <c r="E5" s="89" t="s">
        <v>438</v>
      </c>
      <c r="F5" s="89">
        <v>3050</v>
      </c>
      <c r="G5" s="90">
        <v>41071</v>
      </c>
      <c r="H5" s="90">
        <v>45565</v>
      </c>
      <c r="I5" s="89" t="s">
        <v>439</v>
      </c>
      <c r="J5" s="85" t="s">
        <v>440</v>
      </c>
      <c r="K5" s="203" t="s">
        <v>441</v>
      </c>
    </row>
    <row r="6" spans="1:11" s="230" customFormat="1" ht="25.5">
      <c r="A6" s="202">
        <v>45185</v>
      </c>
      <c r="B6" s="89" t="s">
        <v>435</v>
      </c>
      <c r="C6" s="89" t="s">
        <v>436</v>
      </c>
      <c r="D6" s="89" t="s">
        <v>437</v>
      </c>
      <c r="E6" s="89" t="s">
        <v>438</v>
      </c>
      <c r="F6" s="89">
        <v>732</v>
      </c>
      <c r="G6" s="90">
        <v>24701</v>
      </c>
      <c r="H6" s="90">
        <v>45565</v>
      </c>
      <c r="I6" s="89" t="s">
        <v>439</v>
      </c>
      <c r="J6" s="85" t="s">
        <v>442</v>
      </c>
      <c r="K6" s="203" t="s">
        <v>441</v>
      </c>
    </row>
    <row r="7" spans="1:11" s="230" customFormat="1" ht="25.5">
      <c r="A7" s="202">
        <v>45185</v>
      </c>
      <c r="B7" s="89" t="s">
        <v>435</v>
      </c>
      <c r="C7" s="89" t="s">
        <v>436</v>
      </c>
      <c r="D7" s="89" t="s">
        <v>437</v>
      </c>
      <c r="E7" s="89" t="s">
        <v>438</v>
      </c>
      <c r="F7" s="89">
        <v>3784</v>
      </c>
      <c r="G7" s="90">
        <v>44063</v>
      </c>
      <c r="H7" s="90">
        <v>45199</v>
      </c>
      <c r="I7" s="89" t="s">
        <v>439</v>
      </c>
      <c r="J7" s="85" t="s">
        <v>443</v>
      </c>
      <c r="K7" s="203" t="s">
        <v>441</v>
      </c>
    </row>
    <row r="8" spans="1:11" s="230" customFormat="1" ht="25.5">
      <c r="A8" s="202">
        <v>45185</v>
      </c>
      <c r="B8" s="176" t="s">
        <v>435</v>
      </c>
      <c r="C8" s="176" t="s">
        <v>436</v>
      </c>
      <c r="D8" s="176" t="s">
        <v>444</v>
      </c>
      <c r="E8" s="89" t="s">
        <v>438</v>
      </c>
      <c r="F8" s="176">
        <v>3741</v>
      </c>
      <c r="G8" s="204">
        <v>43984</v>
      </c>
      <c r="H8" s="204">
        <v>45565</v>
      </c>
      <c r="I8" s="176" t="s">
        <v>439</v>
      </c>
      <c r="J8" s="205" t="s">
        <v>445</v>
      </c>
      <c r="K8" s="203" t="s">
        <v>441</v>
      </c>
    </row>
    <row r="9" spans="1:11" s="230" customFormat="1" ht="25.5">
      <c r="A9" s="202">
        <v>45186</v>
      </c>
      <c r="B9" s="206" t="s">
        <v>446</v>
      </c>
      <c r="C9" s="207" t="s">
        <v>447</v>
      </c>
      <c r="D9" s="207" t="s">
        <v>448</v>
      </c>
      <c r="E9" s="207" t="s">
        <v>438</v>
      </c>
      <c r="F9" s="207" t="s">
        <v>449</v>
      </c>
      <c r="G9" s="207" t="s">
        <v>15</v>
      </c>
      <c r="H9" s="208">
        <v>44926</v>
      </c>
      <c r="I9" s="207" t="s">
        <v>450</v>
      </c>
      <c r="J9" s="207" t="s">
        <v>451</v>
      </c>
      <c r="K9" s="203"/>
    </row>
    <row r="10" spans="1:11" s="230" customFormat="1" ht="25.5">
      <c r="A10" s="202">
        <v>45186</v>
      </c>
      <c r="B10" s="206" t="s">
        <v>452</v>
      </c>
      <c r="C10" s="209" t="s">
        <v>453</v>
      </c>
      <c r="D10" s="209" t="s">
        <v>454</v>
      </c>
      <c r="E10" s="209" t="s">
        <v>438</v>
      </c>
      <c r="F10" s="209" t="s">
        <v>455</v>
      </c>
      <c r="G10" s="210">
        <v>39576</v>
      </c>
      <c r="H10" s="209" t="s">
        <v>15</v>
      </c>
      <c r="I10" s="209" t="s">
        <v>15</v>
      </c>
      <c r="J10" s="209" t="s">
        <v>456</v>
      </c>
      <c r="K10" s="203"/>
    </row>
    <row r="11" spans="1:11" s="230" customFormat="1" ht="25.5">
      <c r="A11" s="202">
        <v>45186</v>
      </c>
      <c r="B11" s="211" t="s">
        <v>452</v>
      </c>
      <c r="C11" s="212" t="s">
        <v>453</v>
      </c>
      <c r="D11" s="212" t="s">
        <v>454</v>
      </c>
      <c r="E11" s="212" t="s">
        <v>438</v>
      </c>
      <c r="F11" s="212">
        <v>9825</v>
      </c>
      <c r="G11" s="212" t="s">
        <v>455</v>
      </c>
      <c r="H11" s="212" t="s">
        <v>457</v>
      </c>
      <c r="I11" s="212" t="s">
        <v>457</v>
      </c>
      <c r="J11" s="212" t="s">
        <v>458</v>
      </c>
      <c r="K11" s="203"/>
    </row>
    <row r="12" spans="1:11" s="230" customFormat="1" ht="25.5">
      <c r="A12" s="202">
        <v>45186</v>
      </c>
      <c r="B12" s="211" t="s">
        <v>452</v>
      </c>
      <c r="C12" s="212" t="s">
        <v>453</v>
      </c>
      <c r="D12" s="212" t="s">
        <v>454</v>
      </c>
      <c r="E12" s="212" t="s">
        <v>438</v>
      </c>
      <c r="F12" s="212">
        <v>3890</v>
      </c>
      <c r="G12" s="212" t="s">
        <v>455</v>
      </c>
      <c r="H12" s="212" t="s">
        <v>457</v>
      </c>
      <c r="I12" s="212" t="s">
        <v>457</v>
      </c>
      <c r="J12" s="212" t="s">
        <v>459</v>
      </c>
      <c r="K12" s="203"/>
    </row>
    <row r="13" spans="1:11" s="230" customFormat="1" ht="25.5">
      <c r="A13" s="202">
        <v>45186</v>
      </c>
      <c r="B13" s="211" t="s">
        <v>452</v>
      </c>
      <c r="C13" s="212" t="s">
        <v>453</v>
      </c>
      <c r="D13" s="212" t="s">
        <v>460</v>
      </c>
      <c r="E13" s="212" t="s">
        <v>461</v>
      </c>
      <c r="F13" s="212" t="s">
        <v>457</v>
      </c>
      <c r="G13" s="213">
        <v>42523</v>
      </c>
      <c r="H13" s="212" t="s">
        <v>457</v>
      </c>
      <c r="I13" s="212" t="s">
        <v>15</v>
      </c>
      <c r="J13" s="212" t="s">
        <v>462</v>
      </c>
      <c r="K13" s="203"/>
    </row>
    <row r="14" spans="1:11" s="230" customFormat="1" ht="25.5">
      <c r="A14" s="202">
        <v>45186</v>
      </c>
      <c r="B14" s="211" t="s">
        <v>452</v>
      </c>
      <c r="C14" s="212" t="s">
        <v>453</v>
      </c>
      <c r="D14" s="212" t="s">
        <v>460</v>
      </c>
      <c r="E14" s="212" t="s">
        <v>461</v>
      </c>
      <c r="F14" s="212" t="s">
        <v>457</v>
      </c>
      <c r="G14" s="213">
        <v>42538</v>
      </c>
      <c r="H14" s="212" t="s">
        <v>457</v>
      </c>
      <c r="I14" s="212" t="s">
        <v>15</v>
      </c>
      <c r="J14" s="212" t="s">
        <v>463</v>
      </c>
      <c r="K14" s="203"/>
    </row>
    <row r="15" spans="1:11" s="230" customFormat="1" ht="25.5">
      <c r="A15" s="202">
        <v>45186</v>
      </c>
      <c r="B15" s="211" t="s">
        <v>452</v>
      </c>
      <c r="C15" s="212" t="s">
        <v>453</v>
      </c>
      <c r="D15" s="212" t="s">
        <v>460</v>
      </c>
      <c r="E15" s="212" t="s">
        <v>461</v>
      </c>
      <c r="F15" s="212" t="s">
        <v>457</v>
      </c>
      <c r="G15" s="213">
        <v>43586</v>
      </c>
      <c r="H15" s="212" t="s">
        <v>457</v>
      </c>
      <c r="I15" s="212" t="s">
        <v>15</v>
      </c>
      <c r="J15" s="212" t="s">
        <v>464</v>
      </c>
      <c r="K15" s="203"/>
    </row>
    <row r="16" spans="1:11" s="230" customFormat="1" ht="25.5">
      <c r="A16" s="202">
        <v>45186</v>
      </c>
      <c r="B16" s="214" t="s">
        <v>465</v>
      </c>
      <c r="C16" s="207" t="s">
        <v>466</v>
      </c>
      <c r="D16" s="207" t="s">
        <v>467</v>
      </c>
      <c r="E16" s="207" t="s">
        <v>438</v>
      </c>
      <c r="F16" s="207" t="s">
        <v>468</v>
      </c>
      <c r="G16" s="207" t="s">
        <v>15</v>
      </c>
      <c r="H16" s="208">
        <v>44926</v>
      </c>
      <c r="I16" s="207" t="s">
        <v>469</v>
      </c>
      <c r="J16" s="207" t="s">
        <v>470</v>
      </c>
      <c r="K16" s="203"/>
    </row>
    <row r="17" spans="1:11" s="230" customFormat="1" ht="25.5">
      <c r="A17" s="202">
        <v>45186</v>
      </c>
      <c r="B17" s="215" t="s">
        <v>465</v>
      </c>
      <c r="C17" s="212" t="s">
        <v>466</v>
      </c>
      <c r="D17" s="212" t="s">
        <v>467</v>
      </c>
      <c r="E17" s="212" t="s">
        <v>438</v>
      </c>
      <c r="F17" s="216" t="s">
        <v>471</v>
      </c>
      <c r="G17" s="216" t="s">
        <v>15</v>
      </c>
      <c r="H17" s="217">
        <v>43465</v>
      </c>
      <c r="I17" s="212" t="s">
        <v>469</v>
      </c>
      <c r="J17" s="216" t="s">
        <v>472</v>
      </c>
      <c r="K17" s="216" t="s">
        <v>473</v>
      </c>
    </row>
    <row r="18" spans="1:11" s="230" customFormat="1" ht="25.5">
      <c r="A18" s="202">
        <v>45186</v>
      </c>
      <c r="B18" s="215" t="s">
        <v>465</v>
      </c>
      <c r="C18" s="212" t="s">
        <v>466</v>
      </c>
      <c r="D18" s="212" t="s">
        <v>467</v>
      </c>
      <c r="E18" s="212" t="s">
        <v>438</v>
      </c>
      <c r="F18" s="218" t="s">
        <v>474</v>
      </c>
      <c r="G18" s="218" t="s">
        <v>15</v>
      </c>
      <c r="H18" s="219">
        <v>43466</v>
      </c>
      <c r="I18" s="216" t="s">
        <v>15</v>
      </c>
      <c r="J18" s="218" t="s">
        <v>475</v>
      </c>
      <c r="K18" s="220" t="s">
        <v>476</v>
      </c>
    </row>
    <row r="19" spans="1:11" s="230" customFormat="1" ht="25.5">
      <c r="A19" s="202">
        <v>45186</v>
      </c>
      <c r="B19" s="215" t="s">
        <v>465</v>
      </c>
      <c r="C19" s="212" t="s">
        <v>466</v>
      </c>
      <c r="D19" s="212" t="s">
        <v>467</v>
      </c>
      <c r="E19" s="212" t="s">
        <v>438</v>
      </c>
      <c r="F19" s="218" t="s">
        <v>477</v>
      </c>
      <c r="G19" s="218" t="s">
        <v>15</v>
      </c>
      <c r="H19" s="219">
        <v>44926</v>
      </c>
      <c r="I19" s="218" t="s">
        <v>15</v>
      </c>
      <c r="J19" s="218" t="s">
        <v>478</v>
      </c>
      <c r="K19" s="203"/>
    </row>
    <row r="20" spans="1:11" s="230" customFormat="1" ht="25.5">
      <c r="A20" s="202">
        <v>45186</v>
      </c>
      <c r="B20" s="215" t="s">
        <v>465</v>
      </c>
      <c r="C20" s="212" t="s">
        <v>466</v>
      </c>
      <c r="D20" s="212" t="s">
        <v>467</v>
      </c>
      <c r="E20" s="212" t="s">
        <v>438</v>
      </c>
      <c r="F20" s="209" t="s">
        <v>479</v>
      </c>
      <c r="G20" s="209" t="s">
        <v>15</v>
      </c>
      <c r="H20" s="210">
        <v>44926</v>
      </c>
      <c r="I20" s="209" t="s">
        <v>15</v>
      </c>
      <c r="J20" s="209" t="s">
        <v>480</v>
      </c>
      <c r="K20" s="203"/>
    </row>
    <row r="21" spans="1:11" s="231" customFormat="1" ht="38.25">
      <c r="A21" s="221">
        <v>45195</v>
      </c>
      <c r="B21" s="222" t="s">
        <v>481</v>
      </c>
      <c r="C21" s="223" t="s">
        <v>482</v>
      </c>
      <c r="D21" s="223" t="s">
        <v>483</v>
      </c>
      <c r="E21" s="223" t="s">
        <v>438</v>
      </c>
      <c r="F21" s="224">
        <v>17158</v>
      </c>
      <c r="G21" s="224">
        <v>39576</v>
      </c>
      <c r="H21" s="225">
        <v>45688</v>
      </c>
      <c r="I21" s="224" t="s">
        <v>484</v>
      </c>
      <c r="J21" s="224" t="s">
        <v>485</v>
      </c>
      <c r="K21" s="226" t="s">
        <v>486</v>
      </c>
    </row>
    <row r="22" spans="1:11" s="231" customFormat="1" ht="38.25">
      <c r="A22" s="221">
        <v>45195</v>
      </c>
      <c r="B22" s="222" t="s">
        <v>481</v>
      </c>
      <c r="C22" s="223" t="s">
        <v>482</v>
      </c>
      <c r="D22" s="223" t="s">
        <v>483</v>
      </c>
      <c r="E22" s="223" t="s">
        <v>438</v>
      </c>
      <c r="F22" s="224">
        <v>17649</v>
      </c>
      <c r="G22" s="224">
        <v>39965</v>
      </c>
      <c r="H22" s="225">
        <v>45291</v>
      </c>
      <c r="I22" s="224" t="s">
        <v>484</v>
      </c>
      <c r="J22" s="224" t="s">
        <v>487</v>
      </c>
      <c r="K22" s="226" t="s">
        <v>486</v>
      </c>
    </row>
    <row r="23" spans="1:11" s="231" customFormat="1" ht="38.25">
      <c r="A23" s="221">
        <v>45195</v>
      </c>
      <c r="B23" s="222" t="s">
        <v>481</v>
      </c>
      <c r="C23" s="223" t="s">
        <v>482</v>
      </c>
      <c r="D23" s="223" t="s">
        <v>483</v>
      </c>
      <c r="E23" s="223" t="s">
        <v>438</v>
      </c>
      <c r="F23" s="224">
        <v>15575</v>
      </c>
      <c r="G23" s="224">
        <v>38177</v>
      </c>
      <c r="H23" s="225">
        <v>45504</v>
      </c>
      <c r="I23" s="224" t="s">
        <v>484</v>
      </c>
      <c r="J23" s="224" t="s">
        <v>488</v>
      </c>
      <c r="K23" s="226" t="s">
        <v>486</v>
      </c>
    </row>
    <row r="24" spans="1:11" s="231" customFormat="1" ht="51">
      <c r="A24" s="221">
        <v>45195</v>
      </c>
      <c r="B24" s="222" t="s">
        <v>489</v>
      </c>
      <c r="C24" s="223" t="s">
        <v>490</v>
      </c>
      <c r="D24" s="223" t="s">
        <v>491</v>
      </c>
      <c r="E24" s="223" t="s">
        <v>438</v>
      </c>
      <c r="F24" s="224" t="s">
        <v>492</v>
      </c>
      <c r="G24" s="224"/>
      <c r="H24" s="225">
        <v>45716</v>
      </c>
      <c r="I24" s="224" t="s">
        <v>493</v>
      </c>
      <c r="J24" s="224" t="s">
        <v>494</v>
      </c>
      <c r="K24" s="226" t="s">
        <v>495</v>
      </c>
    </row>
    <row r="25" spans="1:11" s="230" customFormat="1" ht="25.5">
      <c r="A25" s="202">
        <v>45216</v>
      </c>
      <c r="B25" s="69" t="s">
        <v>496</v>
      </c>
      <c r="C25" s="69" t="s">
        <v>497</v>
      </c>
      <c r="D25" s="69" t="s">
        <v>498</v>
      </c>
      <c r="E25" s="69" t="s">
        <v>499</v>
      </c>
      <c r="F25" s="69" t="s">
        <v>500</v>
      </c>
      <c r="G25" s="70">
        <v>33627</v>
      </c>
      <c r="H25" s="70">
        <v>45596</v>
      </c>
      <c r="I25" s="70" t="s">
        <v>439</v>
      </c>
      <c r="J25" s="69" t="s">
        <v>501</v>
      </c>
      <c r="K25" s="203" t="s">
        <v>502</v>
      </c>
    </row>
    <row r="26" spans="1:11" s="230" customFormat="1" ht="25.5">
      <c r="A26" s="202">
        <v>45217</v>
      </c>
      <c r="B26" s="69" t="s">
        <v>496</v>
      </c>
      <c r="C26" s="69" t="s">
        <v>497</v>
      </c>
      <c r="D26" s="69" t="s">
        <v>498</v>
      </c>
      <c r="E26" s="69" t="s">
        <v>499</v>
      </c>
      <c r="F26" s="69" t="s">
        <v>503</v>
      </c>
      <c r="G26" s="70">
        <v>33375</v>
      </c>
      <c r="H26" s="70">
        <v>45716</v>
      </c>
      <c r="I26" s="70" t="s">
        <v>439</v>
      </c>
      <c r="J26" s="69" t="s">
        <v>504</v>
      </c>
      <c r="K26" s="203" t="s">
        <v>505</v>
      </c>
    </row>
    <row r="27" spans="1:11" s="230" customFormat="1" ht="25.5">
      <c r="A27" s="202">
        <v>45210</v>
      </c>
      <c r="B27" s="69" t="s">
        <v>506</v>
      </c>
      <c r="C27" s="69" t="s">
        <v>507</v>
      </c>
      <c r="D27" s="69" t="s">
        <v>508</v>
      </c>
      <c r="E27" s="69" t="s">
        <v>438</v>
      </c>
      <c r="F27" s="69">
        <v>6669</v>
      </c>
      <c r="G27" s="70">
        <v>42327</v>
      </c>
      <c r="H27" s="70">
        <v>45657</v>
      </c>
      <c r="I27" s="70"/>
      <c r="J27" s="69" t="s">
        <v>509</v>
      </c>
      <c r="K27" s="203" t="s">
        <v>510</v>
      </c>
    </row>
    <row r="28" spans="1:11" s="230" customFormat="1" ht="25.5">
      <c r="A28" s="202">
        <v>45211</v>
      </c>
      <c r="B28" s="69" t="s">
        <v>506</v>
      </c>
      <c r="C28" s="69" t="s">
        <v>507</v>
      </c>
      <c r="D28" s="69" t="s">
        <v>508</v>
      </c>
      <c r="E28" s="69" t="s">
        <v>438</v>
      </c>
      <c r="F28" s="69">
        <v>6057</v>
      </c>
      <c r="G28" s="70">
        <v>40774</v>
      </c>
      <c r="H28" s="70">
        <v>45657</v>
      </c>
      <c r="I28" s="70"/>
      <c r="J28" s="69" t="s">
        <v>511</v>
      </c>
      <c r="K28" s="203" t="s">
        <v>510</v>
      </c>
    </row>
    <row r="29" spans="1:11" s="230" customFormat="1" ht="25.5">
      <c r="A29" s="202">
        <v>45183</v>
      </c>
      <c r="B29" s="69" t="s">
        <v>512</v>
      </c>
      <c r="C29" s="69" t="s">
        <v>513</v>
      </c>
      <c r="D29" s="69" t="s">
        <v>514</v>
      </c>
      <c r="E29" s="69" t="s">
        <v>438</v>
      </c>
      <c r="F29" s="69">
        <v>13656</v>
      </c>
      <c r="G29" s="70">
        <v>42003</v>
      </c>
      <c r="H29" s="70">
        <v>45199</v>
      </c>
      <c r="I29" s="70" t="s">
        <v>439</v>
      </c>
      <c r="J29" s="69" t="s">
        <v>515</v>
      </c>
      <c r="K29" s="203" t="s">
        <v>516</v>
      </c>
    </row>
    <row r="30" spans="1:11" s="230" customFormat="1" ht="25.5">
      <c r="A30" s="202">
        <v>45183</v>
      </c>
      <c r="B30" s="69" t="s">
        <v>512</v>
      </c>
      <c r="C30" s="69" t="s">
        <v>513</v>
      </c>
      <c r="D30" s="69" t="s">
        <v>514</v>
      </c>
      <c r="E30" s="69" t="s">
        <v>438</v>
      </c>
      <c r="F30" s="69">
        <v>11757</v>
      </c>
      <c r="G30" s="70">
        <v>40312</v>
      </c>
      <c r="H30" s="70">
        <v>45260</v>
      </c>
      <c r="I30" s="70" t="s">
        <v>439</v>
      </c>
      <c r="J30" s="69" t="s">
        <v>517</v>
      </c>
      <c r="K30" s="203" t="s">
        <v>516</v>
      </c>
    </row>
    <row r="31" spans="1:11" s="230" customFormat="1" ht="25.5">
      <c r="A31" s="202">
        <v>45183</v>
      </c>
      <c r="B31" s="69" t="s">
        <v>518</v>
      </c>
      <c r="C31" s="69" t="s">
        <v>519</v>
      </c>
      <c r="D31" s="69" t="s">
        <v>514</v>
      </c>
      <c r="E31" s="69" t="s">
        <v>438</v>
      </c>
      <c r="F31" s="69">
        <v>16196</v>
      </c>
      <c r="G31" s="70"/>
      <c r="H31" s="70">
        <v>45280</v>
      </c>
      <c r="I31" s="70" t="s">
        <v>439</v>
      </c>
      <c r="J31" s="69" t="s">
        <v>520</v>
      </c>
      <c r="K31" s="203" t="s">
        <v>516</v>
      </c>
    </row>
    <row r="32" spans="1:11" s="230" customFormat="1" ht="25.5">
      <c r="A32" s="202">
        <v>45183</v>
      </c>
      <c r="B32" s="69" t="s">
        <v>518</v>
      </c>
      <c r="C32" s="69" t="s">
        <v>519</v>
      </c>
      <c r="D32" s="69" t="s">
        <v>514</v>
      </c>
      <c r="E32" s="69" t="s">
        <v>438</v>
      </c>
      <c r="F32" s="69">
        <v>13579</v>
      </c>
      <c r="G32" s="70"/>
      <c r="H32" s="70">
        <v>45137</v>
      </c>
      <c r="I32" s="70" t="s">
        <v>439</v>
      </c>
      <c r="J32" s="69" t="s">
        <v>521</v>
      </c>
      <c r="K32" s="203" t="s">
        <v>516</v>
      </c>
    </row>
    <row r="33" spans="1:11" s="230" customFormat="1" ht="25.5">
      <c r="A33" s="202">
        <v>45192</v>
      </c>
      <c r="B33" s="227" t="s">
        <v>522</v>
      </c>
      <c r="C33" s="227" t="s">
        <v>523</v>
      </c>
      <c r="D33" s="227" t="s">
        <v>524</v>
      </c>
      <c r="E33" s="116" t="s">
        <v>438</v>
      </c>
      <c r="F33" s="227">
        <v>10057</v>
      </c>
      <c r="G33" s="227"/>
      <c r="H33" s="228">
        <v>45565</v>
      </c>
      <c r="I33" s="227" t="s">
        <v>439</v>
      </c>
      <c r="J33" s="227" t="s">
        <v>525</v>
      </c>
      <c r="K33" s="203" t="s">
        <v>495</v>
      </c>
    </row>
    <row r="34" spans="1:11" s="230" customFormat="1" ht="25.5">
      <c r="A34" s="202">
        <v>45193</v>
      </c>
      <c r="B34" s="227" t="s">
        <v>522</v>
      </c>
      <c r="C34" s="227" t="s">
        <v>523</v>
      </c>
      <c r="D34" s="227" t="s">
        <v>524</v>
      </c>
      <c r="E34" s="116" t="s">
        <v>438</v>
      </c>
      <c r="F34" s="227">
        <v>2107</v>
      </c>
      <c r="G34" s="227"/>
      <c r="H34" s="228">
        <v>45565</v>
      </c>
      <c r="I34" s="227" t="s">
        <v>439</v>
      </c>
      <c r="J34" s="227" t="s">
        <v>526</v>
      </c>
      <c r="K34" s="203" t="s">
        <v>495</v>
      </c>
    </row>
    <row r="35" spans="1:11" s="230" customFormat="1" ht="25.5">
      <c r="A35" s="202">
        <v>45194</v>
      </c>
      <c r="B35" s="227" t="s">
        <v>522</v>
      </c>
      <c r="C35" s="227" t="s">
        <v>523</v>
      </c>
      <c r="D35" s="227" t="s">
        <v>524</v>
      </c>
      <c r="E35" s="116" t="s">
        <v>438</v>
      </c>
      <c r="F35" s="227">
        <v>3769</v>
      </c>
      <c r="G35" s="227"/>
      <c r="H35" s="228">
        <v>45565</v>
      </c>
      <c r="I35" s="227" t="s">
        <v>439</v>
      </c>
      <c r="J35" s="227" t="s">
        <v>527</v>
      </c>
      <c r="K35" s="203" t="s">
        <v>495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C9E92-5591-4C74-B6F2-B71221E9467E}">
  <dimension ref="A1:A15"/>
  <sheetViews>
    <sheetView workbookViewId="0">
      <selection activeCell="A15" sqref="A15"/>
    </sheetView>
  </sheetViews>
  <sheetFormatPr defaultColWidth="8.85546875" defaultRowHeight="15"/>
  <cols>
    <col min="1" max="1" width="53.7109375" bestFit="1" customWidth="1"/>
  </cols>
  <sheetData>
    <row r="1" spans="1:1">
      <c r="A1" t="s">
        <v>528</v>
      </c>
    </row>
    <row r="3" spans="1:1">
      <c r="A3" t="s">
        <v>529</v>
      </c>
    </row>
    <row r="4" spans="1:1">
      <c r="A4" t="s">
        <v>530</v>
      </c>
    </row>
    <row r="5" spans="1:1">
      <c r="A5" t="s">
        <v>531</v>
      </c>
    </row>
    <row r="6" spans="1:1">
      <c r="A6" t="s">
        <v>532</v>
      </c>
    </row>
    <row r="7" spans="1:1">
      <c r="A7" t="s">
        <v>533</v>
      </c>
    </row>
    <row r="8" spans="1:1">
      <c r="A8" t="s">
        <v>534</v>
      </c>
    </row>
    <row r="9" spans="1:1">
      <c r="A9" t="s">
        <v>535</v>
      </c>
    </row>
    <row r="10" spans="1:1">
      <c r="A10" t="s">
        <v>536</v>
      </c>
    </row>
    <row r="11" spans="1:1">
      <c r="A11" t="s">
        <v>537</v>
      </c>
    </row>
    <row r="12" spans="1:1">
      <c r="A12" t="s">
        <v>538</v>
      </c>
    </row>
    <row r="13" spans="1:1">
      <c r="A13" t="s">
        <v>539</v>
      </c>
    </row>
    <row r="15" spans="1:1">
      <c r="A15" t="s">
        <v>540</v>
      </c>
    </row>
  </sheetData>
  <pageMargins left="0.25" right="0.25" top="0.75" bottom="0.75" header="0.3" footer="0.3"/>
  <pageSetup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0ED1D-9875-44D8-B13A-4445F4B3FFD4}">
  <sheetPr codeName="Sheet166"/>
  <dimension ref="A1:I7"/>
  <sheetViews>
    <sheetView workbookViewId="0">
      <selection activeCell="G7" sqref="G7"/>
    </sheetView>
  </sheetViews>
  <sheetFormatPr defaultColWidth="8.85546875" defaultRowHeight="15"/>
  <cols>
    <col min="3" max="3" width="13.42578125" customWidth="1"/>
    <col min="4" max="4" width="12.140625" customWidth="1"/>
    <col min="7" max="7" width="9.28515625" bestFit="1" customWidth="1"/>
    <col min="9" max="9" width="24.85546875" customWidth="1"/>
  </cols>
  <sheetData>
    <row r="1" spans="1:9" ht="18.75">
      <c r="A1" s="7" t="s">
        <v>528</v>
      </c>
    </row>
    <row r="2" spans="1:9" ht="15.75">
      <c r="A2" s="8" t="s">
        <v>541</v>
      </c>
    </row>
    <row r="4" spans="1:9" ht="51">
      <c r="B4" s="2" t="s">
        <v>5</v>
      </c>
      <c r="C4" s="2" t="s">
        <v>6</v>
      </c>
      <c r="D4" s="2" t="s">
        <v>7</v>
      </c>
      <c r="E4" s="2" t="s">
        <v>8</v>
      </c>
      <c r="F4" s="2" t="s">
        <v>9</v>
      </c>
      <c r="G4" s="2" t="s">
        <v>11</v>
      </c>
      <c r="H4" s="2" t="s">
        <v>12</v>
      </c>
      <c r="I4" s="2" t="s">
        <v>13</v>
      </c>
    </row>
    <row r="5" spans="1:9" ht="76.5">
      <c r="B5" s="15">
        <v>900</v>
      </c>
      <c r="C5" s="16" t="s">
        <v>542</v>
      </c>
      <c r="D5" s="16" t="s">
        <v>543</v>
      </c>
      <c r="E5" s="16" t="s">
        <v>544</v>
      </c>
      <c r="F5" s="16"/>
      <c r="G5" s="17">
        <v>44651</v>
      </c>
      <c r="H5" s="16"/>
      <c r="I5" s="16" t="s">
        <v>545</v>
      </c>
    </row>
    <row r="6" spans="1:9" ht="38.25">
      <c r="B6" s="15">
        <v>900</v>
      </c>
      <c r="C6" s="16" t="s">
        <v>542</v>
      </c>
      <c r="D6" s="16" t="s">
        <v>543</v>
      </c>
      <c r="E6" s="16" t="s">
        <v>546</v>
      </c>
      <c r="F6" s="16" t="s">
        <v>547</v>
      </c>
      <c r="G6" s="17">
        <v>44651</v>
      </c>
      <c r="H6" s="16"/>
      <c r="I6" s="16" t="s">
        <v>548</v>
      </c>
    </row>
    <row r="7" spans="1:9" ht="34.5" customHeight="1">
      <c r="B7" s="15">
        <v>900</v>
      </c>
      <c r="C7" s="16" t="s">
        <v>542</v>
      </c>
      <c r="D7" s="16" t="s">
        <v>549</v>
      </c>
      <c r="E7" s="16" t="s">
        <v>550</v>
      </c>
      <c r="F7" s="16">
        <v>68434105</v>
      </c>
      <c r="G7" s="17"/>
      <c r="H7" s="16"/>
      <c r="I7" s="16"/>
    </row>
  </sheetData>
  <pageMargins left="0.25" right="0.25" top="0.75" bottom="0.75" header="0.3" footer="0.3"/>
  <pageSetup orientation="landscape"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9E570-CF45-4995-893C-E93CB953B972}">
  <dimension ref="A1:I40"/>
  <sheetViews>
    <sheetView workbookViewId="0">
      <selection sqref="A1:I8"/>
    </sheetView>
  </sheetViews>
  <sheetFormatPr defaultRowHeight="15"/>
  <cols>
    <col min="1" max="1" width="22.85546875" style="476" customWidth="1"/>
    <col min="2" max="2" width="22.28515625" style="476" customWidth="1"/>
    <col min="3" max="3" width="29.140625" style="476" customWidth="1"/>
    <col min="4" max="4" width="20.7109375" style="476" customWidth="1"/>
    <col min="5" max="5" width="30" style="476" customWidth="1"/>
    <col min="6" max="6" width="23.5703125" style="476" customWidth="1"/>
    <col min="7" max="7" width="34.85546875" style="476" customWidth="1"/>
    <col min="8" max="8" width="32.42578125" style="476" customWidth="1"/>
    <col min="9" max="9" width="19" style="476" customWidth="1"/>
    <col min="10" max="10" width="16.5703125" style="476" customWidth="1"/>
    <col min="11" max="11" width="23.42578125" style="476" customWidth="1"/>
    <col min="12" max="16384" width="9.140625" style="476"/>
  </cols>
  <sheetData>
    <row r="1" spans="1:9" s="1723" customFormat="1" ht="48" customHeight="1">
      <c r="B1" s="1723" t="s">
        <v>551</v>
      </c>
      <c r="C1" s="1723" t="s">
        <v>552</v>
      </c>
      <c r="D1" s="1723" t="s">
        <v>553</v>
      </c>
      <c r="E1" s="1723" t="s">
        <v>554</v>
      </c>
      <c r="F1" s="1723" t="s">
        <v>555</v>
      </c>
      <c r="G1" s="1723" t="s">
        <v>556</v>
      </c>
      <c r="H1" s="1723" t="s">
        <v>557</v>
      </c>
      <c r="I1" s="1723" t="s">
        <v>558</v>
      </c>
    </row>
    <row r="2" spans="1:9" ht="30.75">
      <c r="A2" s="1723" t="s">
        <v>528</v>
      </c>
      <c r="B2" s="476" t="s">
        <v>559</v>
      </c>
      <c r="C2" s="476" t="s">
        <v>560</v>
      </c>
      <c r="D2" s="1830">
        <v>46166</v>
      </c>
      <c r="E2" s="476" t="s">
        <v>561</v>
      </c>
      <c r="F2" s="476" t="s">
        <v>562</v>
      </c>
      <c r="G2" s="1830">
        <v>46204</v>
      </c>
      <c r="H2" s="476">
        <v>2356265</v>
      </c>
      <c r="I2" s="1830">
        <v>45300</v>
      </c>
    </row>
    <row r="7" spans="1:9" ht="45.75">
      <c r="A7" s="1723" t="s">
        <v>563</v>
      </c>
      <c r="B7" s="1723" t="s">
        <v>564</v>
      </c>
      <c r="C7" s="1723" t="s">
        <v>565</v>
      </c>
      <c r="D7" s="1723" t="s">
        <v>566</v>
      </c>
      <c r="E7" s="1723" t="s">
        <v>567</v>
      </c>
      <c r="F7" s="1723" t="s">
        <v>568</v>
      </c>
      <c r="G7" s="1723" t="s">
        <v>569</v>
      </c>
      <c r="H7" s="1723" t="s">
        <v>570</v>
      </c>
    </row>
    <row r="8" spans="1:9" ht="125.25" customHeight="1">
      <c r="B8" s="1723" t="s">
        <v>571</v>
      </c>
      <c r="C8" s="1839" t="s">
        <v>572</v>
      </c>
      <c r="D8" s="1839" t="s">
        <v>573</v>
      </c>
      <c r="E8" s="1839" t="s">
        <v>574</v>
      </c>
      <c r="F8" s="1723" t="s">
        <v>575</v>
      </c>
    </row>
    <row r="9" spans="1:9">
      <c r="B9"/>
    </row>
    <row r="10" spans="1:9">
      <c r="B10"/>
    </row>
    <row r="11" spans="1:9">
      <c r="A11" s="27"/>
      <c r="B11" s="183"/>
    </row>
    <row r="12" spans="1:9">
      <c r="A12" s="27" t="s">
        <v>576</v>
      </c>
      <c r="B12"/>
    </row>
    <row r="13" spans="1:9">
      <c r="A13" s="27"/>
      <c r="B13"/>
    </row>
    <row r="14" spans="1:9">
      <c r="A14" s="27"/>
      <c r="B14" s="183"/>
    </row>
    <row r="15" spans="1:9">
      <c r="A15" s="27"/>
      <c r="B15" s="1723"/>
      <c r="C15" s="1723"/>
      <c r="D15" s="1723"/>
      <c r="E15" s="1723"/>
    </row>
    <row r="16" spans="1:9">
      <c r="A16" s="27"/>
      <c r="E16" s="1830"/>
    </row>
    <row r="40" spans="1:4" ht="30.75">
      <c r="A40" s="1723" t="s">
        <v>577</v>
      </c>
      <c r="D40" s="1723" t="s">
        <v>578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F826B-0F80-4DE3-9487-E96B6F7EDDFE}">
  <dimension ref="A1:I108"/>
  <sheetViews>
    <sheetView workbookViewId="0">
      <selection sqref="A1:XFD1048576"/>
    </sheetView>
  </sheetViews>
  <sheetFormatPr defaultRowHeight="15"/>
  <cols>
    <col min="1" max="1" width="9.140625" style="476"/>
    <col min="2" max="2" width="38.5703125" style="476" customWidth="1"/>
    <col min="3" max="3" width="16.140625" style="476" customWidth="1"/>
    <col min="4" max="4" width="9.140625" style="476"/>
    <col min="5" max="5" width="26" style="476" customWidth="1"/>
    <col min="6" max="6" width="12.28515625" style="476" customWidth="1"/>
    <col min="7" max="7" width="77.42578125" style="476" customWidth="1"/>
    <col min="8" max="16384" width="9.140625" style="476"/>
  </cols>
  <sheetData>
    <row r="1" spans="1:9" s="1723" customFormat="1" ht="45.75">
      <c r="A1" s="1670" t="s">
        <v>579</v>
      </c>
      <c r="B1" s="1670" t="s">
        <v>580</v>
      </c>
      <c r="C1" s="1670" t="s">
        <v>581</v>
      </c>
      <c r="D1" s="1670" t="s">
        <v>582</v>
      </c>
      <c r="E1" s="1993" t="s">
        <v>583</v>
      </c>
      <c r="F1" s="1670" t="s">
        <v>584</v>
      </c>
      <c r="G1" s="2038" t="s">
        <v>585</v>
      </c>
      <c r="H1" s="1958"/>
      <c r="I1" s="476"/>
    </row>
    <row r="2" spans="1:9" ht="45.75">
      <c r="A2" s="2012" t="s">
        <v>579</v>
      </c>
      <c r="B2" s="2012" t="s">
        <v>586</v>
      </c>
      <c r="C2" s="2012" t="s">
        <v>587</v>
      </c>
      <c r="D2" s="2012"/>
      <c r="E2" s="2015" t="s">
        <v>588</v>
      </c>
      <c r="F2" s="2012" t="s">
        <v>589</v>
      </c>
      <c r="G2" s="2013" t="s">
        <v>590</v>
      </c>
      <c r="H2" s="2016"/>
    </row>
    <row r="3" spans="1:9">
      <c r="A3" s="1670" t="s">
        <v>579</v>
      </c>
      <c r="B3" s="1670" t="s">
        <v>591</v>
      </c>
      <c r="C3" s="1670" t="s">
        <v>592</v>
      </c>
      <c r="D3" s="1670" t="s">
        <v>593</v>
      </c>
      <c r="E3" s="1670" t="s">
        <v>594</v>
      </c>
      <c r="F3" s="1670" t="s">
        <v>589</v>
      </c>
      <c r="G3" s="1959" t="s">
        <v>595</v>
      </c>
      <c r="H3" s="1670"/>
    </row>
    <row r="4" spans="1:9" ht="30.75">
      <c r="A4" s="1670" t="s">
        <v>579</v>
      </c>
      <c r="B4" s="1670" t="s">
        <v>596</v>
      </c>
      <c r="C4" s="1670" t="s">
        <v>587</v>
      </c>
      <c r="D4" s="1670" t="s">
        <v>582</v>
      </c>
      <c r="E4" s="1670" t="s">
        <v>597</v>
      </c>
      <c r="F4" s="1670" t="s">
        <v>598</v>
      </c>
      <c r="G4" s="1959" t="s">
        <v>599</v>
      </c>
      <c r="H4" s="1958"/>
    </row>
    <row r="5" spans="1:9" ht="39.75" customHeight="1">
      <c r="A5" s="1670" t="s">
        <v>579</v>
      </c>
      <c r="B5" s="1670" t="s">
        <v>600</v>
      </c>
      <c r="C5" s="1670" t="s">
        <v>601</v>
      </c>
      <c r="D5" s="1670" t="s">
        <v>593</v>
      </c>
      <c r="E5" s="1670" t="s">
        <v>602</v>
      </c>
      <c r="F5" s="1670" t="s">
        <v>598</v>
      </c>
      <c r="G5" s="1959" t="s">
        <v>603</v>
      </c>
      <c r="H5" s="1670"/>
    </row>
    <row r="6" spans="1:9" ht="30.75">
      <c r="A6" s="1670" t="s">
        <v>604</v>
      </c>
      <c r="B6" s="1670" t="s">
        <v>605</v>
      </c>
      <c r="C6" s="1670" t="s">
        <v>606</v>
      </c>
      <c r="D6" s="1670" t="s">
        <v>607</v>
      </c>
      <c r="E6" s="1670" t="s">
        <v>608</v>
      </c>
      <c r="F6" s="1670" t="s">
        <v>609</v>
      </c>
      <c r="G6" s="1959" t="s">
        <v>610</v>
      </c>
      <c r="H6" s="1958"/>
    </row>
    <row r="7" spans="1:9" ht="60.75">
      <c r="A7" s="1762" t="s">
        <v>579</v>
      </c>
      <c r="B7" s="1762" t="s">
        <v>611</v>
      </c>
      <c r="C7" s="1762" t="s">
        <v>587</v>
      </c>
      <c r="D7" s="1762" t="s">
        <v>582</v>
      </c>
      <c r="E7" s="1994" t="s">
        <v>612</v>
      </c>
      <c r="F7" s="1762" t="s">
        <v>609</v>
      </c>
      <c r="G7" s="1777" t="s">
        <v>613</v>
      </c>
      <c r="H7" s="1762"/>
    </row>
    <row r="8" spans="1:9" ht="30.75">
      <c r="A8" s="1762" t="s">
        <v>614</v>
      </c>
      <c r="B8" s="1762" t="s">
        <v>615</v>
      </c>
      <c r="C8" s="1762" t="s">
        <v>616</v>
      </c>
      <c r="D8" s="1762" t="s">
        <v>593</v>
      </c>
      <c r="E8" s="1762" t="s">
        <v>617</v>
      </c>
      <c r="F8" s="1762" t="s">
        <v>618</v>
      </c>
      <c r="G8" s="1777" t="s">
        <v>619</v>
      </c>
      <c r="H8" s="1762"/>
      <c r="I8" s="1995"/>
    </row>
    <row r="9" spans="1:9" s="1995" customFormat="1" ht="30.75" customHeight="1">
      <c r="A9" s="1670" t="s">
        <v>614</v>
      </c>
      <c r="B9" s="1670" t="s">
        <v>620</v>
      </c>
      <c r="C9" s="1670" t="s">
        <v>621</v>
      </c>
      <c r="D9" s="1670" t="s">
        <v>582</v>
      </c>
      <c r="E9" s="1670" t="s">
        <v>602</v>
      </c>
      <c r="F9" s="1670" t="s">
        <v>622</v>
      </c>
      <c r="G9" s="1959" t="s">
        <v>623</v>
      </c>
      <c r="H9" s="1670"/>
      <c r="I9" s="476"/>
    </row>
    <row r="10" spans="1:9" ht="137.25">
      <c r="A10" s="1670" t="s">
        <v>579</v>
      </c>
      <c r="B10" s="1670" t="s">
        <v>624</v>
      </c>
      <c r="C10" s="1670" t="s">
        <v>592</v>
      </c>
      <c r="D10" s="1670" t="s">
        <v>593</v>
      </c>
      <c r="E10" s="1670" t="s">
        <v>625</v>
      </c>
      <c r="F10" s="1670" t="s">
        <v>622</v>
      </c>
      <c r="G10" s="2039" t="s">
        <v>626</v>
      </c>
      <c r="H10" s="1670"/>
    </row>
    <row r="11" spans="1:9" ht="150" customHeight="1">
      <c r="A11" s="1670" t="s">
        <v>614</v>
      </c>
      <c r="B11" s="1670" t="s">
        <v>627</v>
      </c>
      <c r="C11" s="1670" t="s">
        <v>621</v>
      </c>
      <c r="D11" s="1670" t="s">
        <v>593</v>
      </c>
      <c r="E11" s="1670" t="s">
        <v>597</v>
      </c>
      <c r="F11" s="1670" t="s">
        <v>628</v>
      </c>
      <c r="G11" s="1959" t="s">
        <v>629</v>
      </c>
      <c r="H11" s="1670"/>
    </row>
    <row r="12" spans="1:9" ht="45" customHeight="1">
      <c r="A12" s="1670" t="s">
        <v>579</v>
      </c>
      <c r="B12" s="1670" t="s">
        <v>630</v>
      </c>
      <c r="C12" s="1670" t="s">
        <v>621</v>
      </c>
      <c r="D12" s="1670" t="s">
        <v>593</v>
      </c>
      <c r="E12" s="1670" t="s">
        <v>597</v>
      </c>
      <c r="F12" s="1670" t="s">
        <v>628</v>
      </c>
      <c r="G12" s="1959" t="s">
        <v>631</v>
      </c>
      <c r="H12" s="1670"/>
      <c r="I12" s="1964"/>
    </row>
    <row r="13" spans="1:9" s="1964" customFormat="1" ht="79.5" customHeight="1">
      <c r="A13" s="1670" t="s">
        <v>579</v>
      </c>
      <c r="B13" s="1670" t="s">
        <v>632</v>
      </c>
      <c r="C13" s="1670" t="s">
        <v>633</v>
      </c>
      <c r="D13" s="1670" t="s">
        <v>593</v>
      </c>
      <c r="E13" s="1670" t="s">
        <v>634</v>
      </c>
      <c r="F13" s="1670" t="s">
        <v>628</v>
      </c>
      <c r="G13" s="1959" t="s">
        <v>635</v>
      </c>
      <c r="H13" s="1670"/>
      <c r="I13" s="476"/>
    </row>
    <row r="14" spans="1:9" ht="30" customHeight="1">
      <c r="A14" s="1762" t="s">
        <v>604</v>
      </c>
      <c r="B14" s="1762" t="s">
        <v>636</v>
      </c>
      <c r="C14" s="1762" t="s">
        <v>637</v>
      </c>
      <c r="D14" s="1762" t="s">
        <v>638</v>
      </c>
      <c r="E14" s="1762" t="s">
        <v>639</v>
      </c>
      <c r="F14" s="1762" t="s">
        <v>640</v>
      </c>
      <c r="G14" s="1777" t="s">
        <v>641</v>
      </c>
      <c r="H14" s="1762"/>
    </row>
    <row r="15" spans="1:9" ht="30" customHeight="1">
      <c r="A15" s="1778" t="s">
        <v>642</v>
      </c>
      <c r="B15" s="1778" t="s">
        <v>643</v>
      </c>
      <c r="C15" s="1778" t="s">
        <v>644</v>
      </c>
      <c r="D15" s="1778" t="s">
        <v>645</v>
      </c>
      <c r="E15" s="1778" t="s">
        <v>646</v>
      </c>
      <c r="F15" s="1778" t="s">
        <v>647</v>
      </c>
      <c r="G15" s="2014" t="s">
        <v>28</v>
      </c>
      <c r="H15" s="1778"/>
      <c r="I15" s="1723"/>
    </row>
    <row r="16" spans="1:9" ht="30" customHeight="1">
      <c r="A16" s="1670" t="s">
        <v>579</v>
      </c>
      <c r="B16" s="1670" t="s">
        <v>648</v>
      </c>
      <c r="C16" s="1670" t="s">
        <v>621</v>
      </c>
      <c r="D16" s="1670" t="s">
        <v>607</v>
      </c>
      <c r="E16" s="1956" t="s">
        <v>649</v>
      </c>
      <c r="F16" s="1670"/>
      <c r="G16" s="1959" t="s">
        <v>650</v>
      </c>
      <c r="H16" s="1670"/>
    </row>
    <row r="17" spans="1:8" ht="149.25" customHeight="1">
      <c r="A17" s="1670" t="s">
        <v>604</v>
      </c>
      <c r="B17" s="1980" t="s">
        <v>651</v>
      </c>
      <c r="C17" s="1670" t="s">
        <v>621</v>
      </c>
      <c r="D17" s="1670" t="s">
        <v>593</v>
      </c>
      <c r="E17" s="1956" t="s">
        <v>602</v>
      </c>
      <c r="F17" s="1670"/>
      <c r="G17" s="1959" t="s">
        <v>652</v>
      </c>
      <c r="H17" s="1958"/>
    </row>
    <row r="18" spans="1:8" ht="30" customHeight="1">
      <c r="A18" s="1670" t="s">
        <v>579</v>
      </c>
      <c r="B18" s="1670" t="s">
        <v>653</v>
      </c>
      <c r="C18" s="1670" t="s">
        <v>621</v>
      </c>
      <c r="D18" s="1670" t="s">
        <v>593</v>
      </c>
      <c r="E18" s="1670" t="s">
        <v>654</v>
      </c>
      <c r="F18" s="1670"/>
      <c r="G18" s="1959" t="s">
        <v>655</v>
      </c>
      <c r="H18" s="1958"/>
    </row>
    <row r="19" spans="1:8" ht="30" customHeight="1">
      <c r="A19" s="1670" t="s">
        <v>604</v>
      </c>
      <c r="B19" s="1670" t="s">
        <v>656</v>
      </c>
      <c r="C19" s="1670" t="s">
        <v>657</v>
      </c>
      <c r="D19" s="1670" t="s">
        <v>607</v>
      </c>
      <c r="E19" s="1957" t="s">
        <v>658</v>
      </c>
      <c r="F19" s="1670"/>
      <c r="G19" s="1959"/>
      <c r="H19" s="1958"/>
    </row>
    <row r="20" spans="1:8" ht="30" customHeight="1">
      <c r="A20" s="1670" t="s">
        <v>579</v>
      </c>
      <c r="B20" s="1670"/>
      <c r="C20" s="1670"/>
      <c r="D20" s="1670"/>
      <c r="E20" s="1670"/>
      <c r="F20" s="1670"/>
      <c r="G20" s="1959"/>
      <c r="H20" s="1670"/>
    </row>
    <row r="21" spans="1:8" ht="30" customHeight="1">
      <c r="A21" s="1670"/>
      <c r="B21" s="1670"/>
      <c r="C21" s="1670"/>
      <c r="D21" s="1670"/>
      <c r="E21" s="1670"/>
      <c r="F21" s="1670"/>
      <c r="G21" s="1959"/>
      <c r="H21" s="1670"/>
    </row>
    <row r="22" spans="1:8" ht="30" customHeight="1">
      <c r="A22" s="1670"/>
      <c r="B22" s="1670"/>
      <c r="C22" s="1670"/>
      <c r="D22" s="1670"/>
      <c r="E22" s="1670"/>
      <c r="F22" s="1670"/>
      <c r="G22" s="1959"/>
      <c r="H22" s="1670"/>
    </row>
    <row r="23" spans="1:8" ht="30" customHeight="1">
      <c r="A23" s="1670"/>
      <c r="B23" s="1670"/>
      <c r="C23" s="1670"/>
      <c r="D23" s="1670"/>
      <c r="E23" s="1670"/>
      <c r="F23" s="1670"/>
      <c r="G23" s="1959"/>
      <c r="H23" s="1670"/>
    </row>
    <row r="24" spans="1:8" ht="30" customHeight="1">
      <c r="A24" s="1670"/>
      <c r="B24" s="1670"/>
      <c r="C24" s="1670"/>
      <c r="D24" s="1670"/>
      <c r="E24" s="1670"/>
      <c r="F24" s="1670"/>
      <c r="G24" s="1959"/>
      <c r="H24" s="1670"/>
    </row>
    <row r="25" spans="1:8" ht="30" customHeight="1">
      <c r="A25" s="1670"/>
      <c r="B25" s="1670"/>
      <c r="C25" s="1670"/>
      <c r="D25" s="1670"/>
      <c r="E25" s="1670"/>
      <c r="F25" s="1670"/>
      <c r="G25" s="1959"/>
      <c r="H25" s="1670"/>
    </row>
    <row r="26" spans="1:8" ht="30" customHeight="1">
      <c r="A26" s="1670"/>
      <c r="B26" s="1670"/>
      <c r="C26" s="1670"/>
      <c r="D26" s="1670"/>
      <c r="E26" s="1670"/>
      <c r="F26" s="1670"/>
      <c r="G26" s="1959"/>
      <c r="H26" s="1670"/>
    </row>
    <row r="27" spans="1:8" ht="30" customHeight="1">
      <c r="A27" s="1670"/>
      <c r="B27" s="1670"/>
      <c r="C27" s="1670"/>
      <c r="D27" s="1670"/>
      <c r="E27" s="1670"/>
      <c r="F27" s="1670"/>
      <c r="G27" s="1959"/>
      <c r="H27" s="1670"/>
    </row>
    <row r="28" spans="1:8" ht="30" customHeight="1">
      <c r="A28" s="1670"/>
      <c r="B28" s="1670"/>
      <c r="C28" s="1670"/>
      <c r="D28" s="1670"/>
      <c r="E28" s="1670"/>
      <c r="F28" s="1670"/>
      <c r="G28" s="1959"/>
      <c r="H28" s="1670"/>
    </row>
    <row r="29" spans="1:8" ht="30" customHeight="1">
      <c r="A29" s="1670"/>
      <c r="B29" s="1670"/>
      <c r="C29" s="1670"/>
      <c r="D29" s="1670"/>
      <c r="E29" s="1670"/>
      <c r="F29" s="1670"/>
      <c r="G29" s="1959"/>
      <c r="H29" s="1670"/>
    </row>
    <row r="30" spans="1:8" ht="30" customHeight="1">
      <c r="A30" s="1670"/>
      <c r="B30" s="1670"/>
      <c r="C30" s="1670"/>
      <c r="D30" s="1670"/>
      <c r="E30" s="1670"/>
      <c r="F30" s="1670"/>
      <c r="G30" s="1959"/>
      <c r="H30" s="1670"/>
    </row>
    <row r="31" spans="1:8" ht="30" customHeight="1">
      <c r="A31" s="1670"/>
      <c r="B31" s="1670"/>
      <c r="C31" s="1670"/>
      <c r="D31" s="1670"/>
      <c r="E31" s="1670"/>
      <c r="F31" s="1670"/>
      <c r="G31" s="1959"/>
      <c r="H31" s="1670"/>
    </row>
    <row r="32" spans="1:8" ht="30" customHeight="1">
      <c r="A32" s="1670"/>
      <c r="B32" s="1670"/>
      <c r="C32" s="1670"/>
      <c r="D32" s="1670"/>
      <c r="E32" s="1670"/>
      <c r="F32" s="1670"/>
      <c r="G32" s="1959"/>
      <c r="H32" s="1670"/>
    </row>
    <row r="33" spans="1:8" ht="30" customHeight="1">
      <c r="A33" s="1670"/>
      <c r="B33" s="1670"/>
      <c r="C33" s="1670"/>
      <c r="D33" s="1670"/>
      <c r="E33" s="1670"/>
      <c r="F33" s="1670"/>
      <c r="G33" s="1959"/>
      <c r="H33" s="1670"/>
    </row>
    <row r="34" spans="1:8" ht="30" customHeight="1">
      <c r="A34" s="1670"/>
      <c r="B34" s="1670"/>
      <c r="C34" s="1670"/>
      <c r="D34" s="1670"/>
      <c r="E34" s="1670"/>
      <c r="F34" s="1670"/>
      <c r="G34" s="1959"/>
      <c r="H34" s="1670"/>
    </row>
    <row r="35" spans="1:8" ht="30" customHeight="1">
      <c r="A35" s="1670"/>
      <c r="B35" s="1670"/>
      <c r="C35" s="1670"/>
      <c r="D35" s="1670"/>
      <c r="E35" s="1670"/>
      <c r="F35" s="1670"/>
      <c r="G35" s="1959"/>
      <c r="H35" s="1670"/>
    </row>
    <row r="36" spans="1:8" ht="30" customHeight="1">
      <c r="A36" s="1670"/>
      <c r="B36" s="1670"/>
      <c r="C36" s="1670"/>
      <c r="D36" s="1670"/>
      <c r="E36" s="1670"/>
      <c r="F36" s="1670"/>
      <c r="G36" s="1959"/>
      <c r="H36" s="1670"/>
    </row>
    <row r="37" spans="1:8" ht="30" customHeight="1">
      <c r="A37" s="1670"/>
      <c r="B37" s="1670"/>
      <c r="C37" s="1670"/>
      <c r="D37" s="1670"/>
      <c r="E37" s="1670"/>
      <c r="F37" s="1670"/>
      <c r="G37" s="1959"/>
      <c r="H37" s="1670"/>
    </row>
    <row r="38" spans="1:8" ht="30" customHeight="1">
      <c r="A38" s="1670"/>
      <c r="B38" s="1670"/>
      <c r="C38" s="1670"/>
      <c r="D38" s="1670"/>
      <c r="E38" s="1670"/>
      <c r="F38" s="1670"/>
      <c r="G38" s="1959"/>
      <c r="H38" s="1670"/>
    </row>
    <row r="39" spans="1:8" ht="30" customHeight="1">
      <c r="A39" s="1670"/>
      <c r="B39" s="1670"/>
      <c r="C39" s="1670"/>
      <c r="D39" s="1670"/>
      <c r="E39" s="1670"/>
      <c r="F39" s="1670"/>
      <c r="G39" s="1959"/>
      <c r="H39" s="1670"/>
    </row>
    <row r="40" spans="1:8" ht="30" customHeight="1">
      <c r="A40" s="1670"/>
      <c r="B40" s="1670"/>
      <c r="C40" s="1670"/>
      <c r="D40" s="1670"/>
      <c r="E40" s="1670"/>
      <c r="F40" s="1670"/>
      <c r="G40" s="1959"/>
      <c r="H40" s="1670"/>
    </row>
    <row r="41" spans="1:8" ht="30" customHeight="1">
      <c r="A41" s="1670"/>
      <c r="B41" s="1670"/>
      <c r="C41" s="1670"/>
      <c r="D41" s="1670"/>
      <c r="E41" s="1670"/>
      <c r="F41" s="1670"/>
      <c r="G41" s="1959"/>
      <c r="H41" s="1670"/>
    </row>
    <row r="42" spans="1:8" ht="30" customHeight="1">
      <c r="A42" s="1670"/>
      <c r="B42" s="1670"/>
      <c r="C42" s="1670"/>
      <c r="D42" s="1670"/>
      <c r="E42" s="1670"/>
      <c r="F42" s="1670"/>
      <c r="G42" s="1959"/>
      <c r="H42" s="1670"/>
    </row>
    <row r="43" spans="1:8" ht="30" customHeight="1">
      <c r="A43" s="1670"/>
      <c r="B43" s="1670"/>
      <c r="C43" s="1670"/>
      <c r="D43" s="1670"/>
      <c r="E43" s="1670"/>
      <c r="F43" s="1670"/>
      <c r="G43" s="1959"/>
      <c r="H43" s="1670"/>
    </row>
    <row r="44" spans="1:8" ht="30" customHeight="1">
      <c r="A44" s="1670"/>
      <c r="B44" s="1670"/>
      <c r="C44" s="1670"/>
      <c r="D44" s="1670"/>
      <c r="E44" s="1670"/>
      <c r="F44" s="1670"/>
      <c r="G44" s="1959"/>
      <c r="H44" s="1670"/>
    </row>
    <row r="45" spans="1:8" ht="30" customHeight="1">
      <c r="A45" s="1670"/>
      <c r="B45" s="1670"/>
      <c r="C45" s="1670"/>
      <c r="D45" s="1670"/>
      <c r="E45" s="1670"/>
      <c r="F45" s="1670"/>
      <c r="G45" s="1959"/>
      <c r="H45" s="1670"/>
    </row>
    <row r="46" spans="1:8" ht="30" customHeight="1">
      <c r="A46" s="1670"/>
      <c r="B46" s="1670"/>
      <c r="C46" s="1670"/>
      <c r="D46" s="1670"/>
      <c r="E46" s="1670"/>
      <c r="F46" s="1670"/>
      <c r="G46" s="1959"/>
      <c r="H46" s="1670"/>
    </row>
    <row r="47" spans="1:8" ht="30" customHeight="1">
      <c r="A47" s="1670"/>
      <c r="B47" s="1670"/>
      <c r="C47" s="1670"/>
      <c r="D47" s="1670"/>
      <c r="E47" s="1670"/>
      <c r="F47" s="1670"/>
      <c r="G47" s="1959"/>
      <c r="H47" s="1670"/>
    </row>
    <row r="48" spans="1:8" ht="30" customHeight="1">
      <c r="A48" s="1670"/>
      <c r="B48" s="1670"/>
      <c r="C48" s="1670"/>
      <c r="D48" s="1670"/>
      <c r="E48" s="1670"/>
      <c r="F48" s="1670"/>
      <c r="G48" s="1959"/>
      <c r="H48" s="1670"/>
    </row>
    <row r="49" spans="1:8" ht="30" customHeight="1">
      <c r="A49" s="1670"/>
      <c r="B49" s="1670"/>
      <c r="C49" s="1670"/>
      <c r="D49" s="1670"/>
      <c r="E49" s="1670"/>
      <c r="F49" s="1670"/>
      <c r="G49" s="1959"/>
      <c r="H49" s="1670"/>
    </row>
    <row r="50" spans="1:8" ht="30" customHeight="1">
      <c r="A50" s="1670"/>
      <c r="B50" s="1670"/>
      <c r="C50" s="1670"/>
      <c r="D50" s="1670"/>
      <c r="E50" s="1670"/>
      <c r="F50" s="1670"/>
      <c r="G50" s="1959"/>
      <c r="H50" s="1670"/>
    </row>
    <row r="51" spans="1:8" ht="30" customHeight="1">
      <c r="A51" s="1670"/>
      <c r="B51" s="1670"/>
      <c r="C51" s="1670"/>
      <c r="D51" s="1670"/>
      <c r="E51" s="1670"/>
      <c r="F51" s="1670"/>
      <c r="G51" s="1959"/>
      <c r="H51" s="1670"/>
    </row>
    <row r="52" spans="1:8" ht="30" customHeight="1">
      <c r="A52" s="1670"/>
      <c r="B52" s="1670"/>
      <c r="C52" s="1670"/>
      <c r="D52" s="1670"/>
      <c r="E52" s="1670"/>
      <c r="F52" s="1670"/>
      <c r="G52" s="1959"/>
      <c r="H52" s="1670"/>
    </row>
    <row r="53" spans="1:8" ht="30" customHeight="1">
      <c r="A53" s="1670"/>
      <c r="B53" s="1670"/>
      <c r="C53" s="1670"/>
      <c r="D53" s="1670"/>
      <c r="E53" s="1670"/>
      <c r="F53" s="1670"/>
      <c r="G53" s="1959"/>
      <c r="H53" s="1670"/>
    </row>
    <row r="54" spans="1:8" ht="30" customHeight="1">
      <c r="A54" s="1670"/>
      <c r="B54" s="1670"/>
      <c r="C54" s="1670"/>
      <c r="D54" s="1670"/>
      <c r="E54" s="1670"/>
      <c r="F54" s="1670"/>
      <c r="G54" s="1959"/>
      <c r="H54" s="1670"/>
    </row>
    <row r="55" spans="1:8" ht="30" customHeight="1">
      <c r="A55" s="1670"/>
      <c r="B55" s="1670"/>
      <c r="C55" s="1670"/>
      <c r="D55" s="1670"/>
      <c r="E55" s="1670"/>
      <c r="F55" s="1670"/>
      <c r="G55" s="1959"/>
      <c r="H55" s="1670"/>
    </row>
    <row r="56" spans="1:8" ht="30" customHeight="1">
      <c r="A56" s="1670"/>
      <c r="B56" s="1670"/>
      <c r="C56" s="1670"/>
      <c r="D56" s="1670"/>
      <c r="E56" s="1670"/>
      <c r="F56" s="1670"/>
      <c r="G56" s="1959"/>
      <c r="H56" s="1670"/>
    </row>
    <row r="57" spans="1:8" ht="30" customHeight="1">
      <c r="A57" s="1670"/>
      <c r="B57" s="1670"/>
      <c r="C57" s="1670"/>
      <c r="D57" s="1670"/>
      <c r="E57" s="1670"/>
      <c r="F57" s="1670"/>
      <c r="G57" s="1959"/>
      <c r="H57" s="1670"/>
    </row>
    <row r="58" spans="1:8" ht="30" customHeight="1">
      <c r="A58" s="1670"/>
      <c r="B58" s="1670"/>
      <c r="C58" s="1670"/>
      <c r="D58" s="1670"/>
      <c r="E58" s="1670"/>
      <c r="F58" s="1670"/>
      <c r="G58" s="1959"/>
      <c r="H58" s="1670"/>
    </row>
    <row r="59" spans="1:8" ht="30" customHeight="1">
      <c r="A59" s="1670"/>
      <c r="B59" s="1670"/>
      <c r="C59" s="1670"/>
      <c r="D59" s="1670"/>
      <c r="E59" s="1670"/>
      <c r="F59" s="1670"/>
      <c r="G59" s="1959"/>
      <c r="H59" s="1670"/>
    </row>
    <row r="60" spans="1:8" ht="30" customHeight="1">
      <c r="A60" s="1670"/>
      <c r="B60" s="1670"/>
      <c r="C60" s="1670"/>
      <c r="D60" s="1670"/>
      <c r="E60" s="1670"/>
      <c r="F60" s="1670"/>
      <c r="G60" s="1959"/>
      <c r="H60" s="1670"/>
    </row>
    <row r="61" spans="1:8" ht="30" customHeight="1">
      <c r="A61" s="1670"/>
      <c r="B61" s="1670"/>
      <c r="C61" s="1670"/>
      <c r="D61" s="1670"/>
      <c r="E61" s="1670"/>
      <c r="F61" s="1670"/>
      <c r="G61" s="1959"/>
      <c r="H61" s="1670"/>
    </row>
    <row r="62" spans="1:8" ht="30" customHeight="1">
      <c r="A62" s="1670"/>
      <c r="B62" s="1670"/>
      <c r="C62" s="1670"/>
      <c r="D62" s="1670"/>
      <c r="E62" s="1670"/>
      <c r="F62" s="1670"/>
      <c r="G62" s="1959"/>
      <c r="H62" s="1670"/>
    </row>
    <row r="63" spans="1:8" ht="30" customHeight="1">
      <c r="A63" s="1670"/>
      <c r="B63" s="1670"/>
      <c r="C63" s="1670"/>
      <c r="D63" s="1670"/>
      <c r="E63" s="1670"/>
      <c r="F63" s="1670"/>
      <c r="G63" s="1959"/>
      <c r="H63" s="1670"/>
    </row>
    <row r="64" spans="1:8" ht="30" customHeight="1">
      <c r="A64" s="1670"/>
      <c r="B64" s="1670"/>
      <c r="C64" s="1670"/>
      <c r="D64" s="1670"/>
      <c r="E64" s="1670"/>
      <c r="F64" s="1670"/>
      <c r="G64" s="1959"/>
      <c r="H64" s="1670"/>
    </row>
    <row r="65" spans="1:8" ht="30" customHeight="1">
      <c r="A65" s="1670"/>
      <c r="B65" s="1670"/>
      <c r="C65" s="1670"/>
      <c r="D65" s="1670"/>
      <c r="E65" s="1670"/>
      <c r="F65" s="1670"/>
      <c r="G65" s="1959"/>
      <c r="H65" s="1670"/>
    </row>
    <row r="66" spans="1:8" ht="30" customHeight="1">
      <c r="A66" s="1670"/>
      <c r="B66" s="1670"/>
      <c r="C66" s="1670"/>
      <c r="D66" s="1670"/>
      <c r="E66" s="1670"/>
      <c r="F66" s="1670"/>
      <c r="G66" s="1959"/>
      <c r="H66" s="1670"/>
    </row>
    <row r="67" spans="1:8" ht="30" customHeight="1">
      <c r="A67" s="1670"/>
      <c r="B67" s="1670"/>
      <c r="C67" s="1670"/>
      <c r="D67" s="1670"/>
      <c r="E67" s="1670"/>
      <c r="F67" s="1670"/>
      <c r="G67" s="1959"/>
      <c r="H67" s="1670"/>
    </row>
    <row r="68" spans="1:8" ht="30" customHeight="1">
      <c r="A68" s="1670"/>
      <c r="B68" s="1670"/>
      <c r="C68" s="1670"/>
      <c r="D68" s="1670"/>
      <c r="E68" s="1670"/>
      <c r="F68" s="1670"/>
      <c r="G68" s="1959"/>
      <c r="H68" s="1670"/>
    </row>
    <row r="69" spans="1:8" ht="30" customHeight="1">
      <c r="A69" s="1670"/>
      <c r="B69" s="1670"/>
      <c r="C69" s="1670"/>
      <c r="D69" s="1670"/>
      <c r="E69" s="1670"/>
      <c r="F69" s="1670"/>
      <c r="G69" s="1959"/>
      <c r="H69" s="1670"/>
    </row>
    <row r="70" spans="1:8" ht="30" customHeight="1">
      <c r="A70" s="1670"/>
      <c r="B70" s="1670"/>
      <c r="C70" s="1670"/>
      <c r="D70" s="1670"/>
      <c r="E70" s="1670"/>
      <c r="F70" s="1670"/>
      <c r="G70" s="1959"/>
      <c r="H70" s="1670"/>
    </row>
    <row r="71" spans="1:8" ht="30" customHeight="1">
      <c r="A71" s="1670"/>
      <c r="B71" s="1670"/>
      <c r="C71" s="1670"/>
      <c r="D71" s="1670"/>
      <c r="E71" s="1670"/>
      <c r="F71" s="1670"/>
      <c r="G71" s="1959"/>
      <c r="H71" s="1670"/>
    </row>
    <row r="72" spans="1:8" ht="30" customHeight="1">
      <c r="A72" s="1670"/>
      <c r="B72" s="1670"/>
      <c r="C72" s="1670"/>
      <c r="D72" s="1670"/>
      <c r="E72" s="1670"/>
      <c r="F72" s="1670"/>
      <c r="G72" s="1959"/>
      <c r="H72" s="1670"/>
    </row>
    <row r="73" spans="1:8" ht="30" customHeight="1">
      <c r="A73" s="1670"/>
      <c r="B73" s="1670"/>
      <c r="C73" s="1670"/>
      <c r="D73" s="1670"/>
      <c r="E73" s="1670"/>
      <c r="F73" s="1670"/>
      <c r="G73" s="1959"/>
      <c r="H73" s="1670"/>
    </row>
    <row r="74" spans="1:8" ht="30" customHeight="1">
      <c r="A74" s="1670"/>
      <c r="B74" s="1670"/>
      <c r="C74" s="1670"/>
      <c r="D74" s="1670"/>
      <c r="E74" s="1670"/>
      <c r="F74" s="1670"/>
      <c r="G74" s="1959"/>
      <c r="H74" s="1670"/>
    </row>
    <row r="75" spans="1:8" ht="30" customHeight="1">
      <c r="A75" s="1670"/>
      <c r="B75" s="1670"/>
      <c r="C75" s="1670"/>
      <c r="D75" s="1670"/>
      <c r="E75" s="1670"/>
      <c r="F75" s="1670"/>
      <c r="G75" s="1959"/>
      <c r="H75" s="1670"/>
    </row>
    <row r="76" spans="1:8" ht="30" customHeight="1">
      <c r="A76" s="1670"/>
      <c r="B76" s="1670"/>
      <c r="C76" s="1670"/>
      <c r="D76" s="1670"/>
      <c r="E76" s="1670"/>
      <c r="F76" s="1670"/>
      <c r="G76" s="1959"/>
      <c r="H76" s="1670"/>
    </row>
    <row r="77" spans="1:8" ht="30" customHeight="1">
      <c r="A77" s="1670"/>
      <c r="B77" s="1670"/>
      <c r="C77" s="1670"/>
      <c r="D77" s="1670"/>
      <c r="E77" s="1670"/>
      <c r="F77" s="1670"/>
      <c r="G77" s="1959"/>
      <c r="H77" s="1670"/>
    </row>
    <row r="78" spans="1:8" ht="30" customHeight="1">
      <c r="A78" s="1670"/>
      <c r="B78" s="1670"/>
      <c r="C78" s="1670"/>
      <c r="D78" s="1670"/>
      <c r="E78" s="1670"/>
      <c r="F78" s="1670"/>
      <c r="G78" s="1959"/>
      <c r="H78" s="1670"/>
    </row>
    <row r="79" spans="1:8" ht="30" customHeight="1">
      <c r="A79" s="1670"/>
      <c r="B79" s="1670"/>
      <c r="C79" s="1670"/>
      <c r="D79" s="1670"/>
      <c r="E79" s="1670"/>
      <c r="F79" s="1670"/>
      <c r="G79" s="1959"/>
      <c r="H79" s="1670"/>
    </row>
    <row r="80" spans="1:8" ht="30" customHeight="1">
      <c r="A80" s="1670"/>
      <c r="B80" s="1670"/>
      <c r="C80" s="1670"/>
      <c r="D80" s="1670"/>
      <c r="E80" s="1670"/>
      <c r="F80" s="1670"/>
      <c r="G80" s="1959"/>
      <c r="H80" s="1670"/>
    </row>
    <row r="81" spans="1:8" ht="30" customHeight="1">
      <c r="A81" s="1670"/>
      <c r="B81" s="1670"/>
      <c r="C81" s="1670"/>
      <c r="D81" s="1670"/>
      <c r="E81" s="1670"/>
      <c r="F81" s="1670"/>
      <c r="G81" s="1959"/>
      <c r="H81" s="1670"/>
    </row>
    <row r="82" spans="1:8" ht="30" customHeight="1">
      <c r="A82" s="1670"/>
      <c r="B82" s="1670"/>
      <c r="C82" s="1670"/>
      <c r="D82" s="1670"/>
      <c r="E82" s="1670"/>
      <c r="F82" s="1670"/>
      <c r="G82" s="1959"/>
      <c r="H82" s="1670"/>
    </row>
    <row r="83" spans="1:8" ht="30" customHeight="1">
      <c r="A83" s="1670"/>
      <c r="B83" s="1670"/>
      <c r="C83" s="1670"/>
      <c r="D83" s="1670"/>
      <c r="E83" s="1670"/>
      <c r="F83" s="1670"/>
      <c r="G83" s="1959"/>
      <c r="H83" s="1670"/>
    </row>
    <row r="84" spans="1:8" ht="30" customHeight="1">
      <c r="A84" s="1670"/>
      <c r="B84" s="1670"/>
      <c r="C84" s="1670"/>
      <c r="D84" s="1670"/>
      <c r="E84" s="1670"/>
      <c r="F84" s="1670"/>
      <c r="G84" s="1959"/>
      <c r="H84" s="1670"/>
    </row>
    <row r="85" spans="1:8" ht="30" customHeight="1">
      <c r="A85" s="1670"/>
      <c r="B85" s="1670"/>
      <c r="C85" s="1670"/>
      <c r="D85" s="1670"/>
      <c r="E85" s="1670"/>
      <c r="F85" s="1670"/>
      <c r="G85" s="1959"/>
      <c r="H85" s="1670"/>
    </row>
    <row r="86" spans="1:8" ht="30" customHeight="1">
      <c r="A86" s="1670"/>
      <c r="B86" s="1670"/>
      <c r="C86" s="1670"/>
      <c r="D86" s="1670"/>
      <c r="E86" s="1670"/>
      <c r="F86" s="1670"/>
      <c r="G86" s="1959"/>
      <c r="H86" s="1670"/>
    </row>
    <row r="87" spans="1:8" ht="30" customHeight="1">
      <c r="A87" s="1670"/>
      <c r="B87" s="1670"/>
      <c r="C87" s="1670"/>
      <c r="D87" s="1670"/>
      <c r="E87" s="1670"/>
      <c r="F87" s="1670"/>
      <c r="G87" s="1959"/>
      <c r="H87" s="1670"/>
    </row>
    <row r="88" spans="1:8" ht="30" customHeight="1">
      <c r="A88" s="1670"/>
      <c r="B88" s="1670"/>
      <c r="C88" s="1670"/>
      <c r="D88" s="1670"/>
      <c r="E88" s="1670"/>
      <c r="F88" s="1670"/>
      <c r="G88" s="1959"/>
      <c r="H88" s="1670"/>
    </row>
    <row r="89" spans="1:8" ht="30" customHeight="1">
      <c r="A89" s="1670"/>
      <c r="B89" s="1670"/>
      <c r="C89" s="1670"/>
      <c r="D89" s="1670"/>
      <c r="E89" s="1670"/>
      <c r="F89" s="1670"/>
      <c r="G89" s="1959"/>
      <c r="H89" s="1670"/>
    </row>
    <row r="90" spans="1:8" ht="30" customHeight="1">
      <c r="A90" s="1670"/>
      <c r="B90" s="1670"/>
      <c r="C90" s="1670"/>
      <c r="D90" s="1670"/>
      <c r="E90" s="1670"/>
      <c r="F90" s="1670"/>
      <c r="G90" s="1959"/>
      <c r="H90" s="1670"/>
    </row>
    <row r="91" spans="1:8" ht="30" customHeight="1">
      <c r="A91" s="1670"/>
      <c r="B91" s="1670"/>
      <c r="C91" s="1670"/>
      <c r="D91" s="1670"/>
      <c r="E91" s="1670"/>
      <c r="F91" s="1670"/>
      <c r="G91" s="1959"/>
      <c r="H91" s="1670"/>
    </row>
    <row r="92" spans="1:8" ht="30" customHeight="1">
      <c r="A92" s="1670"/>
      <c r="B92" s="1670"/>
      <c r="C92" s="1670"/>
      <c r="D92" s="1670"/>
      <c r="E92" s="1670"/>
      <c r="F92" s="1670"/>
      <c r="G92" s="1959"/>
      <c r="H92" s="1670"/>
    </row>
    <row r="93" spans="1:8" ht="30" customHeight="1">
      <c r="A93" s="1670"/>
      <c r="B93" s="1670"/>
      <c r="C93" s="1670"/>
      <c r="D93" s="1670"/>
      <c r="E93" s="1670"/>
      <c r="F93" s="1670"/>
      <c r="G93" s="1959"/>
      <c r="H93" s="1670"/>
    </row>
    <row r="94" spans="1:8" ht="30" customHeight="1">
      <c r="A94" s="1670"/>
      <c r="B94" s="1670"/>
      <c r="C94" s="1670"/>
      <c r="D94" s="1670"/>
      <c r="E94" s="1670"/>
      <c r="F94" s="1670"/>
      <c r="G94" s="1959"/>
      <c r="H94" s="1670"/>
    </row>
    <row r="95" spans="1:8" ht="30" customHeight="1">
      <c r="A95" s="1670"/>
      <c r="B95" s="1670"/>
      <c r="C95" s="1670"/>
      <c r="D95" s="1670"/>
      <c r="E95" s="1670"/>
      <c r="F95" s="1670"/>
      <c r="G95" s="1959"/>
      <c r="H95" s="1670"/>
    </row>
    <row r="96" spans="1:8" ht="30" customHeight="1">
      <c r="A96" s="1670"/>
      <c r="B96" s="1670"/>
      <c r="C96" s="1670"/>
      <c r="D96" s="1670"/>
      <c r="E96" s="1670"/>
      <c r="F96" s="1670"/>
      <c r="G96" s="1959"/>
      <c r="H96" s="1670"/>
    </row>
    <row r="97" spans="1:8" ht="30" customHeight="1">
      <c r="A97" s="1670"/>
      <c r="B97" s="1670"/>
      <c r="C97" s="1670"/>
      <c r="D97" s="1670"/>
      <c r="E97" s="1670"/>
      <c r="F97" s="1670"/>
      <c r="G97" s="1959"/>
      <c r="H97" s="1670"/>
    </row>
    <row r="98" spans="1:8" ht="30" customHeight="1">
      <c r="A98" s="1670"/>
      <c r="B98" s="1670"/>
      <c r="C98" s="1670"/>
      <c r="D98" s="1670"/>
      <c r="E98" s="1670"/>
      <c r="F98" s="1670"/>
      <c r="G98" s="1959"/>
      <c r="H98" s="1670"/>
    </row>
    <row r="99" spans="1:8" ht="30" customHeight="1">
      <c r="A99" s="1670"/>
      <c r="B99" s="1670"/>
      <c r="C99" s="1670"/>
      <c r="D99" s="1670"/>
      <c r="E99" s="1670"/>
      <c r="F99" s="1670"/>
      <c r="G99" s="1959"/>
      <c r="H99" s="1670"/>
    </row>
    <row r="100" spans="1:8" ht="30" customHeight="1">
      <c r="A100" s="1670"/>
      <c r="B100" s="1670"/>
      <c r="C100" s="1670"/>
      <c r="D100" s="1670"/>
      <c r="E100" s="1670"/>
      <c r="F100" s="1670"/>
      <c r="G100" s="1959"/>
      <c r="H100" s="1670"/>
    </row>
    <row r="101" spans="1:8" ht="30" customHeight="1">
      <c r="A101" s="1670"/>
      <c r="B101" s="1670"/>
      <c r="C101" s="1670"/>
      <c r="D101" s="1670"/>
      <c r="E101" s="1670"/>
      <c r="F101" s="1670"/>
      <c r="G101" s="1959"/>
      <c r="H101" s="1670"/>
    </row>
    <row r="102" spans="1:8" ht="30" customHeight="1">
      <c r="A102" s="1670"/>
      <c r="B102" s="1670"/>
      <c r="C102" s="1670"/>
      <c r="D102" s="1670"/>
      <c r="E102" s="1670"/>
      <c r="F102" s="1670"/>
      <c r="G102" s="1959"/>
      <c r="H102" s="1670"/>
    </row>
    <row r="103" spans="1:8" ht="30" customHeight="1">
      <c r="A103" s="1670"/>
      <c r="B103" s="1670"/>
      <c r="C103" s="1670"/>
      <c r="D103" s="1670"/>
      <c r="E103" s="1670"/>
      <c r="F103" s="1670"/>
      <c r="G103" s="1959"/>
      <c r="H103" s="1670"/>
    </row>
    <row r="104" spans="1:8" ht="30" customHeight="1">
      <c r="A104" s="1670"/>
      <c r="B104" s="1670"/>
      <c r="C104" s="1670"/>
      <c r="D104" s="1670"/>
      <c r="E104" s="1670"/>
      <c r="F104" s="1670"/>
      <c r="G104" s="1959"/>
      <c r="H104" s="1670"/>
    </row>
    <row r="105" spans="1:8" ht="30" customHeight="1">
      <c r="A105" s="1670"/>
      <c r="B105" s="1670"/>
      <c r="C105" s="1670"/>
      <c r="D105" s="1670"/>
      <c r="E105" s="1670"/>
      <c r="F105" s="1670"/>
      <c r="G105" s="1959"/>
      <c r="H105" s="1670"/>
    </row>
    <row r="106" spans="1:8" ht="30" customHeight="1">
      <c r="A106" s="1670"/>
      <c r="B106" s="1670"/>
      <c r="C106" s="1670"/>
      <c r="D106" s="1670"/>
      <c r="E106" s="1670"/>
      <c r="F106" s="1670"/>
      <c r="G106" s="1959"/>
      <c r="H106" s="1670"/>
    </row>
    <row r="107" spans="1:8" ht="30" customHeight="1">
      <c r="A107" s="1670"/>
      <c r="B107" s="1670"/>
      <c r="C107" s="1670"/>
      <c r="D107" s="1670"/>
      <c r="E107" s="1670"/>
      <c r="F107" s="1670"/>
      <c r="G107" s="1959"/>
      <c r="H107" s="1670"/>
    </row>
    <row r="108" spans="1:8" ht="30" customHeight="1">
      <c r="A108" s="1670"/>
      <c r="B108" s="1670"/>
      <c r="C108" s="1670"/>
      <c r="D108" s="1670"/>
      <c r="E108" s="1670"/>
      <c r="F108" s="1670"/>
      <c r="G108" s="1959"/>
      <c r="H108" s="1670"/>
    </row>
  </sheetData>
  <sortState xmlns:xlrd2="http://schemas.microsoft.com/office/spreadsheetml/2017/richdata2" ref="A1:I109">
    <sortCondition ref="F1:F109"/>
  </sortState>
  <conditionalFormatting sqref="A2:A108">
    <cfRule type="beginsWith" dxfId="28" priority="1" operator="beginsWith" text="Risk">
      <formula>LEFT(A2,LEN("Risk"))="Risk"</formula>
    </cfRule>
    <cfRule type="beginsWith" dxfId="27" priority="2" operator="beginsWith" text="Opp">
      <formula>LEFT(A2,LEN("Opp"))="Opp"</formula>
    </cfRule>
    <cfRule type="beginsWith" dxfId="26" priority="3" operator="beginsWith" text="Gap">
      <formula>LEFT(A2,LEN("Gap"))="Gap"</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5754-4DC5-4CA7-B85A-CBABF35FE322}">
  <dimension ref="A1:U28"/>
  <sheetViews>
    <sheetView workbookViewId="0"/>
  </sheetViews>
  <sheetFormatPr defaultRowHeight="42.75" customHeight="1"/>
  <cols>
    <col min="1" max="1" width="9.140625" style="476"/>
    <col min="2" max="2" width="33" style="476" customWidth="1"/>
    <col min="3" max="3" width="21.7109375" style="476" customWidth="1"/>
    <col min="4" max="4" width="38.7109375" style="476" customWidth="1"/>
    <col min="5" max="5" width="13.140625" style="476" customWidth="1"/>
    <col min="6" max="6" width="22.42578125" style="476" customWidth="1"/>
    <col min="7" max="7" width="38.7109375" style="476" customWidth="1"/>
    <col min="8" max="8" width="13.85546875" style="476" customWidth="1"/>
    <col min="9" max="9" width="20.5703125" style="476" customWidth="1"/>
    <col min="10" max="10" width="38.7109375" style="476" customWidth="1"/>
    <col min="11" max="11" width="13.85546875" style="476" customWidth="1"/>
    <col min="12" max="13" width="38.7109375" style="476" customWidth="1"/>
    <col min="14" max="14" width="12.7109375" style="476" customWidth="1"/>
    <col min="15" max="18" width="34.85546875" style="476" customWidth="1"/>
    <col min="19" max="19" width="37.28515625" style="476" customWidth="1"/>
    <col min="20" max="20" width="28.5703125" style="476" customWidth="1"/>
    <col min="21" max="21" width="37.140625" style="476" customWidth="1"/>
    <col min="22" max="16384" width="9.140625" style="476"/>
  </cols>
  <sheetData>
    <row r="1" spans="1:21" s="1723" customFormat="1" ht="42.75" customHeight="1">
      <c r="A1" s="1764" t="s">
        <v>659</v>
      </c>
      <c r="B1" s="1764" t="s">
        <v>0</v>
      </c>
      <c r="C1" s="1764" t="s">
        <v>660</v>
      </c>
      <c r="D1" s="1764" t="s">
        <v>661</v>
      </c>
      <c r="E1" s="1764" t="s">
        <v>662</v>
      </c>
      <c r="F1" s="1764" t="s">
        <v>663</v>
      </c>
      <c r="G1" s="1764" t="s">
        <v>664</v>
      </c>
      <c r="H1" s="1764" t="s">
        <v>665</v>
      </c>
      <c r="I1" s="1764" t="s">
        <v>666</v>
      </c>
      <c r="J1" s="1764" t="s">
        <v>667</v>
      </c>
      <c r="K1" s="1764" t="s">
        <v>668</v>
      </c>
      <c r="L1" s="1764" t="s">
        <v>669</v>
      </c>
      <c r="M1" s="1764" t="s">
        <v>670</v>
      </c>
      <c r="N1" s="1764" t="s">
        <v>671</v>
      </c>
      <c r="O1" s="1764" t="s">
        <v>672</v>
      </c>
      <c r="P1" s="1764" t="s">
        <v>673</v>
      </c>
      <c r="Q1" s="1764" t="s">
        <v>674</v>
      </c>
      <c r="R1" s="1764" t="s">
        <v>675</v>
      </c>
      <c r="S1" s="1774" t="s">
        <v>676</v>
      </c>
      <c r="T1" s="1778" t="s">
        <v>677</v>
      </c>
      <c r="U1" s="1778" t="s">
        <v>678</v>
      </c>
    </row>
    <row r="2" spans="1:21" ht="42.75" customHeight="1">
      <c r="A2" s="1765" t="s">
        <v>606</v>
      </c>
      <c r="B2" s="1765" t="s">
        <v>679</v>
      </c>
      <c r="C2" s="1765" t="s">
        <v>680</v>
      </c>
      <c r="D2" s="1765" t="s">
        <v>681</v>
      </c>
      <c r="E2" s="1765"/>
      <c r="F2" s="1765"/>
      <c r="G2" s="1765"/>
      <c r="H2" s="1765"/>
      <c r="I2" s="1765"/>
      <c r="J2" s="1765"/>
      <c r="K2" s="1765"/>
      <c r="L2" s="1765"/>
      <c r="M2" s="1765"/>
      <c r="N2" s="1765" t="s">
        <v>680</v>
      </c>
      <c r="O2" s="1765"/>
      <c r="P2" s="1765"/>
      <c r="Q2" s="1765"/>
      <c r="R2" s="1765"/>
      <c r="S2" s="1775"/>
      <c r="T2" s="1670" t="s">
        <v>682</v>
      </c>
      <c r="U2" s="1670" t="s">
        <v>683</v>
      </c>
    </row>
    <row r="3" spans="1:21" ht="42.75" customHeight="1">
      <c r="A3" s="1762" t="s">
        <v>684</v>
      </c>
      <c r="B3" s="1762" t="s">
        <v>685</v>
      </c>
      <c r="C3" s="1762" t="s">
        <v>686</v>
      </c>
      <c r="D3" s="1766" t="s">
        <v>687</v>
      </c>
      <c r="E3" s="1766"/>
      <c r="F3" s="1766"/>
      <c r="G3" s="1766"/>
      <c r="H3" s="1766"/>
      <c r="I3" s="1766"/>
      <c r="J3" s="1766"/>
      <c r="K3" s="1766"/>
      <c r="L3" s="1766"/>
      <c r="M3" s="1766"/>
      <c r="N3" s="1766" t="s">
        <v>688</v>
      </c>
      <c r="O3" s="1766"/>
      <c r="P3" s="1766"/>
      <c r="Q3" s="1766"/>
      <c r="R3" s="1766"/>
      <c r="S3" s="1776" t="s">
        <v>689</v>
      </c>
      <c r="T3" s="1670" t="s">
        <v>690</v>
      </c>
      <c r="U3" s="1670" t="s">
        <v>691</v>
      </c>
    </row>
    <row r="4" spans="1:21" ht="42.75" customHeight="1">
      <c r="A4" s="1762" t="s">
        <v>692</v>
      </c>
      <c r="B4" s="1762" t="s">
        <v>693</v>
      </c>
      <c r="C4" s="1762" t="s">
        <v>680</v>
      </c>
      <c r="D4" s="1762" t="s">
        <v>694</v>
      </c>
      <c r="E4" s="1762"/>
      <c r="F4" s="1762"/>
      <c r="G4" s="1762"/>
      <c r="H4" s="1762"/>
      <c r="I4" s="1762"/>
      <c r="J4" s="1762"/>
      <c r="K4" s="1762"/>
      <c r="L4" s="1762"/>
      <c r="M4" s="1762"/>
      <c r="N4" s="1762" t="s">
        <v>680</v>
      </c>
      <c r="O4" s="1762"/>
      <c r="P4" s="1762"/>
      <c r="Q4" s="1762"/>
      <c r="R4" s="1762"/>
      <c r="S4" s="1777"/>
      <c r="T4" s="1670" t="s">
        <v>695</v>
      </c>
      <c r="U4" s="1670" t="s">
        <v>696</v>
      </c>
    </row>
    <row r="5" spans="1:21" ht="42.75" customHeight="1">
      <c r="A5" s="1762" t="s">
        <v>697</v>
      </c>
      <c r="B5" s="1762" t="s">
        <v>698</v>
      </c>
      <c r="C5" s="1762" t="s">
        <v>680</v>
      </c>
      <c r="D5" s="1762" t="s">
        <v>699</v>
      </c>
      <c r="E5" s="1762"/>
      <c r="F5" s="1762"/>
      <c r="G5" s="1762"/>
      <c r="H5" s="1762"/>
      <c r="I5" s="1762"/>
      <c r="J5" s="1762"/>
      <c r="K5" s="1762"/>
      <c r="L5" s="1762"/>
      <c r="M5" s="1762"/>
      <c r="N5" s="1762" t="s">
        <v>680</v>
      </c>
      <c r="O5" s="1762"/>
      <c r="P5" s="1762"/>
      <c r="Q5" s="1762"/>
      <c r="R5" s="1762"/>
      <c r="S5" s="1777" t="s">
        <v>700</v>
      </c>
      <c r="T5" s="1670" t="s">
        <v>701</v>
      </c>
      <c r="U5" s="1670" t="s">
        <v>702</v>
      </c>
    </row>
    <row r="6" spans="1:21" ht="42.75" customHeight="1">
      <c r="A6" s="1762" t="s">
        <v>703</v>
      </c>
      <c r="B6" s="1762" t="s">
        <v>704</v>
      </c>
      <c r="C6" s="1762" t="s">
        <v>680</v>
      </c>
      <c r="D6" s="1762" t="s">
        <v>705</v>
      </c>
      <c r="E6" s="1762"/>
      <c r="F6" s="1762"/>
      <c r="G6" s="1762"/>
      <c r="H6" s="1762"/>
      <c r="I6" s="1762"/>
      <c r="J6" s="1762"/>
      <c r="K6" s="1762"/>
      <c r="L6" s="1762"/>
      <c r="M6" s="1762"/>
      <c r="N6" s="1762" t="s">
        <v>680</v>
      </c>
      <c r="O6" s="1762"/>
      <c r="P6" s="1762"/>
      <c r="Q6" s="1762"/>
      <c r="R6" s="1762"/>
      <c r="S6" s="1777"/>
      <c r="T6" s="1670" t="s">
        <v>706</v>
      </c>
      <c r="U6" s="1670" t="s">
        <v>707</v>
      </c>
    </row>
    <row r="7" spans="1:21" ht="42.75" customHeight="1">
      <c r="A7" s="1762" t="s">
        <v>708</v>
      </c>
      <c r="B7" s="1762" t="s">
        <v>709</v>
      </c>
      <c r="C7" s="1762" t="s">
        <v>680</v>
      </c>
      <c r="D7" s="1762" t="s">
        <v>699</v>
      </c>
      <c r="E7" s="1762"/>
      <c r="F7" s="1762"/>
      <c r="G7" s="1762"/>
      <c r="H7" s="1762"/>
      <c r="I7" s="1762"/>
      <c r="J7" s="1762"/>
      <c r="K7" s="1762"/>
      <c r="L7" s="1762"/>
      <c r="M7" s="1762"/>
      <c r="N7" s="1762" t="s">
        <v>688</v>
      </c>
      <c r="O7" s="1762"/>
      <c r="P7" s="1762"/>
      <c r="Q7" s="1762"/>
      <c r="R7" s="1762"/>
      <c r="S7" s="1777" t="s">
        <v>710</v>
      </c>
      <c r="T7" s="1670" t="s">
        <v>711</v>
      </c>
      <c r="U7" s="1670" t="s">
        <v>712</v>
      </c>
    </row>
    <row r="8" spans="1:21" ht="42.75" customHeight="1">
      <c r="A8" s="1762" t="s">
        <v>713</v>
      </c>
      <c r="B8" s="1762" t="s">
        <v>714</v>
      </c>
      <c r="C8" s="1762" t="s">
        <v>680</v>
      </c>
      <c r="D8" s="1762" t="s">
        <v>715</v>
      </c>
      <c r="E8" s="1762"/>
      <c r="F8" s="1762"/>
      <c r="G8" s="1762"/>
      <c r="H8" s="1762"/>
      <c r="I8" s="1762"/>
      <c r="J8" s="1762"/>
      <c r="K8" s="1762"/>
      <c r="L8" s="1762"/>
      <c r="M8" s="1762"/>
      <c r="N8" s="1762" t="s">
        <v>680</v>
      </c>
      <c r="O8" s="1762"/>
      <c r="P8" s="1762"/>
      <c r="Q8" s="1762"/>
      <c r="R8" s="1762"/>
      <c r="S8" s="1777"/>
      <c r="T8" s="1670" t="s">
        <v>716</v>
      </c>
      <c r="U8" s="1670" t="s">
        <v>717</v>
      </c>
    </row>
    <row r="9" spans="1:21" ht="42.75" customHeight="1">
      <c r="A9" s="1762" t="s">
        <v>718</v>
      </c>
      <c r="B9" s="1762" t="s">
        <v>719</v>
      </c>
      <c r="C9" s="1762" t="s">
        <v>680</v>
      </c>
      <c r="D9" s="1762" t="s">
        <v>720</v>
      </c>
      <c r="E9" s="1762"/>
      <c r="F9" s="1762"/>
      <c r="G9" s="1762"/>
      <c r="H9" s="1762"/>
      <c r="I9" s="1762"/>
      <c r="J9" s="1762"/>
      <c r="K9" s="1762"/>
      <c r="L9" s="1762"/>
      <c r="M9" s="1762"/>
      <c r="N9" s="1762" t="s">
        <v>680</v>
      </c>
      <c r="O9" s="1762"/>
      <c r="P9" s="1762"/>
      <c r="Q9" s="1762"/>
      <c r="R9" s="1762"/>
      <c r="S9" s="1762" t="s">
        <v>721</v>
      </c>
    </row>
    <row r="10" spans="1:21" ht="42.75" customHeight="1">
      <c r="A10" s="1762" t="s">
        <v>722</v>
      </c>
      <c r="B10" s="1762" t="s">
        <v>723</v>
      </c>
      <c r="C10" s="1762" t="s">
        <v>686</v>
      </c>
      <c r="D10" s="1762" t="s">
        <v>724</v>
      </c>
      <c r="E10" s="1762"/>
      <c r="F10" s="1762"/>
      <c r="G10" s="1762"/>
      <c r="H10" s="1762"/>
      <c r="I10" s="1762"/>
      <c r="J10" s="1762"/>
      <c r="K10" s="1762"/>
      <c r="L10" s="1762"/>
      <c r="M10" s="1762"/>
      <c r="N10" s="1762" t="s">
        <v>688</v>
      </c>
      <c r="O10" s="1762"/>
      <c r="P10" s="1762"/>
      <c r="Q10" s="1762"/>
      <c r="R10" s="1762"/>
      <c r="S10" s="1762" t="s">
        <v>725</v>
      </c>
    </row>
    <row r="11" spans="1:21" ht="42.75" customHeight="1">
      <c r="A11" s="1762" t="s">
        <v>726</v>
      </c>
      <c r="B11" s="1762" t="s">
        <v>727</v>
      </c>
      <c r="C11" s="1762" t="s">
        <v>680</v>
      </c>
      <c r="D11" s="1762" t="s">
        <v>728</v>
      </c>
      <c r="E11" s="1762"/>
      <c r="F11" s="1762"/>
      <c r="G11" s="1762"/>
      <c r="H11" s="1762"/>
      <c r="I11" s="1762"/>
      <c r="J11" s="1762"/>
      <c r="K11" s="1762"/>
      <c r="L11" s="1762"/>
      <c r="M11" s="1762"/>
      <c r="N11" s="1762" t="s">
        <v>680</v>
      </c>
      <c r="O11" s="1762"/>
      <c r="P11" s="1762"/>
      <c r="Q11" s="1762"/>
      <c r="R11" s="1762"/>
      <c r="S11" s="1762"/>
    </row>
    <row r="12" spans="1:21" ht="42.75" customHeight="1">
      <c r="A12" s="1762" t="s">
        <v>729</v>
      </c>
      <c r="B12" s="1762" t="s">
        <v>730</v>
      </c>
      <c r="C12" s="1762" t="s">
        <v>680</v>
      </c>
      <c r="D12" s="1762" t="s">
        <v>731</v>
      </c>
      <c r="E12" s="1762"/>
      <c r="F12" s="1762"/>
      <c r="G12" s="1762"/>
      <c r="H12" s="1762"/>
      <c r="I12" s="1762"/>
      <c r="J12" s="1762"/>
      <c r="K12" s="1762"/>
      <c r="L12" s="1762"/>
      <c r="M12" s="1762"/>
      <c r="N12" s="1762" t="s">
        <v>680</v>
      </c>
      <c r="O12" s="1762"/>
      <c r="P12" s="1762"/>
      <c r="Q12" s="1762"/>
      <c r="R12" s="1762"/>
      <c r="S12" s="1762"/>
    </row>
    <row r="13" spans="1:21" ht="42.75" customHeight="1">
      <c r="A13" s="1762" t="s">
        <v>732</v>
      </c>
      <c r="B13" s="1762" t="s">
        <v>733</v>
      </c>
      <c r="C13" s="1762" t="s">
        <v>680</v>
      </c>
      <c r="D13" s="1762" t="s">
        <v>731</v>
      </c>
      <c r="E13" s="1762"/>
      <c r="F13" s="1762"/>
      <c r="G13" s="1762"/>
      <c r="H13" s="1762"/>
      <c r="I13" s="1762"/>
      <c r="J13" s="1762"/>
      <c r="K13" s="1762"/>
      <c r="L13" s="1762"/>
      <c r="M13" s="1762"/>
      <c r="N13" s="1762" t="s">
        <v>680</v>
      </c>
      <c r="O13" s="1762"/>
      <c r="P13" s="1762"/>
      <c r="Q13" s="1762"/>
      <c r="R13" s="1762"/>
      <c r="S13" s="1762"/>
    </row>
    <row r="14" spans="1:21" ht="42.75" customHeight="1">
      <c r="A14" s="1762" t="s">
        <v>734</v>
      </c>
      <c r="B14" s="1762" t="s">
        <v>735</v>
      </c>
      <c r="C14" s="1762" t="s">
        <v>680</v>
      </c>
      <c r="D14" s="1762" t="s">
        <v>705</v>
      </c>
      <c r="E14" s="1762"/>
      <c r="F14" s="1762"/>
      <c r="G14" s="1762"/>
      <c r="H14" s="1762"/>
      <c r="I14" s="1762"/>
      <c r="J14" s="1762"/>
      <c r="K14" s="1762"/>
      <c r="L14" s="1762"/>
      <c r="M14" s="1762"/>
      <c r="N14" s="1762" t="s">
        <v>680</v>
      </c>
      <c r="O14" s="1762"/>
      <c r="P14" s="1762"/>
      <c r="Q14" s="1762"/>
      <c r="R14" s="1762"/>
      <c r="S14" s="1762"/>
    </row>
    <row r="15" spans="1:21" ht="42.75" customHeight="1">
      <c r="A15" s="1762" t="s">
        <v>736</v>
      </c>
      <c r="B15" s="1762" t="s">
        <v>737</v>
      </c>
      <c r="C15" s="1762" t="s">
        <v>680</v>
      </c>
      <c r="D15" s="1762" t="s">
        <v>705</v>
      </c>
      <c r="E15" s="1762"/>
      <c r="F15" s="1762"/>
      <c r="G15" s="1762"/>
      <c r="H15" s="1762"/>
      <c r="I15" s="1762"/>
      <c r="J15" s="1762"/>
      <c r="K15" s="1762"/>
      <c r="L15" s="1762"/>
      <c r="M15" s="1762"/>
      <c r="N15" s="1762" t="s">
        <v>680</v>
      </c>
      <c r="O15" s="1762"/>
      <c r="P15" s="1762"/>
      <c r="Q15" s="1762"/>
      <c r="R15" s="1762"/>
      <c r="S15" s="1762"/>
    </row>
    <row r="16" spans="1:21" ht="42.75" customHeight="1">
      <c r="A16" s="1762" t="s">
        <v>738</v>
      </c>
      <c r="B16" s="1762" t="s">
        <v>739</v>
      </c>
      <c r="C16" s="1762" t="s">
        <v>686</v>
      </c>
      <c r="D16" s="1762"/>
      <c r="E16" s="1762"/>
      <c r="F16" s="1762"/>
      <c r="G16" s="1762"/>
      <c r="H16" s="1762"/>
      <c r="I16" s="1762"/>
      <c r="J16" s="1762"/>
      <c r="K16" s="1762"/>
      <c r="L16" s="1762"/>
      <c r="M16" s="1762"/>
      <c r="N16" s="1762" t="s">
        <v>688</v>
      </c>
      <c r="O16" s="1762"/>
      <c r="P16" s="1762"/>
      <c r="Q16" s="1762"/>
      <c r="R16" s="1762"/>
      <c r="S16" s="1762"/>
    </row>
    <row r="17" spans="1:19" ht="42.75" customHeight="1">
      <c r="A17" s="1762" t="s">
        <v>740</v>
      </c>
      <c r="B17" s="1762" t="s">
        <v>741</v>
      </c>
      <c r="C17" s="1762" t="s">
        <v>680</v>
      </c>
      <c r="D17" s="1762" t="s">
        <v>742</v>
      </c>
      <c r="E17" s="1762"/>
      <c r="F17" s="1762"/>
      <c r="G17" s="1762"/>
      <c r="H17" s="1762"/>
      <c r="I17" s="1762"/>
      <c r="J17" s="1762"/>
      <c r="K17" s="1762"/>
      <c r="L17" s="1762"/>
      <c r="M17" s="1762"/>
      <c r="N17" s="1762" t="s">
        <v>680</v>
      </c>
      <c r="O17" s="1762"/>
      <c r="P17" s="1762"/>
      <c r="Q17" s="1762"/>
      <c r="R17" s="1762"/>
      <c r="S17" s="1762"/>
    </row>
    <row r="18" spans="1:19" ht="42.75" customHeight="1">
      <c r="A18" s="1762" t="s">
        <v>743</v>
      </c>
      <c r="B18" s="1762" t="s">
        <v>744</v>
      </c>
      <c r="C18" s="1762" t="s">
        <v>686</v>
      </c>
      <c r="D18" s="1762"/>
      <c r="E18" s="1762"/>
      <c r="F18" s="1762"/>
      <c r="G18" s="1762"/>
      <c r="H18" s="1762"/>
      <c r="I18" s="1762"/>
      <c r="J18" s="1762"/>
      <c r="K18" s="1762"/>
      <c r="L18" s="1762"/>
      <c r="M18" s="1762"/>
      <c r="N18" s="1762" t="s">
        <v>688</v>
      </c>
      <c r="O18" s="1762"/>
      <c r="P18" s="1762"/>
      <c r="Q18" s="1762"/>
      <c r="R18" s="1762"/>
      <c r="S18" s="1762"/>
    </row>
    <row r="19" spans="1:19" ht="42.75" customHeight="1">
      <c r="A19" s="1761" t="s">
        <v>512</v>
      </c>
      <c r="B19" s="1761" t="s">
        <v>745</v>
      </c>
      <c r="C19" s="1762" t="s">
        <v>680</v>
      </c>
      <c r="D19" s="1762" t="s">
        <v>699</v>
      </c>
      <c r="E19" s="1762"/>
      <c r="F19" s="1762"/>
      <c r="G19" s="1762"/>
      <c r="H19" s="1762"/>
      <c r="I19" s="1762"/>
      <c r="J19" s="1762"/>
      <c r="K19" s="1762"/>
      <c r="L19" s="1762"/>
      <c r="M19" s="1762"/>
      <c r="N19" s="1762" t="s">
        <v>688</v>
      </c>
      <c r="O19" s="1762"/>
      <c r="P19" s="1762"/>
      <c r="Q19" s="1762"/>
      <c r="R19" s="1762"/>
      <c r="S19" s="1762" t="s">
        <v>746</v>
      </c>
    </row>
    <row r="20" spans="1:19" ht="42.75" customHeight="1">
      <c r="A20" s="1761" t="s">
        <v>747</v>
      </c>
      <c r="B20" s="1761" t="s">
        <v>748</v>
      </c>
      <c r="C20" s="1762" t="s">
        <v>680</v>
      </c>
      <c r="D20" s="1762" t="s">
        <v>699</v>
      </c>
      <c r="E20" s="1762"/>
      <c r="F20" s="1762"/>
      <c r="G20" s="1762"/>
      <c r="H20" s="1762"/>
      <c r="I20" s="1762"/>
      <c r="J20" s="1762"/>
      <c r="K20" s="1762"/>
      <c r="L20" s="1762"/>
      <c r="M20" s="1762"/>
      <c r="N20" s="1762" t="s">
        <v>688</v>
      </c>
      <c r="O20" s="1762"/>
      <c r="P20" s="1762"/>
      <c r="Q20" s="1762"/>
      <c r="R20" s="1762"/>
      <c r="S20" s="1762" t="s">
        <v>746</v>
      </c>
    </row>
    <row r="21" spans="1:19" ht="42.75" customHeight="1">
      <c r="A21" s="1761" t="s">
        <v>518</v>
      </c>
      <c r="B21" s="1761" t="s">
        <v>749</v>
      </c>
      <c r="C21" s="1762" t="s">
        <v>680</v>
      </c>
      <c r="D21" s="1762" t="s">
        <v>699</v>
      </c>
      <c r="E21" s="1762"/>
      <c r="F21" s="1762"/>
      <c r="G21" s="1762"/>
      <c r="H21" s="1762"/>
      <c r="I21" s="1762"/>
      <c r="J21" s="1762"/>
      <c r="K21" s="1762"/>
      <c r="L21" s="1762"/>
      <c r="M21" s="1762"/>
      <c r="N21" s="1762" t="s">
        <v>688</v>
      </c>
      <c r="O21" s="1762"/>
      <c r="P21" s="1762"/>
      <c r="Q21" s="1762"/>
      <c r="R21" s="1762"/>
      <c r="S21" s="1762" t="s">
        <v>746</v>
      </c>
    </row>
    <row r="22" spans="1:19" ht="42.75" customHeight="1">
      <c r="A22" s="1761" t="s">
        <v>750</v>
      </c>
      <c r="B22" s="1761" t="s">
        <v>751</v>
      </c>
      <c r="C22" s="1762" t="s">
        <v>680</v>
      </c>
      <c r="D22" s="1762" t="s">
        <v>699</v>
      </c>
      <c r="E22" s="1762"/>
      <c r="F22" s="1762"/>
      <c r="G22" s="1762"/>
      <c r="H22" s="1762"/>
      <c r="I22" s="1762"/>
      <c r="J22" s="1762"/>
      <c r="K22" s="1762"/>
      <c r="L22" s="1762"/>
      <c r="M22" s="1762"/>
      <c r="N22" s="1762" t="s">
        <v>688</v>
      </c>
      <c r="O22" s="1762"/>
      <c r="P22" s="1762"/>
      <c r="Q22" s="1762"/>
      <c r="R22" s="1762"/>
      <c r="S22" s="1762" t="s">
        <v>746</v>
      </c>
    </row>
    <row r="23" spans="1:19" ht="42.75" customHeight="1">
      <c r="A23" s="1761" t="s">
        <v>752</v>
      </c>
      <c r="B23" s="1761" t="s">
        <v>753</v>
      </c>
      <c r="C23" s="1762" t="s">
        <v>680</v>
      </c>
      <c r="D23" s="1762" t="s">
        <v>754</v>
      </c>
      <c r="E23" s="1762"/>
      <c r="F23" s="1762"/>
      <c r="G23" s="1762"/>
      <c r="H23" s="1762"/>
      <c r="I23" s="1762"/>
      <c r="J23" s="1762"/>
      <c r="K23" s="1762"/>
      <c r="L23" s="1762"/>
      <c r="M23" s="1762"/>
      <c r="N23" s="1762" t="s">
        <v>680</v>
      </c>
      <c r="O23" s="1762"/>
      <c r="P23" s="1762"/>
      <c r="Q23" s="1762"/>
      <c r="R23" s="1762"/>
      <c r="S23" s="1762"/>
    </row>
    <row r="24" spans="1:19" ht="42.75" customHeight="1">
      <c r="A24" s="1761" t="s">
        <v>755</v>
      </c>
      <c r="B24" s="1761" t="s">
        <v>756</v>
      </c>
      <c r="C24" s="1762" t="s">
        <v>680</v>
      </c>
      <c r="D24" s="1762" t="s">
        <v>757</v>
      </c>
      <c r="E24" s="1762"/>
      <c r="F24" s="1762"/>
      <c r="G24" s="1762"/>
      <c r="H24" s="1762"/>
      <c r="I24" s="1762"/>
      <c r="J24" s="1762"/>
      <c r="K24" s="1762"/>
      <c r="L24" s="1762"/>
      <c r="M24" s="1762"/>
      <c r="N24" s="1762" t="s">
        <v>680</v>
      </c>
      <c r="O24" s="1762"/>
      <c r="P24" s="1762"/>
      <c r="Q24" s="1762"/>
      <c r="R24" s="1762"/>
      <c r="S24" s="1762"/>
    </row>
    <row r="25" spans="1:19" ht="42.75" customHeight="1">
      <c r="A25" s="1761" t="s">
        <v>758</v>
      </c>
      <c r="B25" s="1761" t="s">
        <v>759</v>
      </c>
      <c r="C25" s="1762" t="s">
        <v>680</v>
      </c>
      <c r="D25" s="1762" t="s">
        <v>699</v>
      </c>
      <c r="E25" s="1762"/>
      <c r="F25" s="1762"/>
      <c r="G25" s="1762"/>
      <c r="H25" s="1762"/>
      <c r="I25" s="1762"/>
      <c r="J25" s="1762"/>
      <c r="K25" s="1762"/>
      <c r="L25" s="1762"/>
      <c r="M25" s="1762"/>
      <c r="N25" s="1762" t="s">
        <v>688</v>
      </c>
      <c r="O25" s="1762"/>
      <c r="P25" s="1762"/>
      <c r="Q25" s="1762"/>
      <c r="R25" s="1762"/>
      <c r="S25" s="1762" t="s">
        <v>746</v>
      </c>
    </row>
    <row r="26" spans="1:19" ht="42.75" customHeight="1">
      <c r="A26" s="1761" t="s">
        <v>760</v>
      </c>
      <c r="B26" s="1761" t="s">
        <v>761</v>
      </c>
      <c r="C26" s="1762" t="s">
        <v>680</v>
      </c>
      <c r="D26" s="1762" t="s">
        <v>699</v>
      </c>
      <c r="E26" s="1762"/>
      <c r="F26" s="1762"/>
      <c r="G26" s="1762"/>
      <c r="H26" s="1762"/>
      <c r="I26" s="1762"/>
      <c r="J26" s="1762"/>
      <c r="K26" s="1762"/>
      <c r="L26" s="1762"/>
      <c r="M26" s="1762"/>
      <c r="N26" s="1762" t="s">
        <v>688</v>
      </c>
      <c r="O26" s="1762"/>
      <c r="P26" s="1762"/>
      <c r="Q26" s="1762"/>
      <c r="R26" s="1762"/>
      <c r="S26" s="1762" t="s">
        <v>746</v>
      </c>
    </row>
    <row r="27" spans="1:19" ht="42.75" customHeight="1">
      <c r="A27" s="1763" t="s">
        <v>762</v>
      </c>
      <c r="B27" s="1761" t="s">
        <v>763</v>
      </c>
      <c r="C27" s="1762" t="s">
        <v>680</v>
      </c>
      <c r="D27" s="1762" t="s">
        <v>731</v>
      </c>
      <c r="E27" s="1762"/>
      <c r="F27" s="1762"/>
      <c r="G27" s="1762"/>
      <c r="H27" s="1762"/>
      <c r="I27" s="1762"/>
      <c r="J27" s="1762"/>
      <c r="K27" s="1762"/>
      <c r="L27" s="1762"/>
      <c r="M27" s="1762"/>
      <c r="N27" s="1762" t="s">
        <v>680</v>
      </c>
      <c r="O27" s="1762"/>
      <c r="P27" s="1762"/>
      <c r="Q27" s="1762"/>
      <c r="R27" s="1762"/>
      <c r="S27" s="1762"/>
    </row>
    <row r="28" spans="1:19" ht="42.75" customHeight="1">
      <c r="A28" s="1761" t="s">
        <v>764</v>
      </c>
      <c r="B28" s="1761" t="s">
        <v>765</v>
      </c>
      <c r="C28" s="1762" t="s">
        <v>680</v>
      </c>
      <c r="D28" s="1762" t="s">
        <v>731</v>
      </c>
      <c r="E28" s="1762"/>
      <c r="F28" s="1762"/>
      <c r="G28" s="1762"/>
      <c r="H28" s="1762"/>
      <c r="I28" s="1762"/>
      <c r="J28" s="1762"/>
      <c r="K28" s="1762"/>
      <c r="L28" s="1762"/>
      <c r="M28" s="1762"/>
      <c r="N28" s="1762" t="s">
        <v>680</v>
      </c>
      <c r="O28" s="1762"/>
      <c r="P28" s="1762"/>
      <c r="Q28" s="1762"/>
      <c r="R28" s="1762"/>
      <c r="S28" s="1762"/>
    </row>
  </sheetData>
  <conditionalFormatting sqref="C1:C1048576 F1:F1048576 I1:I1048576 L1:L1048576">
    <cfRule type="beginsWith" dxfId="25" priority="1" operator="beginsWith" text="N">
      <formula>LEFT(C1,LEN("N"))="N"</formula>
    </cfRule>
    <cfRule type="beginsWith" dxfId="24" priority="10" operator="beginsWith" text="Y">
      <formula>LEFT(C1,LEN("Y"))="Y"</formula>
    </cfRule>
  </conditionalFormatting>
  <conditionalFormatting sqref="C1:C1048576 F1:F1048576 I1:I1048576 L1:L1048576">
    <cfRule type="beginsWith" dxfId="23" priority="9" operator="beginsWith" text="U">
      <formula>LEFT(C1,LEN("U"))="U"</formula>
    </cfRule>
  </conditionalFormatting>
  <conditionalFormatting sqref="E1:E1048576 H1:H1048576 K1:K1048576 N1:N1048576">
    <cfRule type="containsText" dxfId="22" priority="8" operator="containsText" text="Compliant">
      <formula>NOT(ISERROR(SEARCH("Compliant",E1)))</formula>
    </cfRule>
  </conditionalFormatting>
  <conditionalFormatting sqref="N1:N1048576">
    <cfRule type="containsText" dxfId="21" priority="4" operator="containsText" text="Pending AP Confirmation">
      <formula>NOT(ISERROR(SEARCH("Pending AP Confirmation",N1)))</formula>
    </cfRule>
  </conditionalFormatting>
  <conditionalFormatting sqref="E1:E1048576 H1:H1048576 K1:K1048576 N1:N1048576">
    <cfRule type="containsText" dxfId="20" priority="2" operator="containsText" text="Manual Monitoring Only">
      <formula>NOT(ISERROR(SEARCH("Manual Monitoring Only",E1)))</formula>
    </cfRule>
  </conditionalFormatting>
  <conditionalFormatting sqref="E1:E1048576 H1:H1048576 K1:K1048576 N1:N1048576">
    <cfRule type="containsText" dxfId="19" priority="3" operator="containsText" text="Vendor Follow Up">
      <formula>NOT(ISERROR(SEARCH("Vendor Follow Up",E1)))</formula>
    </cfRule>
  </conditionalFormatting>
  <conditionalFormatting sqref="E1:E1048576 H1:H1048576 K1:K1048576 N1:N1048576">
    <cfRule type="containsText" dxfId="18" priority="5" operator="containsText" text="Unknown">
      <formula>NOT(ISERROR(SEARCH("Unknown",E1)))</formula>
    </cfRule>
  </conditionalFormatting>
  <conditionalFormatting sqref="E1:E1048576 H1:H1048576 K1:K1048576 N1:N1048576">
    <cfRule type="containsText" dxfId="17" priority="6" operator="containsText" text="Missing">
      <formula>NOT(ISERROR(SEARCH("Missing",E1)))</formula>
    </cfRule>
  </conditionalFormatting>
  <conditionalFormatting sqref="E1:E1048576 H1:H1048576 K1:K1048576 N1:N1048576">
    <cfRule type="containsText" dxfId="16" priority="7" operator="containsText" text="Needs Activation">
      <formula>NOT(ISERROR(SEARCH("Needs Activation",E1)))</formula>
    </cfRule>
  </conditionalFormatting>
  <dataValidations count="2">
    <dataValidation type="list" allowBlank="1" showInputMessage="1" showErrorMessage="1" sqref="C2:C28 F2:F28 I2:I28 L2:L28" xr:uid="{9E38B533-8E79-4D8C-B88E-DEE6A5A31B87}">
      <formula1>"Y,N,U"</formula1>
    </dataValidation>
    <dataValidation type="list" allowBlank="1" showInputMessage="1" showErrorMessage="1" sqref="E2:E28 H2:H28 K2:K28 N2:N28" xr:uid="{33315BFF-879F-4CDF-B7D1-9590089BFDF3}">
      <formula1>"Compliant,Needs Activation,Missing,Unknown,Pending AP Confirmation,Vendor Follow-up,Manual Monitoring Only"</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0489F-DD1E-4F99-80EA-6D37E6E41C01}">
  <sheetPr>
    <tabColor rgb="FFFF5E5E"/>
  </sheetPr>
  <dimension ref="A1:F7"/>
  <sheetViews>
    <sheetView workbookViewId="0">
      <selection activeCell="E5" sqref="E5"/>
    </sheetView>
  </sheetViews>
  <sheetFormatPr defaultRowHeight="15"/>
  <cols>
    <col min="1" max="1" width="9.140625" style="476"/>
    <col min="2" max="2" width="14" style="476" customWidth="1"/>
    <col min="3" max="4" width="9.140625" style="476"/>
    <col min="5" max="5" width="49.7109375" style="476" customWidth="1"/>
    <col min="6" max="16384" width="9.140625" style="476"/>
  </cols>
  <sheetData>
    <row r="1" spans="1:6" s="1723" customFormat="1" ht="30.75">
      <c r="A1" s="1723" t="s">
        <v>766</v>
      </c>
      <c r="B1" s="1723" t="s">
        <v>767</v>
      </c>
      <c r="C1" s="1723" t="s">
        <v>768</v>
      </c>
      <c r="D1" s="1723" t="s">
        <v>769</v>
      </c>
      <c r="E1" s="1723" t="s">
        <v>28</v>
      </c>
    </row>
    <row r="2" spans="1:6" ht="30.75">
      <c r="A2" s="476" t="s">
        <v>770</v>
      </c>
      <c r="B2" s="1830">
        <v>45827</v>
      </c>
      <c r="C2" s="476">
        <v>3</v>
      </c>
      <c r="D2" s="476">
        <v>805</v>
      </c>
      <c r="E2" s="476" t="s">
        <v>771</v>
      </c>
    </row>
    <row r="3" spans="1:6">
      <c r="A3" s="476" t="s">
        <v>772</v>
      </c>
      <c r="B3" s="1830">
        <v>45936</v>
      </c>
      <c r="C3" s="476">
        <v>3</v>
      </c>
      <c r="D3" s="476">
        <v>50</v>
      </c>
      <c r="E3" s="476" t="s">
        <v>773</v>
      </c>
    </row>
    <row r="4" spans="1:6" ht="30.75">
      <c r="A4" s="476" t="s">
        <v>774</v>
      </c>
      <c r="B4" s="1830">
        <v>45979</v>
      </c>
      <c r="C4" s="476">
        <v>1</v>
      </c>
      <c r="D4" s="476">
        <v>40</v>
      </c>
      <c r="E4" s="476" t="s">
        <v>775</v>
      </c>
    </row>
    <row r="5" spans="1:6" ht="45.75">
      <c r="A5" s="476" t="s">
        <v>776</v>
      </c>
      <c r="B5" s="1830">
        <v>45665</v>
      </c>
      <c r="C5" s="476">
        <v>7</v>
      </c>
      <c r="D5" s="476">
        <v>2550</v>
      </c>
      <c r="E5" s="2040" t="s">
        <v>777</v>
      </c>
      <c r="F5" s="476" t="s">
        <v>778</v>
      </c>
    </row>
    <row r="6" spans="1:6">
      <c r="E6" s="1309" t="s">
        <v>779</v>
      </c>
    </row>
    <row r="7" spans="1:6">
      <c r="E7" s="476" t="s">
        <v>780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27107-303C-48E2-8D48-C9D0049234F6}">
  <sheetPr>
    <tabColor rgb="FFCB64E8"/>
  </sheetPr>
  <dimension ref="A2:J10"/>
  <sheetViews>
    <sheetView workbookViewId="0">
      <selection activeCell="J8" sqref="J8"/>
    </sheetView>
  </sheetViews>
  <sheetFormatPr defaultRowHeight="15"/>
  <cols>
    <col min="2" max="2" width="9.42578125" customWidth="1"/>
    <col min="3" max="3" width="27.42578125" customWidth="1"/>
    <col min="4" max="4" width="18.85546875" customWidth="1"/>
    <col min="5" max="5" width="18.42578125" customWidth="1"/>
    <col min="6" max="6" width="14.42578125" customWidth="1"/>
    <col min="7" max="7" width="15.7109375" customWidth="1"/>
    <col min="8" max="8" width="16.28515625" customWidth="1"/>
    <col min="9" max="9" width="13" customWidth="1"/>
    <col min="10" max="10" width="46" customWidth="1"/>
  </cols>
  <sheetData>
    <row r="2" spans="1:10">
      <c r="A2" s="2041" t="s">
        <v>781</v>
      </c>
      <c r="B2" s="2041"/>
      <c r="C2" s="2041"/>
      <c r="D2" s="2041"/>
      <c r="E2" s="2041"/>
      <c r="F2" s="2041"/>
    </row>
    <row r="5" spans="1:10" ht="30">
      <c r="A5" s="835"/>
      <c r="B5" s="966" t="s">
        <v>5</v>
      </c>
      <c r="C5" s="838" t="s">
        <v>6</v>
      </c>
      <c r="D5" s="838" t="s">
        <v>7</v>
      </c>
      <c r="E5" s="978" t="s">
        <v>8</v>
      </c>
      <c r="F5" s="978" t="s">
        <v>782</v>
      </c>
      <c r="G5" s="838" t="s">
        <v>10</v>
      </c>
      <c r="H5" s="838" t="s">
        <v>11</v>
      </c>
      <c r="I5" s="967" t="s">
        <v>12</v>
      </c>
      <c r="J5" s="838" t="s">
        <v>13</v>
      </c>
    </row>
    <row r="6" spans="1:10" ht="140.25" customHeight="1">
      <c r="A6" s="835" t="s">
        <v>14</v>
      </c>
      <c r="B6" s="968" t="s">
        <v>783</v>
      </c>
      <c r="C6" s="969" t="s">
        <v>784</v>
      </c>
      <c r="D6" s="977" t="s">
        <v>785</v>
      </c>
      <c r="E6" s="532" t="s">
        <v>786</v>
      </c>
      <c r="F6" s="976" t="s">
        <v>787</v>
      </c>
      <c r="G6" s="971">
        <v>45497</v>
      </c>
      <c r="H6" s="971">
        <v>45808</v>
      </c>
      <c r="I6" s="970" t="s">
        <v>439</v>
      </c>
      <c r="J6" s="980" t="s">
        <v>788</v>
      </c>
    </row>
    <row r="7" spans="1:10" ht="79.5" customHeight="1">
      <c r="A7" s="835"/>
      <c r="B7" s="968" t="s">
        <v>789</v>
      </c>
      <c r="C7" s="969" t="s">
        <v>790</v>
      </c>
      <c r="D7" s="977" t="s">
        <v>785</v>
      </c>
      <c r="E7" s="532" t="s">
        <v>791</v>
      </c>
      <c r="F7" s="976" t="s">
        <v>792</v>
      </c>
      <c r="G7" s="971">
        <v>45509</v>
      </c>
      <c r="H7" s="971">
        <v>45808</v>
      </c>
      <c r="I7" s="970" t="s">
        <v>15</v>
      </c>
      <c r="J7" s="980" t="s">
        <v>793</v>
      </c>
    </row>
    <row r="8" spans="1:10" ht="89.25" customHeight="1">
      <c r="A8" s="835"/>
      <c r="B8" s="968" t="s">
        <v>794</v>
      </c>
      <c r="C8" s="969" t="s">
        <v>795</v>
      </c>
      <c r="D8" s="980" t="s">
        <v>796</v>
      </c>
      <c r="E8" s="970" t="s">
        <v>797</v>
      </c>
      <c r="F8" s="974" t="s">
        <v>15</v>
      </c>
      <c r="G8" s="974" t="s">
        <v>15</v>
      </c>
      <c r="H8" s="974" t="s">
        <v>15</v>
      </c>
      <c r="I8" s="974" t="s">
        <v>15</v>
      </c>
      <c r="J8" s="980" t="s">
        <v>798</v>
      </c>
    </row>
    <row r="9" spans="1:10">
      <c r="A9" s="835"/>
      <c r="B9" s="975" t="s">
        <v>15</v>
      </c>
      <c r="C9" s="973" t="s">
        <v>15</v>
      </c>
      <c r="D9" s="972" t="s">
        <v>15</v>
      </c>
      <c r="E9" s="974" t="s">
        <v>15</v>
      </c>
      <c r="F9" s="974" t="s">
        <v>15</v>
      </c>
      <c r="G9" s="974" t="s">
        <v>15</v>
      </c>
      <c r="H9" s="974" t="s">
        <v>15</v>
      </c>
      <c r="I9" s="974" t="s">
        <v>15</v>
      </c>
      <c r="J9" s="972" t="s">
        <v>15</v>
      </c>
    </row>
    <row r="10" spans="1:10">
      <c r="A10" s="835"/>
      <c r="B10" s="975" t="s">
        <v>15</v>
      </c>
      <c r="C10" s="972" t="s">
        <v>15</v>
      </c>
      <c r="D10" s="972" t="s">
        <v>15</v>
      </c>
      <c r="E10" s="974" t="s">
        <v>15</v>
      </c>
      <c r="F10" s="974" t="s">
        <v>15</v>
      </c>
      <c r="G10" s="974" t="s">
        <v>15</v>
      </c>
      <c r="H10" s="974" t="s">
        <v>15</v>
      </c>
      <c r="I10" s="974" t="s">
        <v>15</v>
      </c>
      <c r="J10" s="972" t="s">
        <v>15</v>
      </c>
    </row>
  </sheetData>
  <mergeCells count="1">
    <mergeCell ref="A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8924-4704-4D1D-88D6-A98EFD6266A5}">
  <sheetPr>
    <tabColor rgb="FFCB64E8"/>
    <pageSetUpPr fitToPage="1"/>
  </sheetPr>
  <dimension ref="A1:N49"/>
  <sheetViews>
    <sheetView workbookViewId="0">
      <pane ySplit="1" topLeftCell="G8" activePane="bottomLeft" state="frozen"/>
      <selection pane="bottomLeft" activeCell="G8" sqref="G8"/>
    </sheetView>
  </sheetViews>
  <sheetFormatPr defaultColWidth="9.42578125" defaultRowHeight="69.75" customHeight="1"/>
  <cols>
    <col min="1" max="2" width="9.42578125" style="1725"/>
    <col min="3" max="3" width="14.5703125" style="1725" customWidth="1"/>
    <col min="4" max="5" width="13.85546875" style="1725" customWidth="1"/>
    <col min="6" max="6" width="14.28515625" style="1725" customWidth="1"/>
    <col min="7" max="7" width="18.140625" style="1725" customWidth="1"/>
    <col min="8" max="10" width="24.5703125" style="1725" customWidth="1"/>
    <col min="11" max="11" width="75.28515625" style="1725" customWidth="1"/>
    <col min="12" max="12" width="9.42578125" style="476" bestFit="1" customWidth="1"/>
    <col min="13" max="16384" width="9.42578125" style="476"/>
  </cols>
  <sheetData>
    <row r="1" spans="1:14" s="1723" customFormat="1" ht="69.75" customHeight="1">
      <c r="A1" s="1724" t="s">
        <v>799</v>
      </c>
      <c r="B1" s="1724" t="s">
        <v>20</v>
      </c>
      <c r="C1" s="1724" t="s">
        <v>800</v>
      </c>
      <c r="D1" s="1724" t="s">
        <v>801</v>
      </c>
      <c r="E1" s="1724" t="s">
        <v>802</v>
      </c>
      <c r="F1" s="1724" t="s">
        <v>803</v>
      </c>
      <c r="G1" s="1724" t="s">
        <v>804</v>
      </c>
      <c r="H1" s="1724" t="s">
        <v>805</v>
      </c>
      <c r="I1" s="1724" t="s">
        <v>806</v>
      </c>
      <c r="J1" s="1724" t="s">
        <v>807</v>
      </c>
      <c r="K1" s="1724" t="s">
        <v>28</v>
      </c>
      <c r="N1" s="1723" t="s">
        <v>808</v>
      </c>
    </row>
    <row r="2" spans="1:14" ht="69.75" customHeight="1">
      <c r="A2" s="1725" t="s">
        <v>809</v>
      </c>
      <c r="B2" s="1725" t="s">
        <v>71</v>
      </c>
      <c r="C2" s="1728"/>
      <c r="F2" s="1728"/>
      <c r="I2" s="1725" t="s">
        <v>810</v>
      </c>
      <c r="J2" s="1735" t="s">
        <v>811</v>
      </c>
      <c r="K2" s="1725" t="s">
        <v>812</v>
      </c>
      <c r="N2" s="476" t="s">
        <v>813</v>
      </c>
    </row>
    <row r="3" spans="1:14" ht="69.75" customHeight="1">
      <c r="A3" s="1725" t="s">
        <v>814</v>
      </c>
      <c r="B3" s="1725" t="s">
        <v>815</v>
      </c>
      <c r="C3" s="1728"/>
      <c r="F3" s="1729" t="s">
        <v>816</v>
      </c>
      <c r="G3" s="1725" t="s">
        <v>817</v>
      </c>
      <c r="H3" s="1725" t="s">
        <v>818</v>
      </c>
      <c r="I3" s="1725" t="s">
        <v>819</v>
      </c>
      <c r="J3" s="1735" t="s">
        <v>811</v>
      </c>
      <c r="K3" s="1725" t="s">
        <v>820</v>
      </c>
      <c r="N3" s="476" t="s">
        <v>821</v>
      </c>
    </row>
    <row r="4" spans="1:14" ht="69.75" customHeight="1">
      <c r="A4" s="1725" t="s">
        <v>822</v>
      </c>
      <c r="B4" s="1725" t="s">
        <v>382</v>
      </c>
      <c r="C4" s="1728"/>
      <c r="F4" s="1728"/>
      <c r="I4" s="1725" t="s">
        <v>823</v>
      </c>
      <c r="J4" s="1729" t="s">
        <v>824</v>
      </c>
    </row>
    <row r="5" spans="1:14" ht="69.75" customHeight="1">
      <c r="A5" s="1725" t="s">
        <v>825</v>
      </c>
      <c r="B5" s="1725" t="s">
        <v>110</v>
      </c>
      <c r="C5" s="1729" t="s">
        <v>816</v>
      </c>
      <c r="F5" s="1730"/>
      <c r="G5" s="1725" t="s">
        <v>826</v>
      </c>
      <c r="H5" s="1725" t="s">
        <v>818</v>
      </c>
      <c r="I5" s="1725" t="s">
        <v>827</v>
      </c>
      <c r="J5" s="1735" t="s">
        <v>811</v>
      </c>
    </row>
    <row r="6" spans="1:14" ht="69.75" customHeight="1">
      <c r="A6" s="1725" t="s">
        <v>828</v>
      </c>
      <c r="B6" s="1725" t="s">
        <v>316</v>
      </c>
      <c r="C6" s="1728"/>
      <c r="F6" s="1728"/>
      <c r="I6" s="1725" t="s">
        <v>829</v>
      </c>
      <c r="J6" s="1735" t="s">
        <v>811</v>
      </c>
    </row>
    <row r="7" spans="1:14" ht="69.75" customHeight="1">
      <c r="A7" s="1725" t="s">
        <v>830</v>
      </c>
      <c r="B7" s="1725" t="s">
        <v>274</v>
      </c>
      <c r="C7" s="1728"/>
      <c r="F7" s="1728"/>
      <c r="I7" s="1725" t="s">
        <v>831</v>
      </c>
      <c r="J7" s="1735" t="s">
        <v>811</v>
      </c>
    </row>
    <row r="8" spans="1:14" ht="69.75" customHeight="1">
      <c r="A8" s="1725" t="s">
        <v>832</v>
      </c>
      <c r="B8" s="1725" t="s">
        <v>833</v>
      </c>
      <c r="C8" s="1728"/>
      <c r="F8" s="1735" t="s">
        <v>834</v>
      </c>
      <c r="I8" s="1725" t="s">
        <v>835</v>
      </c>
      <c r="J8" s="1729" t="s">
        <v>834</v>
      </c>
    </row>
    <row r="9" spans="1:14" ht="69.75" customHeight="1">
      <c r="A9" s="1725" t="s">
        <v>836</v>
      </c>
      <c r="B9" s="1725" t="s">
        <v>382</v>
      </c>
      <c r="C9" s="1728"/>
      <c r="F9" s="1728"/>
      <c r="I9" s="1725" t="s">
        <v>823</v>
      </c>
      <c r="J9" s="1729" t="s">
        <v>824</v>
      </c>
    </row>
    <row r="10" spans="1:14" ht="69.75" customHeight="1">
      <c r="A10" s="1725" t="s">
        <v>837</v>
      </c>
      <c r="B10" s="1725" t="s">
        <v>206</v>
      </c>
      <c r="C10" s="1728"/>
      <c r="F10" s="1726"/>
      <c r="G10" s="1725" t="s">
        <v>838</v>
      </c>
      <c r="H10" s="1725" t="s">
        <v>839</v>
      </c>
      <c r="I10" s="1725" t="s">
        <v>840</v>
      </c>
      <c r="J10" s="1735" t="s">
        <v>811</v>
      </c>
    </row>
    <row r="11" spans="1:14" ht="69.75" customHeight="1">
      <c r="A11" s="1725" t="s">
        <v>841</v>
      </c>
      <c r="B11" s="1725" t="s">
        <v>842</v>
      </c>
      <c r="C11" s="1728"/>
      <c r="F11" s="1728"/>
      <c r="I11" s="1725" t="s">
        <v>843</v>
      </c>
      <c r="J11" s="1735" t="s">
        <v>811</v>
      </c>
    </row>
    <row r="12" spans="1:14" ht="69.75" customHeight="1">
      <c r="A12" s="1725" t="s">
        <v>844</v>
      </c>
      <c r="B12" s="1725" t="s">
        <v>110</v>
      </c>
      <c r="C12" s="1728"/>
      <c r="F12" s="1729" t="s">
        <v>816</v>
      </c>
      <c r="I12" s="1725" t="s">
        <v>827</v>
      </c>
      <c r="J12" s="1735" t="s">
        <v>811</v>
      </c>
      <c r="K12" s="1725" t="s">
        <v>845</v>
      </c>
    </row>
    <row r="13" spans="1:14" ht="69.75" customHeight="1">
      <c r="A13" s="1725" t="s">
        <v>846</v>
      </c>
      <c r="B13" s="1725" t="s">
        <v>847</v>
      </c>
      <c r="C13" s="1728"/>
      <c r="F13" s="1728"/>
      <c r="I13" s="1725" t="s">
        <v>840</v>
      </c>
      <c r="J13" s="1735" t="s">
        <v>811</v>
      </c>
    </row>
    <row r="14" spans="1:14" ht="69.75" customHeight="1">
      <c r="A14" s="1725" t="s">
        <v>848</v>
      </c>
      <c r="B14" s="1725" t="s">
        <v>110</v>
      </c>
      <c r="C14" s="1726"/>
      <c r="E14" s="1727" t="s">
        <v>849</v>
      </c>
      <c r="F14" s="1726" t="s">
        <v>818</v>
      </c>
      <c r="G14" s="1725" t="s">
        <v>850</v>
      </c>
      <c r="H14" s="1725" t="s">
        <v>851</v>
      </c>
      <c r="I14" s="1725" t="s">
        <v>827</v>
      </c>
      <c r="J14" s="1735" t="s">
        <v>811</v>
      </c>
    </row>
    <row r="15" spans="1:14" ht="69.75" customHeight="1">
      <c r="A15" s="1725" t="s">
        <v>852</v>
      </c>
      <c r="B15" s="1725" t="s">
        <v>110</v>
      </c>
      <c r="C15" s="1726"/>
      <c r="E15" s="1727" t="s">
        <v>853</v>
      </c>
      <c r="F15" s="1726" t="s">
        <v>818</v>
      </c>
      <c r="G15" s="1725" t="s">
        <v>850</v>
      </c>
      <c r="H15" s="1725" t="s">
        <v>854</v>
      </c>
      <c r="I15" s="1725" t="s">
        <v>827</v>
      </c>
      <c r="J15" s="1735" t="s">
        <v>811</v>
      </c>
      <c r="L15" s="1731" t="s">
        <v>855</v>
      </c>
      <c r="M15"/>
      <c r="N15"/>
    </row>
    <row r="16" spans="1:14" ht="69.75" customHeight="1">
      <c r="A16" s="1725" t="s">
        <v>856</v>
      </c>
      <c r="B16" s="1725" t="s">
        <v>186</v>
      </c>
      <c r="C16" s="1728"/>
      <c r="F16" s="1728"/>
      <c r="I16" s="1725" t="s">
        <v>840</v>
      </c>
      <c r="J16" s="1735" t="s">
        <v>811</v>
      </c>
      <c r="L16" t="s">
        <v>857</v>
      </c>
      <c r="M16"/>
      <c r="N16"/>
    </row>
    <row r="17" spans="1:14" ht="69.75" customHeight="1">
      <c r="A17" s="1725" t="s">
        <v>858</v>
      </c>
      <c r="B17" s="1725" t="s">
        <v>859</v>
      </c>
      <c r="C17" s="1728"/>
      <c r="F17" s="1728"/>
      <c r="I17" s="1725" t="s">
        <v>840</v>
      </c>
      <c r="J17" s="1735" t="s">
        <v>811</v>
      </c>
      <c r="L17" s="8" t="s">
        <v>860</v>
      </c>
      <c r="M17"/>
      <c r="N17"/>
    </row>
    <row r="18" spans="1:14" ht="69.75" customHeight="1">
      <c r="A18" s="1725" t="s">
        <v>861</v>
      </c>
      <c r="B18" s="1725" t="s">
        <v>356</v>
      </c>
      <c r="C18" s="1728"/>
      <c r="F18" s="1728"/>
      <c r="I18" s="1725" t="s">
        <v>840</v>
      </c>
      <c r="J18" s="1735" t="s">
        <v>811</v>
      </c>
      <c r="L18">
        <v>1</v>
      </c>
      <c r="M18" s="27" t="s">
        <v>862</v>
      </c>
      <c r="N18"/>
    </row>
    <row r="19" spans="1:14" ht="69.75" customHeight="1">
      <c r="A19" s="1725" t="s">
        <v>863</v>
      </c>
      <c r="B19" s="1725" t="s">
        <v>356</v>
      </c>
      <c r="C19" s="1728"/>
      <c r="F19" s="1728"/>
      <c r="I19" s="1725" t="s">
        <v>840</v>
      </c>
      <c r="J19" s="1735" t="s">
        <v>811</v>
      </c>
      <c r="L19"/>
      <c r="M19"/>
      <c r="N19" t="s">
        <v>864</v>
      </c>
    </row>
    <row r="20" spans="1:14" ht="69.75" customHeight="1">
      <c r="A20" s="1725" t="s">
        <v>865</v>
      </c>
      <c r="B20" s="1725" t="s">
        <v>274</v>
      </c>
      <c r="C20" s="1728"/>
      <c r="F20" s="1728"/>
      <c r="I20" s="1725" t="s">
        <v>831</v>
      </c>
      <c r="J20" s="1735" t="s">
        <v>811</v>
      </c>
      <c r="L20"/>
      <c r="M20"/>
      <c r="N20" t="s">
        <v>866</v>
      </c>
    </row>
    <row r="21" spans="1:14" ht="69.75" customHeight="1">
      <c r="A21" s="1725" t="s">
        <v>867</v>
      </c>
      <c r="B21" s="1725" t="s">
        <v>356</v>
      </c>
      <c r="C21" s="1728"/>
      <c r="F21" s="1728"/>
      <c r="I21" s="1725" t="s">
        <v>840</v>
      </c>
      <c r="J21" s="1735" t="s">
        <v>811</v>
      </c>
      <c r="L21"/>
      <c r="M21"/>
      <c r="N21" t="s">
        <v>868</v>
      </c>
    </row>
    <row r="22" spans="1:14" ht="69.75" customHeight="1">
      <c r="A22" s="1725" t="s">
        <v>869</v>
      </c>
      <c r="B22" s="1725" t="s">
        <v>847</v>
      </c>
      <c r="C22" s="1728"/>
      <c r="F22" s="1728"/>
      <c r="I22" s="1725" t="s">
        <v>840</v>
      </c>
      <c r="J22" s="1735" t="s">
        <v>811</v>
      </c>
      <c r="L22">
        <v>2</v>
      </c>
      <c r="M22" t="s">
        <v>870</v>
      </c>
      <c r="N22"/>
    </row>
    <row r="23" spans="1:14" ht="69.75" customHeight="1">
      <c r="A23" s="1725" t="s">
        <v>871</v>
      </c>
      <c r="B23" s="1725" t="s">
        <v>356</v>
      </c>
      <c r="C23" s="1728"/>
      <c r="F23" s="1728"/>
      <c r="I23" s="1725" t="s">
        <v>840</v>
      </c>
      <c r="J23" s="1735" t="s">
        <v>811</v>
      </c>
    </row>
    <row r="24" spans="1:14" ht="69.75" customHeight="1">
      <c r="A24" s="1725" t="s">
        <v>872</v>
      </c>
      <c r="B24" s="1725" t="s">
        <v>356</v>
      </c>
      <c r="C24" s="1728"/>
      <c r="F24" s="1728"/>
      <c r="I24" s="1725" t="s">
        <v>840</v>
      </c>
      <c r="J24" s="1735" t="s">
        <v>811</v>
      </c>
    </row>
    <row r="25" spans="1:14" ht="69.75" customHeight="1">
      <c r="A25" s="1725" t="s">
        <v>873</v>
      </c>
      <c r="B25" s="1725" t="s">
        <v>356</v>
      </c>
      <c r="C25" s="1728"/>
      <c r="F25" s="1728"/>
      <c r="I25" s="1725" t="s">
        <v>840</v>
      </c>
      <c r="J25" s="1735" t="s">
        <v>811</v>
      </c>
    </row>
    <row r="26" spans="1:14" ht="69.75" customHeight="1">
      <c r="A26" s="1725" t="s">
        <v>874</v>
      </c>
      <c r="B26" s="1725" t="s">
        <v>316</v>
      </c>
      <c r="C26" s="1728"/>
      <c r="F26" s="1728"/>
      <c r="I26" s="1725" t="s">
        <v>829</v>
      </c>
      <c r="J26" s="1735" t="s">
        <v>811</v>
      </c>
    </row>
    <row r="27" spans="1:14" ht="69.75" customHeight="1">
      <c r="A27" s="1725" t="s">
        <v>875</v>
      </c>
      <c r="B27" s="1725" t="s">
        <v>316</v>
      </c>
      <c r="C27" s="1728"/>
      <c r="F27" s="1728"/>
      <c r="I27" s="1725" t="s">
        <v>829</v>
      </c>
      <c r="J27" s="1735" t="s">
        <v>811</v>
      </c>
    </row>
    <row r="28" spans="1:14" ht="69.75" customHeight="1">
      <c r="A28" s="1725" t="s">
        <v>876</v>
      </c>
      <c r="B28" s="1725" t="s">
        <v>356</v>
      </c>
      <c r="C28" s="1728"/>
      <c r="F28" s="1728"/>
      <c r="I28" s="1725" t="s">
        <v>840</v>
      </c>
      <c r="J28" s="1735" t="s">
        <v>811</v>
      </c>
    </row>
    <row r="29" spans="1:14" ht="69.75" customHeight="1">
      <c r="A29" s="1725" t="s">
        <v>877</v>
      </c>
      <c r="B29" s="1725" t="s">
        <v>356</v>
      </c>
      <c r="C29" s="1728"/>
      <c r="F29" s="1728"/>
      <c r="I29" s="1725" t="s">
        <v>840</v>
      </c>
      <c r="J29" s="1735" t="s">
        <v>811</v>
      </c>
    </row>
    <row r="30" spans="1:14" ht="69.75" customHeight="1">
      <c r="A30" s="1725" t="s">
        <v>878</v>
      </c>
      <c r="B30" s="1725" t="s">
        <v>356</v>
      </c>
      <c r="C30" s="1728"/>
      <c r="F30" s="1728"/>
      <c r="I30" s="1725" t="s">
        <v>840</v>
      </c>
      <c r="J30" s="1735" t="s">
        <v>811</v>
      </c>
    </row>
    <row r="31" spans="1:14" ht="69.75" customHeight="1">
      <c r="A31" s="1725" t="s">
        <v>879</v>
      </c>
      <c r="B31" s="1725" t="s">
        <v>356</v>
      </c>
      <c r="C31" s="1728"/>
      <c r="F31" s="1728"/>
      <c r="I31" s="1725" t="s">
        <v>840</v>
      </c>
      <c r="J31" s="1735" t="s">
        <v>811</v>
      </c>
    </row>
    <row r="33" spans="1:4" ht="69.75" customHeight="1">
      <c r="A33" s="1731" t="s">
        <v>880</v>
      </c>
      <c r="B33"/>
      <c r="C33"/>
      <c r="D33"/>
    </row>
    <row r="34" spans="1:4" ht="69.75" customHeight="1">
      <c r="A34" s="27" t="s">
        <v>20</v>
      </c>
      <c r="B34" s="27" t="s">
        <v>881</v>
      </c>
      <c r="C34" s="27" t="s">
        <v>882</v>
      </c>
      <c r="D34" s="27" t="s">
        <v>28</v>
      </c>
    </row>
    <row r="35" spans="1:4" ht="69.75" customHeight="1">
      <c r="A35" s="27" t="s">
        <v>71</v>
      </c>
      <c r="B35" t="s">
        <v>883</v>
      </c>
      <c r="C35" t="s">
        <v>884</v>
      </c>
      <c r="D35" t="s">
        <v>885</v>
      </c>
    </row>
    <row r="36" spans="1:4" ht="69.75" customHeight="1">
      <c r="A36" s="27" t="s">
        <v>815</v>
      </c>
      <c r="B36" t="s">
        <v>883</v>
      </c>
      <c r="C36" t="s">
        <v>884</v>
      </c>
      <c r="D36" t="s">
        <v>886</v>
      </c>
    </row>
    <row r="37" spans="1:4" ht="69.75" customHeight="1">
      <c r="A37" s="27" t="s">
        <v>382</v>
      </c>
      <c r="B37" t="s">
        <v>887</v>
      </c>
      <c r="C37" t="s">
        <v>883</v>
      </c>
      <c r="D37" t="s">
        <v>888</v>
      </c>
    </row>
    <row r="38" spans="1:4" ht="69.75" customHeight="1">
      <c r="A38" s="27" t="s">
        <v>110</v>
      </c>
      <c r="B38" t="s">
        <v>883</v>
      </c>
      <c r="C38" t="s">
        <v>884</v>
      </c>
      <c r="D38" t="s">
        <v>889</v>
      </c>
    </row>
    <row r="39" spans="1:4" ht="69.75" customHeight="1">
      <c r="A39" s="27" t="s">
        <v>316</v>
      </c>
      <c r="B39" t="s">
        <v>883</v>
      </c>
      <c r="C39" t="s">
        <v>890</v>
      </c>
      <c r="D39" t="s">
        <v>891</v>
      </c>
    </row>
    <row r="40" spans="1:4" ht="69.75" customHeight="1">
      <c r="A40" s="27" t="s">
        <v>274</v>
      </c>
      <c r="B40" t="s">
        <v>883</v>
      </c>
      <c r="C40" t="s">
        <v>890</v>
      </c>
      <c r="D40" t="s">
        <v>892</v>
      </c>
    </row>
    <row r="41" spans="1:4" ht="69.75" customHeight="1">
      <c r="A41" s="27" t="s">
        <v>833</v>
      </c>
      <c r="B41" t="s">
        <v>884</v>
      </c>
      <c r="C41" t="s">
        <v>884</v>
      </c>
      <c r="D41" t="s">
        <v>893</v>
      </c>
    </row>
    <row r="42" spans="1:4" ht="69.75" customHeight="1">
      <c r="A42" s="27" t="s">
        <v>206</v>
      </c>
      <c r="B42" t="s">
        <v>883</v>
      </c>
      <c r="C42" t="s">
        <v>884</v>
      </c>
      <c r="D42" t="s">
        <v>894</v>
      </c>
    </row>
    <row r="43" spans="1:4" ht="69.75" customHeight="1">
      <c r="A43" s="27" t="s">
        <v>842</v>
      </c>
      <c r="B43" t="s">
        <v>883</v>
      </c>
      <c r="C43" t="s">
        <v>884</v>
      </c>
      <c r="D43" t="s">
        <v>895</v>
      </c>
    </row>
    <row r="44" spans="1:4" ht="69.75" customHeight="1">
      <c r="A44" s="27" t="s">
        <v>847</v>
      </c>
      <c r="B44" t="s">
        <v>883</v>
      </c>
      <c r="C44" t="s">
        <v>884</v>
      </c>
      <c r="D44" t="s">
        <v>896</v>
      </c>
    </row>
    <row r="45" spans="1:4" ht="69.75" customHeight="1">
      <c r="A45" s="27" t="s">
        <v>186</v>
      </c>
      <c r="B45" t="s">
        <v>883</v>
      </c>
      <c r="C45" t="s">
        <v>884</v>
      </c>
      <c r="D45" t="s">
        <v>897</v>
      </c>
    </row>
    <row r="46" spans="1:4" ht="69.75" customHeight="1">
      <c r="A46" s="27" t="s">
        <v>859</v>
      </c>
      <c r="B46" t="s">
        <v>883</v>
      </c>
      <c r="C46" t="s">
        <v>884</v>
      </c>
      <c r="D46" t="s">
        <v>898</v>
      </c>
    </row>
    <row r="47" spans="1:4" ht="69.75" customHeight="1">
      <c r="A47" s="27" t="s">
        <v>356</v>
      </c>
      <c r="B47" t="s">
        <v>883</v>
      </c>
      <c r="C47" t="s">
        <v>884</v>
      </c>
      <c r="D47" t="s">
        <v>899</v>
      </c>
    </row>
    <row r="48" spans="1:4" ht="69.75" customHeight="1">
      <c r="A48" s="27" t="s">
        <v>283</v>
      </c>
      <c r="B48" t="s">
        <v>884</v>
      </c>
      <c r="C48" t="s">
        <v>884</v>
      </c>
      <c r="D48" t="s">
        <v>900</v>
      </c>
    </row>
    <row r="49" spans="1:4" ht="69.75" customHeight="1">
      <c r="A49" s="27" t="s">
        <v>901</v>
      </c>
      <c r="B49" t="s">
        <v>884</v>
      </c>
      <c r="C49" t="s">
        <v>884</v>
      </c>
      <c r="D49" t="s">
        <v>900</v>
      </c>
    </row>
  </sheetData>
  <pageMargins left="0.7" right="0.7" top="0.75" bottom="0.75" header="0.3" footer="0.3"/>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CA4A-7541-4367-A1D3-34E5CFAFA8F0}">
  <sheetPr>
    <tabColor rgb="FFCB64E8"/>
  </sheetPr>
  <dimension ref="A1:K19"/>
  <sheetViews>
    <sheetView workbookViewId="0">
      <selection activeCell="D2" sqref="D2"/>
    </sheetView>
  </sheetViews>
  <sheetFormatPr defaultRowHeight="15"/>
  <cols>
    <col min="1" max="1" width="9.140625" style="826"/>
    <col min="2" max="2" width="11.85546875" style="826" customWidth="1"/>
    <col min="3" max="3" width="196" style="1613" customWidth="1"/>
    <col min="4" max="4" width="15.140625" style="826" customWidth="1"/>
    <col min="5" max="5" width="16.85546875" style="826" customWidth="1"/>
    <col min="6" max="6" width="22" style="826" customWidth="1"/>
    <col min="7" max="7" width="32" style="826" customWidth="1"/>
    <col min="8" max="8" width="8.7109375" style="826" customWidth="1"/>
    <col min="9" max="9" width="18" style="826" customWidth="1"/>
    <col min="10" max="10" width="14.140625" style="826" customWidth="1"/>
    <col min="11" max="11" width="22.42578125" style="826" customWidth="1"/>
    <col min="12" max="16384" width="9.140625" style="826"/>
  </cols>
  <sheetData>
    <row r="1" spans="1:11">
      <c r="A1" s="1942" t="s">
        <v>20</v>
      </c>
      <c r="B1" s="1942" t="s">
        <v>902</v>
      </c>
      <c r="C1" s="1942" t="s">
        <v>903</v>
      </c>
      <c r="D1" s="1942" t="s">
        <v>904</v>
      </c>
    </row>
    <row r="2" spans="1:11" s="1761" customFormat="1">
      <c r="A2" s="1943" t="s">
        <v>356</v>
      </c>
      <c r="B2" s="1944">
        <v>10</v>
      </c>
      <c r="C2" s="1944" t="s">
        <v>905</v>
      </c>
      <c r="D2" s="1761" t="s">
        <v>906</v>
      </c>
      <c r="G2" s="1945"/>
      <c r="H2" s="1945"/>
      <c r="K2" s="1946"/>
    </row>
    <row r="3" spans="1:11">
      <c r="A3" s="1943" t="s">
        <v>110</v>
      </c>
      <c r="B3" s="1944">
        <v>4</v>
      </c>
      <c r="C3" s="1944" t="s">
        <v>907</v>
      </c>
      <c r="D3" s="1761" t="s">
        <v>906</v>
      </c>
      <c r="G3" s="1947"/>
      <c r="H3" s="1947"/>
    </row>
    <row r="4" spans="1:11">
      <c r="A4" s="1943" t="s">
        <v>316</v>
      </c>
      <c r="B4" s="1944">
        <v>3</v>
      </c>
      <c r="C4" s="1944" t="s">
        <v>908</v>
      </c>
      <c r="D4" s="1761" t="s">
        <v>906</v>
      </c>
      <c r="G4" s="1947"/>
      <c r="H4" s="1947"/>
      <c r="I4" s="1947"/>
      <c r="J4" s="1947"/>
    </row>
    <row r="5" spans="1:11">
      <c r="A5" s="1943" t="s">
        <v>842</v>
      </c>
      <c r="B5" s="1944">
        <v>2</v>
      </c>
      <c r="C5" s="1944" t="s">
        <v>909</v>
      </c>
      <c r="D5" s="1761" t="s">
        <v>906</v>
      </c>
      <c r="G5" s="1947"/>
      <c r="H5" s="1947"/>
    </row>
    <row r="6" spans="1:11">
      <c r="A6" s="1943" t="s">
        <v>382</v>
      </c>
      <c r="B6" s="1944">
        <v>2</v>
      </c>
      <c r="C6" s="1944" t="s">
        <v>910</v>
      </c>
      <c r="D6" s="1761" t="s">
        <v>906</v>
      </c>
      <c r="G6" s="1947"/>
    </row>
    <row r="7" spans="1:11" s="1761" customFormat="1">
      <c r="A7" s="1943" t="s">
        <v>206</v>
      </c>
      <c r="B7" s="1944">
        <v>1</v>
      </c>
      <c r="C7" s="1944" t="s">
        <v>911</v>
      </c>
      <c r="D7" s="1761" t="s">
        <v>906</v>
      </c>
      <c r="E7" s="1948"/>
      <c r="G7" s="1945"/>
    </row>
    <row r="8" spans="1:11">
      <c r="A8" s="1943" t="s">
        <v>859</v>
      </c>
      <c r="B8" s="1944">
        <v>1</v>
      </c>
      <c r="C8" s="1944" t="s">
        <v>912</v>
      </c>
      <c r="D8" s="1761" t="s">
        <v>906</v>
      </c>
      <c r="G8" s="1947"/>
      <c r="K8" s="1949"/>
    </row>
    <row r="9" spans="1:11" s="1761" customFormat="1">
      <c r="A9" s="1943" t="s">
        <v>274</v>
      </c>
      <c r="B9" s="1944">
        <v>1</v>
      </c>
      <c r="C9" s="1944" t="s">
        <v>913</v>
      </c>
      <c r="D9" s="1761" t="s">
        <v>906</v>
      </c>
      <c r="E9" s="1948"/>
      <c r="G9" s="1945"/>
      <c r="K9" s="1950"/>
    </row>
    <row r="10" spans="1:11">
      <c r="A10" s="1943" t="s">
        <v>815</v>
      </c>
      <c r="B10" s="1944">
        <v>1</v>
      </c>
      <c r="C10" s="1944" t="s">
        <v>914</v>
      </c>
      <c r="D10" s="1761" t="s">
        <v>906</v>
      </c>
      <c r="G10" s="1947"/>
      <c r="K10" s="1949"/>
    </row>
    <row r="11" spans="1:11" s="1761" customFormat="1">
      <c r="A11" s="1943" t="s">
        <v>186</v>
      </c>
      <c r="B11" s="1944">
        <v>1</v>
      </c>
      <c r="C11" s="1944" t="s">
        <v>915</v>
      </c>
      <c r="D11" s="1761" t="s">
        <v>906</v>
      </c>
      <c r="G11" s="1945"/>
    </row>
    <row r="12" spans="1:11">
      <c r="A12" s="1943" t="s">
        <v>833</v>
      </c>
      <c r="B12" s="1944">
        <v>1</v>
      </c>
      <c r="C12" s="1944" t="s">
        <v>916</v>
      </c>
      <c r="D12" s="1761" t="s">
        <v>906</v>
      </c>
      <c r="G12" s="1947"/>
      <c r="K12" s="1949"/>
    </row>
    <row r="13" spans="1:11">
      <c r="A13" s="1943" t="s">
        <v>847</v>
      </c>
      <c r="B13" s="1944">
        <v>1</v>
      </c>
      <c r="C13" s="1944" t="s">
        <v>917</v>
      </c>
      <c r="D13" s="1761" t="s">
        <v>906</v>
      </c>
      <c r="G13" s="1947"/>
    </row>
    <row r="14" spans="1:11">
      <c r="A14" s="1943" t="s">
        <v>71</v>
      </c>
      <c r="B14" s="1944">
        <v>1</v>
      </c>
      <c r="C14" s="1944" t="s">
        <v>918</v>
      </c>
      <c r="D14" s="1761" t="s">
        <v>906</v>
      </c>
      <c r="G14" s="1947"/>
    </row>
    <row r="16" spans="1:11">
      <c r="C16" s="1951"/>
      <c r="G16" s="1947"/>
    </row>
    <row r="18" spans="5:11">
      <c r="G18" s="1947"/>
      <c r="K18" s="1613"/>
    </row>
    <row r="19" spans="5:11">
      <c r="E19" s="1761"/>
      <c r="F19" s="176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0EAA-4766-4D30-8CA9-0F328F8187C6}">
  <sheetPr>
    <tabColor rgb="FFFFCCFF"/>
  </sheetPr>
  <dimension ref="A1:F24"/>
  <sheetViews>
    <sheetView workbookViewId="0">
      <pane ySplit="1" topLeftCell="E2" activePane="bottomLeft" state="frozen"/>
      <selection pane="bottomLeft" activeCell="E20" sqref="E20"/>
    </sheetView>
  </sheetViews>
  <sheetFormatPr defaultRowHeight="15"/>
  <cols>
    <col min="1" max="1" width="10.5703125" style="826" customWidth="1"/>
    <col min="2" max="4" width="34.140625" style="826" customWidth="1"/>
    <col min="5" max="5" width="18.28515625" style="826" customWidth="1"/>
    <col min="6" max="6" width="40.28515625" style="826" customWidth="1"/>
    <col min="7" max="16384" width="9.140625" style="826"/>
  </cols>
  <sheetData>
    <row r="1" spans="1:6" s="1818" customFormat="1">
      <c r="A1" s="1818" t="s">
        <v>919</v>
      </c>
      <c r="B1" s="1818" t="s">
        <v>920</v>
      </c>
      <c r="C1" s="1818" t="s">
        <v>921</v>
      </c>
      <c r="D1" s="1818" t="s">
        <v>0</v>
      </c>
      <c r="E1" s="1818" t="s">
        <v>922</v>
      </c>
      <c r="F1" s="1818" t="s">
        <v>28</v>
      </c>
    </row>
    <row r="2" spans="1:6" s="1817" customFormat="1">
      <c r="A2" s="1817" t="s">
        <v>923</v>
      </c>
      <c r="B2" s="1817" t="s">
        <v>924</v>
      </c>
      <c r="C2" s="1817" t="s">
        <v>435</v>
      </c>
      <c r="D2" s="1817" t="s">
        <v>436</v>
      </c>
      <c r="E2" s="1817" t="s">
        <v>906</v>
      </c>
    </row>
    <row r="3" spans="1:6">
      <c r="A3" s="1817" t="s">
        <v>923</v>
      </c>
      <c r="B3" s="826" t="s">
        <v>925</v>
      </c>
      <c r="C3" s="826" t="s">
        <v>926</v>
      </c>
      <c r="D3" s="826" t="s">
        <v>927</v>
      </c>
      <c r="E3" s="826" t="s">
        <v>906</v>
      </c>
    </row>
    <row r="4" spans="1:6">
      <c r="A4" s="1817" t="s">
        <v>923</v>
      </c>
      <c r="B4" s="826" t="s">
        <v>928</v>
      </c>
      <c r="C4" s="826" t="s">
        <v>929</v>
      </c>
      <c r="D4" s="826" t="s">
        <v>930</v>
      </c>
      <c r="E4" s="826" t="s">
        <v>906</v>
      </c>
    </row>
    <row r="5" spans="1:6">
      <c r="A5" s="1817" t="s">
        <v>923</v>
      </c>
      <c r="B5" s="826" t="s">
        <v>931</v>
      </c>
      <c r="C5" s="826" t="s">
        <v>932</v>
      </c>
      <c r="D5" s="826" t="s">
        <v>933</v>
      </c>
      <c r="E5" s="826" t="s">
        <v>906</v>
      </c>
    </row>
    <row r="6" spans="1:6">
      <c r="A6" s="1817" t="s">
        <v>923</v>
      </c>
      <c r="B6" s="826" t="s">
        <v>934</v>
      </c>
      <c r="C6" s="826" t="s">
        <v>935</v>
      </c>
      <c r="D6" s="826" t="s">
        <v>936</v>
      </c>
      <c r="E6" s="826" t="s">
        <v>906</v>
      </c>
    </row>
    <row r="7" spans="1:6">
      <c r="A7" s="1817" t="s">
        <v>923</v>
      </c>
      <c r="B7" s="826" t="s">
        <v>937</v>
      </c>
      <c r="C7" s="826" t="s">
        <v>772</v>
      </c>
      <c r="D7" s="826" t="s">
        <v>938</v>
      </c>
      <c r="E7" s="826" t="s">
        <v>906</v>
      </c>
    </row>
    <row r="8" spans="1:6">
      <c r="A8" s="1817" t="s">
        <v>923</v>
      </c>
      <c r="B8" s="826" t="s">
        <v>939</v>
      </c>
      <c r="C8" s="826" t="s">
        <v>940</v>
      </c>
      <c r="D8" s="826" t="s">
        <v>941</v>
      </c>
      <c r="E8" s="826" t="s">
        <v>906</v>
      </c>
    </row>
    <row r="9" spans="1:6">
      <c r="A9" s="826" t="s">
        <v>942</v>
      </c>
      <c r="B9" s="826" t="s">
        <v>943</v>
      </c>
      <c r="C9" s="826" t="s">
        <v>944</v>
      </c>
      <c r="D9" s="826" t="s">
        <v>945</v>
      </c>
      <c r="E9" s="826" t="s">
        <v>906</v>
      </c>
    </row>
    <row r="10" spans="1:6">
      <c r="A10" s="826" t="s">
        <v>946</v>
      </c>
      <c r="B10" s="826" t="s">
        <v>947</v>
      </c>
      <c r="C10" s="826" t="s">
        <v>948</v>
      </c>
      <c r="D10" s="826" t="s">
        <v>949</v>
      </c>
      <c r="E10" s="826" t="s">
        <v>906</v>
      </c>
    </row>
    <row r="11" spans="1:6">
      <c r="A11" s="826" t="s">
        <v>950</v>
      </c>
      <c r="B11" s="826" t="s">
        <v>951</v>
      </c>
      <c r="C11" s="826" t="s">
        <v>952</v>
      </c>
      <c r="D11" s="826" t="s">
        <v>953</v>
      </c>
      <c r="E11" s="826" t="s">
        <v>906</v>
      </c>
    </row>
    <row r="12" spans="1:6">
      <c r="A12" s="826" t="s">
        <v>954</v>
      </c>
      <c r="B12" s="826" t="s">
        <v>955</v>
      </c>
      <c r="C12" s="826" t="s">
        <v>956</v>
      </c>
      <c r="D12" s="826" t="s">
        <v>957</v>
      </c>
      <c r="E12" s="826" t="s">
        <v>906</v>
      </c>
    </row>
    <row r="13" spans="1:6">
      <c r="A13" s="826" t="s">
        <v>958</v>
      </c>
      <c r="B13" s="826" t="s">
        <v>959</v>
      </c>
      <c r="C13" s="826" t="s">
        <v>960</v>
      </c>
      <c r="D13" s="826" t="s">
        <v>961</v>
      </c>
      <c r="E13" s="826" t="s">
        <v>906</v>
      </c>
    </row>
    <row r="14" spans="1:6">
      <c r="A14" s="826" t="s">
        <v>958</v>
      </c>
      <c r="B14" s="826" t="s">
        <v>962</v>
      </c>
      <c r="C14" s="826" t="s">
        <v>430</v>
      </c>
      <c r="D14" s="826" t="s">
        <v>963</v>
      </c>
      <c r="E14" s="826" t="s">
        <v>906</v>
      </c>
    </row>
    <row r="15" spans="1:6">
      <c r="A15" s="826" t="s">
        <v>958</v>
      </c>
      <c r="B15" s="826" t="s">
        <v>964</v>
      </c>
      <c r="C15" s="826" t="s">
        <v>965</v>
      </c>
      <c r="D15" s="826" t="s">
        <v>966</v>
      </c>
      <c r="E15" s="826" t="s">
        <v>906</v>
      </c>
    </row>
    <row r="16" spans="1:6">
      <c r="A16" s="826" t="s">
        <v>967</v>
      </c>
      <c r="B16" s="826" t="s">
        <v>968</v>
      </c>
      <c r="C16" s="826" t="s">
        <v>969</v>
      </c>
    </row>
    <row r="17" spans="1:5">
      <c r="A17" s="826" t="s">
        <v>970</v>
      </c>
      <c r="B17" s="826" t="s">
        <v>971</v>
      </c>
      <c r="C17" s="826" t="s">
        <v>972</v>
      </c>
    </row>
    <row r="18" spans="1:5">
      <c r="A18" s="826" t="s">
        <v>973</v>
      </c>
      <c r="B18" s="826" t="s">
        <v>974</v>
      </c>
      <c r="C18" s="826" t="s">
        <v>975</v>
      </c>
    </row>
    <row r="19" spans="1:5">
      <c r="A19" s="826" t="s">
        <v>976</v>
      </c>
      <c r="B19" s="826" t="s">
        <v>977</v>
      </c>
      <c r="C19" s="826" t="s">
        <v>978</v>
      </c>
      <c r="D19" s="826" t="s">
        <v>979</v>
      </c>
      <c r="E19" s="826" t="s">
        <v>980</v>
      </c>
    </row>
    <row r="20" spans="1:5">
      <c r="A20" s="826" t="s">
        <v>981</v>
      </c>
      <c r="B20" s="826" t="s">
        <v>982</v>
      </c>
      <c r="C20" s="826" t="s">
        <v>983</v>
      </c>
    </row>
    <row r="21" spans="1:5">
      <c r="A21" s="826" t="s">
        <v>984</v>
      </c>
      <c r="B21" s="826" t="s">
        <v>985</v>
      </c>
      <c r="C21" s="826" t="s">
        <v>986</v>
      </c>
    </row>
    <row r="22" spans="1:5">
      <c r="A22" s="826" t="s">
        <v>987</v>
      </c>
      <c r="B22" s="826" t="s">
        <v>988</v>
      </c>
      <c r="C22" s="826" t="s">
        <v>989</v>
      </c>
    </row>
    <row r="23" spans="1:5">
      <c r="A23" s="826" t="s">
        <v>990</v>
      </c>
      <c r="B23" s="826" t="s">
        <v>991</v>
      </c>
    </row>
    <row r="24" spans="1:5">
      <c r="A24" s="826" t="s">
        <v>992</v>
      </c>
      <c r="B24" s="826" t="s">
        <v>993</v>
      </c>
      <c r="C24" s="826" t="s">
        <v>994</v>
      </c>
    </row>
  </sheetData>
  <conditionalFormatting sqref="E2:E108">
    <cfRule type="beginsWith" dxfId="15" priority="1" operator="beginsWith" text="No">
      <formula>LEFT(E2,LEN("No"))="No"</formula>
    </cfRule>
    <cfRule type="beginsWith" dxfId="14" priority="2" operator="beginsWith" text="Yes">
      <formula>LEFT(E2,LEN("Yes"))="Yes"</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8">
    <tabColor rgb="FFFFFF00"/>
  </sheetPr>
  <dimension ref="A1:AC30"/>
  <sheetViews>
    <sheetView zoomScale="150" zoomScaleNormal="150" workbookViewId="0">
      <pane ySplit="5" topLeftCell="A16" activePane="bottomLeft" state="frozen"/>
      <selection pane="bottomLeft" activeCell="J17" sqref="J17"/>
      <selection activeCell="A2" sqref="A2"/>
    </sheetView>
  </sheetViews>
  <sheetFormatPr defaultColWidth="8.7109375" defaultRowHeight="15"/>
  <cols>
    <col min="1" max="1" width="3.28515625" style="40" customWidth="1"/>
    <col min="2" max="3" width="11" style="40" bestFit="1" customWidth="1"/>
    <col min="4" max="4" width="13.7109375" style="40" customWidth="1"/>
    <col min="5" max="5" width="17.7109375" style="40" customWidth="1"/>
    <col min="6" max="6" width="14.5703125" style="40" customWidth="1"/>
    <col min="7" max="7" width="15.7109375" style="40" customWidth="1"/>
    <col min="8" max="9" width="18.7109375" style="40" customWidth="1"/>
    <col min="10" max="10" width="33.28515625" style="40" customWidth="1"/>
    <col min="11" max="11" width="27.28515625" style="40" customWidth="1"/>
    <col min="12" max="12" width="12.140625" style="53" customWidth="1"/>
    <col min="13" max="25" width="8.7109375" style="40"/>
    <col min="26" max="26" width="52" style="40" customWidth="1"/>
    <col min="27" max="16384" width="8.7109375" style="40"/>
  </cols>
  <sheetData>
    <row r="1" spans="1:29" s="34" customFormat="1" ht="18.75">
      <c r="A1" s="33" t="s">
        <v>995</v>
      </c>
    </row>
    <row r="2" spans="1:29" s="34" customFormat="1" ht="15.75">
      <c r="A2" s="35" t="s">
        <v>996</v>
      </c>
    </row>
    <row r="3" spans="1:29" s="34" customFormat="1" ht="15.75">
      <c r="A3" s="35" t="s">
        <v>997</v>
      </c>
      <c r="F3" s="237" t="s">
        <v>3</v>
      </c>
      <c r="G3" s="240" t="s">
        <v>998</v>
      </c>
    </row>
    <row r="4" spans="1:29" s="34" customFormat="1" ht="15.75">
      <c r="A4" s="35"/>
    </row>
    <row r="5" spans="1:29" s="34" customFormat="1" ht="30">
      <c r="B5" s="1771" t="s">
        <v>5</v>
      </c>
      <c r="C5" s="1772" t="s">
        <v>6</v>
      </c>
      <c r="D5" s="1772" t="s">
        <v>7</v>
      </c>
      <c r="E5" s="1772" t="s">
        <v>8</v>
      </c>
      <c r="F5" s="1772" t="s">
        <v>9</v>
      </c>
      <c r="G5" s="1772" t="s">
        <v>10</v>
      </c>
      <c r="H5" s="1772" t="s">
        <v>11</v>
      </c>
      <c r="I5" s="1772" t="s">
        <v>12</v>
      </c>
      <c r="J5" s="1773" t="s">
        <v>13</v>
      </c>
      <c r="K5" s="2" t="s">
        <v>999</v>
      </c>
      <c r="L5" s="388" t="s">
        <v>1000</v>
      </c>
      <c r="Z5" s="1916" t="s">
        <v>1001</v>
      </c>
      <c r="AA5" s="1913" t="s">
        <v>1002</v>
      </c>
      <c r="AB5" s="1913" t="s">
        <v>1003</v>
      </c>
      <c r="AC5" s="1913" t="s">
        <v>28</v>
      </c>
    </row>
    <row r="6" spans="1:29" s="64" customFormat="1" ht="44.25" customHeight="1">
      <c r="B6" s="1926"/>
      <c r="C6" s="731"/>
      <c r="D6" s="731"/>
      <c r="E6" s="731"/>
      <c r="F6" s="731"/>
      <c r="G6" s="731"/>
      <c r="H6" s="731"/>
      <c r="I6" s="731"/>
      <c r="J6" s="1927"/>
      <c r="K6" s="378"/>
      <c r="L6" s="389" t="s">
        <v>680</v>
      </c>
      <c r="Z6" s="1923" t="s">
        <v>16</v>
      </c>
      <c r="AA6" s="1924" t="s">
        <v>980</v>
      </c>
      <c r="AB6" s="1924" t="s">
        <v>1004</v>
      </c>
      <c r="AC6" s="1924" t="s">
        <v>1005</v>
      </c>
    </row>
    <row r="7" spans="1:29" s="300" customFormat="1" ht="44.25">
      <c r="B7" s="186" t="s">
        <v>1006</v>
      </c>
      <c r="C7" s="186" t="s">
        <v>995</v>
      </c>
      <c r="D7" s="186" t="s">
        <v>1007</v>
      </c>
      <c r="E7" s="186" t="s">
        <v>1008</v>
      </c>
      <c r="F7" s="186" t="s">
        <v>1009</v>
      </c>
      <c r="G7" s="187">
        <v>45973</v>
      </c>
      <c r="H7" s="187">
        <v>46752</v>
      </c>
      <c r="I7" s="187" t="s">
        <v>1010</v>
      </c>
      <c r="J7" s="185" t="s">
        <v>1011</v>
      </c>
      <c r="K7" s="379"/>
      <c r="L7" s="389" t="s">
        <v>680</v>
      </c>
      <c r="Z7" s="1923" t="s">
        <v>1012</v>
      </c>
      <c r="AA7" s="1924" t="s">
        <v>980</v>
      </c>
      <c r="AB7" s="1924" t="s">
        <v>1013</v>
      </c>
      <c r="AC7" s="1924" t="s">
        <v>1014</v>
      </c>
    </row>
    <row r="8" spans="1:29" s="300" customFormat="1" ht="179.25" customHeight="1">
      <c r="A8" s="300" t="s">
        <v>14</v>
      </c>
      <c r="B8" s="186" t="s">
        <v>1006</v>
      </c>
      <c r="C8" s="186" t="s">
        <v>995</v>
      </c>
      <c r="D8" s="186" t="s">
        <v>1015</v>
      </c>
      <c r="E8" s="186" t="s">
        <v>1016</v>
      </c>
      <c r="F8" s="186" t="s">
        <v>1017</v>
      </c>
      <c r="G8" s="187">
        <v>45292</v>
      </c>
      <c r="H8" s="187">
        <v>46022</v>
      </c>
      <c r="I8" s="337" t="s">
        <v>1010</v>
      </c>
      <c r="J8" s="296" t="s">
        <v>1018</v>
      </c>
      <c r="K8" s="379" t="s">
        <v>1019</v>
      </c>
      <c r="L8" s="389" t="s">
        <v>680</v>
      </c>
      <c r="Z8" s="1923" t="s">
        <v>1020</v>
      </c>
      <c r="AA8" s="1924" t="s">
        <v>980</v>
      </c>
      <c r="AB8" s="1924" t="s">
        <v>1021</v>
      </c>
      <c r="AC8" s="1924" t="s">
        <v>1022</v>
      </c>
    </row>
    <row r="9" spans="1:29" s="300" customFormat="1" ht="57" customHeight="1">
      <c r="B9" s="186" t="s">
        <v>1006</v>
      </c>
      <c r="C9" s="186" t="s">
        <v>995</v>
      </c>
      <c r="D9" s="186" t="s">
        <v>1015</v>
      </c>
      <c r="E9" s="186" t="s">
        <v>1023</v>
      </c>
      <c r="F9" s="186" t="s">
        <v>1024</v>
      </c>
      <c r="G9" s="187">
        <v>45762</v>
      </c>
      <c r="H9" s="187">
        <v>46127</v>
      </c>
      <c r="I9" s="187" t="s">
        <v>439</v>
      </c>
      <c r="J9" s="1583" t="s">
        <v>1025</v>
      </c>
      <c r="K9" s="379"/>
      <c r="L9" s="389" t="s">
        <v>680</v>
      </c>
      <c r="Z9" s="1923" t="s">
        <v>1026</v>
      </c>
      <c r="AA9" s="1924" t="s">
        <v>980</v>
      </c>
      <c r="AB9" s="1924" t="s">
        <v>1027</v>
      </c>
      <c r="AC9" s="1924" t="s">
        <v>1028</v>
      </c>
    </row>
    <row r="10" spans="1:29" s="300" customFormat="1" ht="43.5" customHeight="1">
      <c r="B10" s="186" t="s">
        <v>1006</v>
      </c>
      <c r="C10" s="186" t="s">
        <v>995</v>
      </c>
      <c r="D10" s="186" t="s">
        <v>1015</v>
      </c>
      <c r="E10" s="186" t="s">
        <v>1029</v>
      </c>
      <c r="F10" s="186" t="s">
        <v>1030</v>
      </c>
      <c r="G10" s="187">
        <v>42879</v>
      </c>
      <c r="H10" s="187">
        <v>46022</v>
      </c>
      <c r="I10" s="187" t="s">
        <v>1031</v>
      </c>
      <c r="J10" s="646" t="s">
        <v>1032</v>
      </c>
      <c r="K10" s="379"/>
      <c r="L10" s="389" t="s">
        <v>680</v>
      </c>
      <c r="Z10" s="1923" t="s">
        <v>1033</v>
      </c>
      <c r="AA10" s="1924" t="s">
        <v>980</v>
      </c>
      <c r="AB10" s="1924" t="s">
        <v>457</v>
      </c>
      <c r="AC10" s="1924" t="s">
        <v>1034</v>
      </c>
    </row>
    <row r="11" spans="1:29" s="64" customFormat="1" ht="51.75" customHeight="1">
      <c r="B11" s="186" t="s">
        <v>1006</v>
      </c>
      <c r="C11" s="186" t="s">
        <v>995</v>
      </c>
      <c r="D11" s="186" t="s">
        <v>1035</v>
      </c>
      <c r="E11" s="186" t="s">
        <v>1035</v>
      </c>
      <c r="F11" s="186" t="s">
        <v>1036</v>
      </c>
      <c r="G11" s="187">
        <v>46031</v>
      </c>
      <c r="H11" s="187">
        <v>46448</v>
      </c>
      <c r="I11" s="187" t="s">
        <v>439</v>
      </c>
      <c r="J11" s="185" t="s">
        <v>1037</v>
      </c>
      <c r="K11" s="379"/>
      <c r="L11" s="389" t="s">
        <v>1038</v>
      </c>
      <c r="Z11" s="1923" t="s">
        <v>1039</v>
      </c>
      <c r="AA11" s="1924" t="s">
        <v>980</v>
      </c>
      <c r="AB11" s="1924" t="s">
        <v>1040</v>
      </c>
      <c r="AC11" s="1924" t="s">
        <v>1041</v>
      </c>
    </row>
    <row r="12" spans="1:29" s="300" customFormat="1" ht="36" customHeight="1">
      <c r="B12" s="186" t="s">
        <v>1006</v>
      </c>
      <c r="C12" s="186" t="s">
        <v>995</v>
      </c>
      <c r="D12" s="186" t="s">
        <v>1015</v>
      </c>
      <c r="E12" s="186" t="s">
        <v>1042</v>
      </c>
      <c r="F12" s="186">
        <v>402806</v>
      </c>
      <c r="G12" s="187">
        <v>45723</v>
      </c>
      <c r="H12" s="187">
        <v>46087</v>
      </c>
      <c r="I12" s="187" t="s">
        <v>439</v>
      </c>
      <c r="J12" s="632" t="s">
        <v>1043</v>
      </c>
      <c r="K12" s="379"/>
      <c r="L12" s="389" t="s">
        <v>1038</v>
      </c>
      <c r="Z12" s="1923" t="s">
        <v>1044</v>
      </c>
      <c r="AA12" s="1924" t="s">
        <v>834</v>
      </c>
      <c r="AB12" s="1924" t="s">
        <v>1045</v>
      </c>
      <c r="AC12" s="1924" t="s">
        <v>1046</v>
      </c>
    </row>
    <row r="13" spans="1:29" s="34" customFormat="1" ht="27" customHeight="1">
      <c r="B13" s="186" t="s">
        <v>1006</v>
      </c>
      <c r="C13" s="186" t="s">
        <v>995</v>
      </c>
      <c r="D13" s="186" t="s">
        <v>1047</v>
      </c>
      <c r="E13" s="186" t="s">
        <v>1048</v>
      </c>
      <c r="F13" s="186">
        <v>2401</v>
      </c>
      <c r="G13" s="187">
        <v>45747</v>
      </c>
      <c r="H13" s="187">
        <v>46111</v>
      </c>
      <c r="I13" s="187" t="s">
        <v>439</v>
      </c>
      <c r="J13" s="632" t="s">
        <v>1049</v>
      </c>
      <c r="K13" s="379"/>
      <c r="L13" s="389"/>
      <c r="Z13" s="1923" t="s">
        <v>1050</v>
      </c>
      <c r="AA13" s="1924" t="s">
        <v>980</v>
      </c>
      <c r="AB13" s="1924" t="s">
        <v>1051</v>
      </c>
      <c r="AC13" s="1924" t="s">
        <v>1052</v>
      </c>
    </row>
    <row r="14" spans="1:29" s="34" customFormat="1" ht="24" customHeight="1">
      <c r="B14" s="186" t="s">
        <v>1006</v>
      </c>
      <c r="C14" s="186" t="s">
        <v>995</v>
      </c>
      <c r="D14" s="186" t="s">
        <v>1053</v>
      </c>
      <c r="E14" s="186" t="s">
        <v>1054</v>
      </c>
      <c r="F14" s="377" t="s">
        <v>1055</v>
      </c>
      <c r="G14" s="187">
        <v>43440</v>
      </c>
      <c r="H14" s="187" t="s">
        <v>457</v>
      </c>
      <c r="I14" s="187" t="s">
        <v>457</v>
      </c>
      <c r="J14" s="185" t="s">
        <v>495</v>
      </c>
      <c r="K14" s="60"/>
      <c r="L14" s="382"/>
      <c r="Z14" s="1923" t="s">
        <v>1056</v>
      </c>
      <c r="AA14" s="1924" t="s">
        <v>1057</v>
      </c>
      <c r="AB14" s="1924" t="s">
        <v>1058</v>
      </c>
      <c r="AC14" s="1924" t="s">
        <v>1059</v>
      </c>
    </row>
    <row r="15" spans="1:29" s="300" customFormat="1" ht="16.5" customHeight="1">
      <c r="B15" s="810" t="s">
        <v>1006</v>
      </c>
      <c r="C15" s="810" t="s">
        <v>995</v>
      </c>
      <c r="D15" s="810" t="s">
        <v>1060</v>
      </c>
      <c r="E15" s="810" t="s">
        <v>1061</v>
      </c>
      <c r="F15" s="810" t="s">
        <v>1062</v>
      </c>
      <c r="G15" s="809">
        <v>45939</v>
      </c>
      <c r="H15" s="809">
        <v>46304</v>
      </c>
      <c r="I15" s="809" t="s">
        <v>439</v>
      </c>
      <c r="J15" s="632" t="s">
        <v>1063</v>
      </c>
      <c r="K15" s="808"/>
      <c r="L15" s="389"/>
      <c r="Z15" s="1920" t="s">
        <v>1064</v>
      </c>
      <c r="AA15" s="1921" t="s">
        <v>906</v>
      </c>
      <c r="AB15" s="1921" t="s">
        <v>1065</v>
      </c>
      <c r="AC15" s="1921" t="s">
        <v>1066</v>
      </c>
    </row>
    <row r="16" spans="1:29" s="64" customFormat="1" ht="320.25" customHeight="1">
      <c r="B16" s="112" t="s">
        <v>1006</v>
      </c>
      <c r="C16" s="112" t="s">
        <v>995</v>
      </c>
      <c r="D16" s="112" t="s">
        <v>35</v>
      </c>
      <c r="E16" s="112" t="s">
        <v>1067</v>
      </c>
      <c r="F16" s="112">
        <v>402806</v>
      </c>
      <c r="G16" s="117">
        <v>45723</v>
      </c>
      <c r="H16" s="117">
        <v>46088</v>
      </c>
      <c r="I16" s="117" t="s">
        <v>439</v>
      </c>
      <c r="J16" s="1734" t="s">
        <v>1068</v>
      </c>
      <c r="K16" s="378" t="s">
        <v>1069</v>
      </c>
      <c r="L16" s="1794" t="s">
        <v>1038</v>
      </c>
      <c r="Z16" s="1918"/>
      <c r="AA16" s="1919"/>
      <c r="AB16" s="1919"/>
      <c r="AC16" s="1919"/>
    </row>
    <row r="17" spans="1:29" s="300" customFormat="1" ht="30" customHeight="1">
      <c r="B17" s="186" t="s">
        <v>1006</v>
      </c>
      <c r="C17" s="186" t="s">
        <v>995</v>
      </c>
      <c r="D17" s="186" t="s">
        <v>35</v>
      </c>
      <c r="E17" s="186" t="s">
        <v>1070</v>
      </c>
      <c r="F17" s="186" t="s">
        <v>1071</v>
      </c>
      <c r="G17" s="187">
        <v>40421</v>
      </c>
      <c r="H17" s="187" t="s">
        <v>457</v>
      </c>
      <c r="I17" s="187" t="s">
        <v>457</v>
      </c>
      <c r="J17" s="632" t="s">
        <v>1072</v>
      </c>
      <c r="K17" s="379" t="s">
        <v>1073</v>
      </c>
      <c r="L17" s="389" t="s">
        <v>1038</v>
      </c>
      <c r="Z17" s="1920"/>
      <c r="AA17" s="1921"/>
      <c r="AB17" s="1921"/>
      <c r="AC17" s="1921"/>
    </row>
    <row r="18" spans="1:29" s="64" customFormat="1" ht="57.75" customHeight="1">
      <c r="B18" s="112" t="s">
        <v>1006</v>
      </c>
      <c r="C18" s="112" t="s">
        <v>995</v>
      </c>
      <c r="D18" s="112" t="s">
        <v>35</v>
      </c>
      <c r="E18" s="112" t="s">
        <v>1074</v>
      </c>
      <c r="F18" s="112"/>
      <c r="G18" s="117"/>
      <c r="H18" s="117"/>
      <c r="I18" s="117"/>
      <c r="J18" s="1734" t="s">
        <v>1075</v>
      </c>
      <c r="K18" s="378" t="s">
        <v>1076</v>
      </c>
      <c r="L18" s="1794" t="s">
        <v>1038</v>
      </c>
      <c r="Z18" s="1923"/>
      <c r="AA18" s="1924"/>
      <c r="AB18" s="1924"/>
      <c r="AC18" s="1924"/>
    </row>
    <row r="19" spans="1:29" s="300" customFormat="1" ht="62.25" customHeight="1">
      <c r="B19" s="186" t="s">
        <v>1006</v>
      </c>
      <c r="C19" s="186" t="s">
        <v>995</v>
      </c>
      <c r="D19" s="186" t="s">
        <v>35</v>
      </c>
      <c r="E19" s="186" t="s">
        <v>1077</v>
      </c>
      <c r="F19" s="186" t="s">
        <v>1078</v>
      </c>
      <c r="G19" s="187">
        <v>42885</v>
      </c>
      <c r="H19" s="187" t="s">
        <v>457</v>
      </c>
      <c r="I19" s="187" t="s">
        <v>457</v>
      </c>
      <c r="J19" s="632" t="s">
        <v>1079</v>
      </c>
      <c r="K19" s="379"/>
      <c r="L19" s="389" t="s">
        <v>1038</v>
      </c>
      <c r="Z19" s="1920"/>
      <c r="AA19" s="1921"/>
      <c r="AB19" s="1921"/>
      <c r="AC19" s="1921"/>
    </row>
    <row r="20" spans="1:29" s="34" customFormat="1">
      <c r="K20" s="60"/>
      <c r="Z20" s="1923" t="s">
        <v>1080</v>
      </c>
      <c r="AA20" s="1924" t="s">
        <v>906</v>
      </c>
      <c r="AB20" s="1924" t="s">
        <v>1081</v>
      </c>
      <c r="AC20" s="1924" t="s">
        <v>1082</v>
      </c>
    </row>
    <row r="21" spans="1:29" s="34" customFormat="1">
      <c r="A21" s="34" t="s">
        <v>1083</v>
      </c>
      <c r="B21" s="22"/>
      <c r="C21" s="22"/>
      <c r="D21" s="22"/>
      <c r="E21" s="22"/>
      <c r="F21" s="22"/>
      <c r="G21" s="139"/>
      <c r="H21" s="139"/>
      <c r="I21" s="139"/>
      <c r="J21" s="60"/>
      <c r="Z21" s="1923" t="s">
        <v>1077</v>
      </c>
      <c r="AA21" s="1924" t="s">
        <v>906</v>
      </c>
      <c r="AB21" s="1924" t="s">
        <v>1081</v>
      </c>
      <c r="AC21" s="1924" t="s">
        <v>1084</v>
      </c>
    </row>
    <row r="22" spans="1:29" s="34" customFormat="1">
      <c r="Z22" s="1923" t="s">
        <v>1070</v>
      </c>
      <c r="AA22" s="1924" t="s">
        <v>906</v>
      </c>
      <c r="AB22" s="1924" t="s">
        <v>1081</v>
      </c>
      <c r="AC22" s="1924" t="s">
        <v>1085</v>
      </c>
    </row>
    <row r="23" spans="1:29">
      <c r="A23" s="40" t="s">
        <v>1086</v>
      </c>
      <c r="B23" s="34"/>
      <c r="C23" s="34"/>
      <c r="D23" s="34"/>
      <c r="E23" s="34"/>
      <c r="F23" s="34"/>
      <c r="G23" s="34"/>
      <c r="H23" s="34"/>
      <c r="I23" s="34"/>
      <c r="J23" s="34"/>
      <c r="Z23" s="1923" t="s">
        <v>1087</v>
      </c>
      <c r="AA23" s="1924" t="s">
        <v>906</v>
      </c>
      <c r="AB23" s="1924" t="s">
        <v>1081</v>
      </c>
      <c r="AC23" s="1924" t="s">
        <v>1088</v>
      </c>
    </row>
    <row r="24" spans="1:29" ht="27.75">
      <c r="A24" s="40" t="s">
        <v>1089</v>
      </c>
      <c r="Z24" s="1912" t="s">
        <v>1090</v>
      </c>
      <c r="AA24"/>
      <c r="AB24"/>
      <c r="AC24"/>
    </row>
    <row r="25" spans="1:29" ht="53.25">
      <c r="Z25" s="1922" t="s">
        <v>1091</v>
      </c>
      <c r="AA25"/>
      <c r="AB25"/>
      <c r="AC25"/>
    </row>
    <row r="26" spans="1:29" ht="53.25">
      <c r="A26" s="40" t="s">
        <v>1092</v>
      </c>
      <c r="G26" s="40" t="s">
        <v>1093</v>
      </c>
      <c r="Z26" s="1915" t="s">
        <v>1094</v>
      </c>
      <c r="AA26"/>
      <c r="AB26"/>
      <c r="AC26"/>
    </row>
    <row r="27" spans="1:29" ht="53.25">
      <c r="Z27" s="1915" t="s">
        <v>1095</v>
      </c>
      <c r="AA27"/>
      <c r="AB27"/>
      <c r="AC27"/>
    </row>
    <row r="28" spans="1:29">
      <c r="B28" s="40" t="s">
        <v>1096</v>
      </c>
      <c r="C28" s="819" t="s">
        <v>1097</v>
      </c>
    </row>
    <row r="30" spans="1:29">
      <c r="B30" s="2042" t="s">
        <v>1098</v>
      </c>
    </row>
  </sheetData>
  <hyperlinks>
    <hyperlink ref="C28" r:id="rId1" xr:uid="{2B1F9F76-EF50-4514-9923-31AB594E0337}"/>
  </hyperlinks>
  <pageMargins left="0.25" right="0.25" top="0.75" bottom="0.75" header="0.3" footer="0.3"/>
  <pageSetup orientation="landscape"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9">
    <tabColor rgb="FFFFFF00"/>
    <pageSetUpPr fitToPage="1"/>
  </sheetPr>
  <dimension ref="A1:AC22"/>
  <sheetViews>
    <sheetView zoomScale="90" zoomScaleNormal="90" workbookViewId="0">
      <pane ySplit="5" topLeftCell="A6" activePane="bottomLeft" state="frozen"/>
      <selection pane="bottomLeft" activeCell="J9" sqref="J9"/>
    </sheetView>
  </sheetViews>
  <sheetFormatPr defaultColWidth="8.7109375" defaultRowHeight="15"/>
  <cols>
    <col min="1" max="1" width="3" style="34" customWidth="1"/>
    <col min="2" max="2" width="12.42578125" style="34" customWidth="1"/>
    <col min="3" max="3" width="14.42578125" style="34" customWidth="1"/>
    <col min="4" max="4" width="13.42578125" style="34" customWidth="1"/>
    <col min="5" max="5" width="15.42578125" style="34" customWidth="1"/>
    <col min="6" max="6" width="14.42578125" style="34" customWidth="1"/>
    <col min="7" max="7" width="12.42578125" style="34" customWidth="1"/>
    <col min="8" max="9" width="13.42578125" style="34" customWidth="1"/>
    <col min="10" max="10" width="39.85546875" style="34" customWidth="1"/>
    <col min="11" max="11" width="30.7109375" style="34" customWidth="1"/>
    <col min="12" max="25" width="8.7109375" style="34"/>
    <col min="26" max="26" width="87.5703125" style="34" customWidth="1"/>
    <col min="27" max="28" width="8.7109375" style="34"/>
    <col min="29" max="29" width="103" style="34" customWidth="1"/>
    <col min="30" max="16384" width="8.7109375" style="34"/>
  </cols>
  <sheetData>
    <row r="1" spans="1:29" ht="18.75">
      <c r="A1" s="33" t="s">
        <v>1099</v>
      </c>
    </row>
    <row r="2" spans="1:29" ht="15.75">
      <c r="A2" s="35" t="s">
        <v>1100</v>
      </c>
    </row>
    <row r="3" spans="1:29" ht="15.75">
      <c r="A3" s="35" t="s">
        <v>997</v>
      </c>
      <c r="E3" s="237" t="s">
        <v>3</v>
      </c>
      <c r="F3" s="240" t="s">
        <v>1101</v>
      </c>
    </row>
    <row r="5" spans="1:29" ht="44.25">
      <c r="B5" s="2" t="s">
        <v>5</v>
      </c>
      <c r="C5" s="2" t="s">
        <v>6</v>
      </c>
      <c r="D5" s="2" t="s">
        <v>7</v>
      </c>
      <c r="E5" s="2" t="s">
        <v>8</v>
      </c>
      <c r="F5" s="2" t="s">
        <v>9</v>
      </c>
      <c r="G5" s="2" t="s">
        <v>10</v>
      </c>
      <c r="H5" s="2" t="s">
        <v>11</v>
      </c>
      <c r="I5" s="2" t="s">
        <v>12</v>
      </c>
      <c r="J5" s="2" t="s">
        <v>13</v>
      </c>
      <c r="K5" s="2" t="s">
        <v>1102</v>
      </c>
      <c r="L5" s="380" t="s">
        <v>1000</v>
      </c>
      <c r="Z5" s="1916" t="s">
        <v>1001</v>
      </c>
      <c r="AA5" s="1913" t="s">
        <v>1002</v>
      </c>
      <c r="AB5" s="1913" t="s">
        <v>1003</v>
      </c>
      <c r="AC5" s="1913" t="s">
        <v>28</v>
      </c>
    </row>
    <row r="6" spans="1:29" s="311" customFormat="1" ht="44.25">
      <c r="B6" s="186" t="s">
        <v>935</v>
      </c>
      <c r="C6" s="186" t="s">
        <v>1103</v>
      </c>
      <c r="D6" s="186" t="s">
        <v>1007</v>
      </c>
      <c r="E6" s="186" t="s">
        <v>1008</v>
      </c>
      <c r="F6" s="186" t="s">
        <v>1104</v>
      </c>
      <c r="G6" s="187">
        <v>45973</v>
      </c>
      <c r="H6" s="187">
        <v>46752</v>
      </c>
      <c r="I6" s="187" t="s">
        <v>1010</v>
      </c>
      <c r="J6" s="185" t="s">
        <v>1105</v>
      </c>
      <c r="K6" s="379"/>
      <c r="L6" s="382" t="s">
        <v>680</v>
      </c>
      <c r="Z6" s="1923" t="s">
        <v>16</v>
      </c>
      <c r="AA6" s="1924" t="s">
        <v>906</v>
      </c>
      <c r="AB6" s="1924" t="s">
        <v>1081</v>
      </c>
      <c r="AC6" s="1924" t="s">
        <v>1106</v>
      </c>
    </row>
    <row r="7" spans="1:29" s="311" customFormat="1" ht="28.5" customHeight="1">
      <c r="B7" s="186" t="s">
        <v>935</v>
      </c>
      <c r="C7" s="186" t="s">
        <v>1103</v>
      </c>
      <c r="D7" s="186" t="s">
        <v>1107</v>
      </c>
      <c r="E7" s="333" t="s">
        <v>1108</v>
      </c>
      <c r="F7" s="377" t="s">
        <v>1109</v>
      </c>
      <c r="G7" s="187">
        <v>45603</v>
      </c>
      <c r="H7" s="187">
        <v>46387</v>
      </c>
      <c r="I7" s="187" t="s">
        <v>439</v>
      </c>
      <c r="J7" s="185" t="s">
        <v>1110</v>
      </c>
      <c r="K7" s="385"/>
      <c r="L7" s="382" t="s">
        <v>680</v>
      </c>
      <c r="Z7" s="1923" t="s">
        <v>1012</v>
      </c>
      <c r="AA7" s="1924" t="s">
        <v>980</v>
      </c>
      <c r="AB7" s="1924" t="s">
        <v>1013</v>
      </c>
      <c r="AC7" s="1924" t="s">
        <v>1111</v>
      </c>
    </row>
    <row r="8" spans="1:29" s="64" customFormat="1" ht="132.75">
      <c r="B8" s="333" t="s">
        <v>935</v>
      </c>
      <c r="C8" s="333" t="s">
        <v>1103</v>
      </c>
      <c r="D8" s="1250" t="s">
        <v>1112</v>
      </c>
      <c r="E8" s="999" t="s">
        <v>43</v>
      </c>
      <c r="F8" s="1251" t="s">
        <v>1113</v>
      </c>
      <c r="G8" s="334">
        <v>46031</v>
      </c>
      <c r="H8" s="334">
        <v>46448</v>
      </c>
      <c r="I8" s="334" t="s">
        <v>439</v>
      </c>
      <c r="J8" s="335" t="s">
        <v>1114</v>
      </c>
      <c r="K8" s="335" t="s">
        <v>1115</v>
      </c>
      <c r="L8" s="425" t="s">
        <v>680</v>
      </c>
      <c r="Z8" s="1923" t="s">
        <v>1020</v>
      </c>
      <c r="AA8" s="1924" t="s">
        <v>980</v>
      </c>
      <c r="AB8" s="1924" t="s">
        <v>1116</v>
      </c>
      <c r="AC8" s="1924" t="s">
        <v>1117</v>
      </c>
    </row>
    <row r="9" spans="1:29">
      <c r="B9" s="783" t="s">
        <v>935</v>
      </c>
      <c r="C9" s="783" t="s">
        <v>1103</v>
      </c>
      <c r="D9" s="473" t="s">
        <v>1053</v>
      </c>
      <c r="E9" s="477" t="s">
        <v>1118</v>
      </c>
      <c r="F9" s="477">
        <v>20171616659</v>
      </c>
      <c r="G9" s="478">
        <v>42963</v>
      </c>
      <c r="H9" s="477" t="s">
        <v>457</v>
      </c>
      <c r="I9" s="477" t="s">
        <v>457</v>
      </c>
      <c r="J9" s="916" t="s">
        <v>495</v>
      </c>
      <c r="K9" s="916"/>
      <c r="L9" s="384"/>
      <c r="Z9" s="1923" t="s">
        <v>1033</v>
      </c>
      <c r="AA9" s="1924" t="s">
        <v>980</v>
      </c>
      <c r="AB9" s="1924" t="s">
        <v>457</v>
      </c>
      <c r="AC9" s="1924" t="s">
        <v>1119</v>
      </c>
    </row>
    <row r="10" spans="1:29">
      <c r="J10" s="40"/>
      <c r="K10" s="40"/>
      <c r="Z10" s="1923" t="s">
        <v>1039</v>
      </c>
      <c r="AA10" s="1924" t="s">
        <v>980</v>
      </c>
      <c r="AB10" s="1924" t="s">
        <v>1040</v>
      </c>
      <c r="AC10" s="1924" t="s">
        <v>1120</v>
      </c>
    </row>
    <row r="11" spans="1:29">
      <c r="J11" s="40"/>
      <c r="K11" s="40"/>
      <c r="Z11" s="1923" t="s">
        <v>1121</v>
      </c>
      <c r="AA11" s="1924" t="s">
        <v>906</v>
      </c>
      <c r="AB11" s="1924" t="s">
        <v>1045</v>
      </c>
      <c r="AC11" s="1924" t="s">
        <v>1122</v>
      </c>
    </row>
    <row r="12" spans="1:29">
      <c r="A12" s="34" t="s">
        <v>1123</v>
      </c>
      <c r="J12" s="40"/>
      <c r="K12" s="40"/>
      <c r="Z12" s="1923" t="s">
        <v>1050</v>
      </c>
      <c r="AA12" s="1924" t="s">
        <v>906</v>
      </c>
      <c r="AB12" s="1924" t="s">
        <v>1081</v>
      </c>
      <c r="AC12" s="1924" t="s">
        <v>1124</v>
      </c>
    </row>
    <row r="13" spans="1:29">
      <c r="J13" s="40"/>
      <c r="K13" s="40"/>
      <c r="Z13" s="1923" t="s">
        <v>1056</v>
      </c>
      <c r="AA13" s="1924" t="s">
        <v>1057</v>
      </c>
      <c r="AB13" s="1924" t="s">
        <v>1031</v>
      </c>
      <c r="AC13" s="1924" t="s">
        <v>1125</v>
      </c>
    </row>
    <row r="14" spans="1:29">
      <c r="A14" s="71" t="s">
        <v>1126</v>
      </c>
      <c r="B14" s="71"/>
      <c r="C14" s="71"/>
      <c r="D14" s="71"/>
      <c r="E14" s="71"/>
      <c r="F14" s="71"/>
      <c r="Z14" s="1923" t="s">
        <v>1070</v>
      </c>
      <c r="AA14" s="1924" t="s">
        <v>906</v>
      </c>
      <c r="AB14" s="1924" t="s">
        <v>1081</v>
      </c>
      <c r="AC14" s="1924" t="s">
        <v>1127</v>
      </c>
    </row>
    <row r="15" spans="1:29">
      <c r="A15" s="34" t="s">
        <v>1128</v>
      </c>
      <c r="Z15" s="1923" t="s">
        <v>1087</v>
      </c>
      <c r="AA15" s="1924" t="s">
        <v>906</v>
      </c>
      <c r="AB15" s="1924" t="s">
        <v>1081</v>
      </c>
      <c r="AC15" s="1924" t="s">
        <v>1129</v>
      </c>
    </row>
    <row r="16" spans="1:29">
      <c r="Z16" s="1923" t="s">
        <v>1080</v>
      </c>
      <c r="AA16" s="1924" t="s">
        <v>906</v>
      </c>
      <c r="AB16" s="1924" t="s">
        <v>1081</v>
      </c>
      <c r="AC16" s="1924" t="s">
        <v>1130</v>
      </c>
    </row>
    <row r="17" spans="1:29">
      <c r="A17" s="34" t="s">
        <v>1131</v>
      </c>
      <c r="Z17" s="1923" t="s">
        <v>1077</v>
      </c>
      <c r="AA17" s="1924" t="s">
        <v>906</v>
      </c>
      <c r="AB17" s="1924" t="s">
        <v>1081</v>
      </c>
      <c r="AC17" s="1924" t="s">
        <v>1132</v>
      </c>
    </row>
    <row r="18" spans="1:29">
      <c r="A18" s="34" t="s">
        <v>1133</v>
      </c>
      <c r="Z18" s="1923" t="s">
        <v>1064</v>
      </c>
      <c r="AA18" s="1924" t="s">
        <v>906</v>
      </c>
      <c r="AB18" s="1924" t="s">
        <v>1081</v>
      </c>
      <c r="AC18" s="1924" t="s">
        <v>1134</v>
      </c>
    </row>
    <row r="19" spans="1:29" ht="17.25">
      <c r="Z19" s="1915" t="s">
        <v>1090</v>
      </c>
      <c r="AA19"/>
      <c r="AB19"/>
      <c r="AC19"/>
    </row>
    <row r="20" spans="1:29" ht="33" customHeight="1">
      <c r="Z20" s="1915" t="s">
        <v>1135</v>
      </c>
      <c r="AA20"/>
      <c r="AB20"/>
      <c r="AC20"/>
    </row>
    <row r="21" spans="1:29" ht="30.75" customHeight="1">
      <c r="Z21" s="1915" t="s">
        <v>1136</v>
      </c>
      <c r="AA21"/>
      <c r="AB21"/>
      <c r="AC21"/>
    </row>
    <row r="22" spans="1:29" ht="32.25" customHeight="1">
      <c r="Z22" s="1915" t="s">
        <v>1137</v>
      </c>
      <c r="AA22"/>
      <c r="AB22"/>
      <c r="AC22"/>
    </row>
  </sheetData>
  <pageMargins left="0.25" right="0.25" top="0.75" bottom="0.75" header="0.3" footer="0.3"/>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0">
    <tabColor rgb="FF81C439"/>
  </sheetPr>
  <dimension ref="A1:AC26"/>
  <sheetViews>
    <sheetView zoomScale="90" zoomScaleNormal="90" workbookViewId="0">
      <pane ySplit="5" topLeftCell="A6" activePane="bottomLeft" state="frozen"/>
      <selection pane="bottomLeft" activeCell="Z5" sqref="Z5:AC15"/>
    </sheetView>
  </sheetViews>
  <sheetFormatPr defaultColWidth="8.7109375" defaultRowHeight="15"/>
  <cols>
    <col min="1" max="1" width="4.85546875" style="40" customWidth="1"/>
    <col min="2" max="2" width="8.7109375" style="40"/>
    <col min="3" max="3" width="9.28515625" style="40" customWidth="1"/>
    <col min="4" max="4" width="14.140625" style="40" customWidth="1"/>
    <col min="5" max="5" width="16.140625" style="40" customWidth="1"/>
    <col min="6" max="7" width="13.42578125" style="40" customWidth="1"/>
    <col min="8" max="8" width="13.28515625" style="40" customWidth="1"/>
    <col min="9" max="9" width="18.42578125" style="40" customWidth="1"/>
    <col min="10" max="10" width="61" style="40" customWidth="1"/>
    <col min="11" max="11" width="21.7109375" style="40" customWidth="1"/>
    <col min="12" max="12" width="13.85546875" style="40" customWidth="1"/>
    <col min="13" max="25" width="8.7109375" style="40"/>
    <col min="26" max="26" width="42.140625" style="40" customWidth="1"/>
    <col min="27" max="16384" width="8.7109375" style="40"/>
  </cols>
  <sheetData>
    <row r="1" spans="1:29" s="34" customFormat="1" ht="18.75">
      <c r="A1" s="46" t="s">
        <v>1138</v>
      </c>
      <c r="B1" s="11"/>
      <c r="C1" s="11"/>
      <c r="D1" s="11"/>
      <c r="E1" s="11"/>
      <c r="F1" s="11"/>
      <c r="G1" s="11"/>
      <c r="H1" s="11"/>
      <c r="I1" s="11"/>
    </row>
    <row r="2" spans="1:29" s="34" customFormat="1" ht="15.75">
      <c r="A2" s="47" t="s">
        <v>1139</v>
      </c>
      <c r="B2" s="11"/>
      <c r="C2" s="11"/>
      <c r="D2" s="11"/>
      <c r="E2" s="11"/>
      <c r="F2" s="11"/>
      <c r="G2" s="11"/>
      <c r="H2" s="11"/>
      <c r="I2" s="11"/>
    </row>
    <row r="3" spans="1:29" s="34" customFormat="1" ht="15.75">
      <c r="A3" s="47" t="s">
        <v>1140</v>
      </c>
      <c r="B3" s="11"/>
      <c r="C3" s="11"/>
      <c r="D3" s="11"/>
      <c r="F3" s="237" t="s">
        <v>3</v>
      </c>
      <c r="G3" s="11"/>
      <c r="H3" s="237" t="s">
        <v>1141</v>
      </c>
      <c r="I3" s="11"/>
    </row>
    <row r="4" spans="1:29" s="34" customFormat="1">
      <c r="A4" s="40"/>
      <c r="B4" s="11"/>
      <c r="C4" s="11"/>
      <c r="D4" s="11"/>
      <c r="E4" s="11"/>
      <c r="F4" s="11"/>
      <c r="G4" s="11"/>
      <c r="H4" s="11"/>
      <c r="I4" s="11"/>
    </row>
    <row r="5" spans="1:29" s="34" customFormat="1" ht="30">
      <c r="A5" s="40"/>
      <c r="B5" s="380" t="s">
        <v>5</v>
      </c>
      <c r="C5" s="380" t="s">
        <v>6</v>
      </c>
      <c r="D5" s="380" t="s">
        <v>7</v>
      </c>
      <c r="E5" s="380" t="s">
        <v>8</v>
      </c>
      <c r="F5" s="380" t="s">
        <v>9</v>
      </c>
      <c r="G5" s="380" t="s">
        <v>10</v>
      </c>
      <c r="H5" s="380" t="s">
        <v>11</v>
      </c>
      <c r="I5" s="380" t="s">
        <v>12</v>
      </c>
      <c r="J5" s="380" t="s">
        <v>13</v>
      </c>
      <c r="K5" s="388" t="s">
        <v>1142</v>
      </c>
      <c r="L5" s="387" t="s">
        <v>1143</v>
      </c>
      <c r="Z5" s="1916" t="s">
        <v>1001</v>
      </c>
      <c r="AA5" s="1913" t="s">
        <v>1002</v>
      </c>
      <c r="AB5" s="1913" t="s">
        <v>1003</v>
      </c>
      <c r="AC5" s="1913" t="s">
        <v>28</v>
      </c>
    </row>
    <row r="6" spans="1:29" s="34" customFormat="1" ht="50.25" customHeight="1">
      <c r="A6" s="40"/>
      <c r="B6" s="232" t="s">
        <v>1144</v>
      </c>
      <c r="C6" s="232" t="s">
        <v>1145</v>
      </c>
      <c r="D6" s="232" t="s">
        <v>1146</v>
      </c>
      <c r="E6" s="232" t="s">
        <v>1147</v>
      </c>
      <c r="F6" s="232" t="s">
        <v>1148</v>
      </c>
      <c r="G6" s="396">
        <v>42887</v>
      </c>
      <c r="H6" s="396" t="s">
        <v>457</v>
      </c>
      <c r="I6" s="396"/>
      <c r="J6" s="1329" t="s">
        <v>1149</v>
      </c>
      <c r="K6" s="408"/>
      <c r="L6" s="410" t="s">
        <v>1038</v>
      </c>
      <c r="Z6" s="1923" t="s">
        <v>1150</v>
      </c>
      <c r="AA6" s="1924" t="s">
        <v>1057</v>
      </c>
      <c r="AB6" s="1924" t="s">
        <v>1151</v>
      </c>
      <c r="AC6" s="1924" t="s">
        <v>1152</v>
      </c>
    </row>
    <row r="7" spans="1:29" s="34" customFormat="1" ht="50.25" customHeight="1">
      <c r="A7" s="40"/>
      <c r="B7" s="232" t="s">
        <v>1144</v>
      </c>
      <c r="C7" s="232" t="s">
        <v>1145</v>
      </c>
      <c r="D7" s="232" t="s">
        <v>1146</v>
      </c>
      <c r="E7" s="232" t="s">
        <v>1153</v>
      </c>
      <c r="F7" s="232" t="s">
        <v>1154</v>
      </c>
      <c r="G7" s="396">
        <v>45397</v>
      </c>
      <c r="H7" s="396">
        <v>46127</v>
      </c>
      <c r="I7" s="396" t="s">
        <v>439</v>
      </c>
      <c r="J7" s="397" t="s">
        <v>1155</v>
      </c>
      <c r="K7" s="408"/>
      <c r="L7" s="410"/>
      <c r="Z7" s="1923" t="s">
        <v>1156</v>
      </c>
      <c r="AA7" s="1924" t="s">
        <v>980</v>
      </c>
      <c r="AB7" s="1924" t="s">
        <v>1157</v>
      </c>
      <c r="AC7" s="1924" t="s">
        <v>1158</v>
      </c>
    </row>
    <row r="8" spans="1:29" s="300" customFormat="1" ht="264">
      <c r="A8" s="312"/>
      <c r="B8" s="405" t="s">
        <v>1144</v>
      </c>
      <c r="C8" s="405" t="s">
        <v>1145</v>
      </c>
      <c r="D8" s="405" t="s">
        <v>1159</v>
      </c>
      <c r="E8" s="405" t="s">
        <v>1160</v>
      </c>
      <c r="F8" s="405">
        <v>200000134</v>
      </c>
      <c r="G8" s="406">
        <v>45940</v>
      </c>
      <c r="H8" s="406">
        <v>45792</v>
      </c>
      <c r="I8" s="406" t="s">
        <v>1161</v>
      </c>
      <c r="J8" s="823" t="s">
        <v>1162</v>
      </c>
      <c r="K8" s="409" t="s">
        <v>1163</v>
      </c>
      <c r="L8" s="382" t="s">
        <v>680</v>
      </c>
      <c r="Z8" s="1923" t="s">
        <v>1164</v>
      </c>
      <c r="AA8" s="1924" t="s">
        <v>906</v>
      </c>
      <c r="AB8" s="1924" t="s">
        <v>1081</v>
      </c>
      <c r="AC8" s="1917" t="s">
        <v>1165</v>
      </c>
    </row>
    <row r="9" spans="1:29" s="300" customFormat="1" ht="44.25">
      <c r="A9" s="312"/>
      <c r="B9" s="405" t="s">
        <v>1144</v>
      </c>
      <c r="C9" s="405" t="s">
        <v>1145</v>
      </c>
      <c r="D9" s="405" t="s">
        <v>1166</v>
      </c>
      <c r="E9" s="405" t="s">
        <v>1167</v>
      </c>
      <c r="F9" s="405"/>
      <c r="G9" s="406"/>
      <c r="H9" s="406"/>
      <c r="I9" s="406"/>
      <c r="J9" s="823" t="s">
        <v>1168</v>
      </c>
      <c r="K9" s="409"/>
      <c r="L9" s="382"/>
      <c r="Z9" s="1923" t="s">
        <v>1169</v>
      </c>
      <c r="AA9" s="1924" t="s">
        <v>980</v>
      </c>
      <c r="AB9" s="1925">
        <v>46022</v>
      </c>
      <c r="AC9" s="1924" t="s">
        <v>1170</v>
      </c>
    </row>
    <row r="10" spans="1:29" s="300" customFormat="1" ht="88.5">
      <c r="A10" s="312"/>
      <c r="B10" s="405" t="s">
        <v>1144</v>
      </c>
      <c r="C10" s="405" t="s">
        <v>1145</v>
      </c>
      <c r="D10" s="405" t="s">
        <v>1171</v>
      </c>
      <c r="E10" s="405" t="s">
        <v>1080</v>
      </c>
      <c r="F10" s="405" t="s">
        <v>1172</v>
      </c>
      <c r="G10" s="406">
        <v>43048</v>
      </c>
      <c r="H10" s="406" t="s">
        <v>457</v>
      </c>
      <c r="I10" s="406" t="s">
        <v>457</v>
      </c>
      <c r="J10" s="407" t="s">
        <v>495</v>
      </c>
      <c r="K10" s="409" t="s">
        <v>1173</v>
      </c>
      <c r="L10" s="382" t="s">
        <v>680</v>
      </c>
      <c r="Z10" s="1923" t="s">
        <v>1174</v>
      </c>
      <c r="AA10" s="1924" t="s">
        <v>906</v>
      </c>
      <c r="AB10" s="1924" t="s">
        <v>1081</v>
      </c>
      <c r="AC10" s="1917" t="s">
        <v>1175</v>
      </c>
    </row>
    <row r="11" spans="1:29" s="300" customFormat="1" ht="63" customHeight="1">
      <c r="A11" s="312"/>
      <c r="B11" s="333" t="s">
        <v>1144</v>
      </c>
      <c r="C11" s="333" t="s">
        <v>1145</v>
      </c>
      <c r="D11" s="333" t="s">
        <v>1176</v>
      </c>
      <c r="E11" s="333" t="s">
        <v>1177</v>
      </c>
      <c r="F11" s="333" t="s">
        <v>1178</v>
      </c>
      <c r="G11" s="334"/>
      <c r="H11" s="334">
        <v>45412</v>
      </c>
      <c r="I11" s="334"/>
      <c r="J11" s="1424" t="s">
        <v>1179</v>
      </c>
      <c r="K11" s="798" t="s">
        <v>1180</v>
      </c>
      <c r="L11" s="1425" t="s">
        <v>1038</v>
      </c>
      <c r="Z11" s="1923" t="s">
        <v>1181</v>
      </c>
      <c r="AA11" s="1924" t="s">
        <v>906</v>
      </c>
      <c r="AB11" s="1924" t="s">
        <v>1081</v>
      </c>
      <c r="AC11" s="1917" t="s">
        <v>1182</v>
      </c>
    </row>
    <row r="12" spans="1:29" s="300" customFormat="1" ht="78.75" customHeight="1">
      <c r="A12" s="312"/>
      <c r="B12" s="563" t="s">
        <v>1144</v>
      </c>
      <c r="C12" s="563" t="s">
        <v>1145</v>
      </c>
      <c r="D12" s="563" t="s">
        <v>1183</v>
      </c>
      <c r="E12" s="563" t="s">
        <v>1184</v>
      </c>
      <c r="F12" s="563" t="s">
        <v>1185</v>
      </c>
      <c r="G12" s="981">
        <v>45545</v>
      </c>
      <c r="H12" s="981">
        <v>46022</v>
      </c>
      <c r="I12" s="981" t="s">
        <v>439</v>
      </c>
      <c r="J12" s="1578" t="s">
        <v>1186</v>
      </c>
      <c r="K12" s="951" t="s">
        <v>1187</v>
      </c>
      <c r="L12" s="533"/>
      <c r="Z12" s="1915" t="s">
        <v>1090</v>
      </c>
      <c r="AA12"/>
      <c r="AB12"/>
      <c r="AC12"/>
    </row>
    <row r="13" spans="1:29" s="34" customFormat="1" ht="70.5">
      <c r="A13" s="40"/>
      <c r="B13" s="563" t="s">
        <v>1144</v>
      </c>
      <c r="C13" s="563" t="s">
        <v>1145</v>
      </c>
      <c r="D13" s="284" t="s">
        <v>1188</v>
      </c>
      <c r="E13" s="284" t="s">
        <v>1189</v>
      </c>
      <c r="F13" s="1018" t="s">
        <v>1190</v>
      </c>
      <c r="G13" s="286">
        <v>45547</v>
      </c>
      <c r="H13" s="286">
        <v>47373</v>
      </c>
      <c r="I13" s="286" t="s">
        <v>1191</v>
      </c>
      <c r="J13" s="1042" t="s">
        <v>1192</v>
      </c>
      <c r="K13" s="285"/>
      <c r="L13" s="433"/>
      <c r="Z13" s="1915" t="s">
        <v>1193</v>
      </c>
      <c r="AA13"/>
      <c r="AB13"/>
      <c r="AC13"/>
    </row>
    <row r="14" spans="1:29" s="34" customFormat="1" ht="53.25">
      <c r="A14" s="40"/>
      <c r="B14" s="405" t="s">
        <v>1144</v>
      </c>
      <c r="C14" s="405" t="s">
        <v>1145</v>
      </c>
      <c r="D14" s="405" t="s">
        <v>1194</v>
      </c>
      <c r="E14" s="405" t="s">
        <v>1195</v>
      </c>
      <c r="F14" s="405"/>
      <c r="G14" s="406"/>
      <c r="H14" s="406"/>
      <c r="I14" s="406"/>
      <c r="J14" s="1259" t="s">
        <v>1196</v>
      </c>
      <c r="K14" s="409"/>
      <c r="L14" s="382"/>
      <c r="Z14" s="1915" t="s">
        <v>1197</v>
      </c>
      <c r="AA14"/>
      <c r="AB14"/>
      <c r="AC14"/>
    </row>
    <row r="15" spans="1:29" s="34" customFormat="1" ht="70.5">
      <c r="A15" s="40"/>
      <c r="B15" s="22"/>
      <c r="C15" s="22"/>
      <c r="D15" s="22"/>
      <c r="E15" s="22"/>
      <c r="F15" s="22"/>
      <c r="G15" s="139"/>
      <c r="H15" s="139"/>
      <c r="I15" s="139"/>
      <c r="J15" s="935"/>
      <c r="K15" s="60"/>
      <c r="L15" s="237"/>
      <c r="Z15" s="1915" t="s">
        <v>1198</v>
      </c>
      <c r="AA15"/>
      <c r="AB15"/>
      <c r="AC15"/>
    </row>
    <row r="16" spans="1:29" s="34" customFormat="1">
      <c r="A16" s="40" t="s">
        <v>1199</v>
      </c>
      <c r="B16" s="22"/>
      <c r="C16" s="22"/>
      <c r="D16" s="22"/>
      <c r="E16" s="22"/>
      <c r="F16" s="22"/>
      <c r="G16" s="139"/>
      <c r="H16" s="139"/>
      <c r="I16" s="139"/>
      <c r="J16" s="936"/>
      <c r="K16" s="60"/>
      <c r="L16" s="237"/>
    </row>
    <row r="17" spans="1:12" s="34" customFormat="1">
      <c r="A17" s="40"/>
      <c r="B17" s="22"/>
      <c r="C17" s="22"/>
      <c r="D17" s="22"/>
      <c r="E17" s="22"/>
      <c r="F17" s="22"/>
      <c r="G17" s="139"/>
      <c r="H17" s="139"/>
      <c r="I17" s="139"/>
      <c r="J17" s="934"/>
      <c r="K17" s="60"/>
      <c r="L17" s="237"/>
    </row>
    <row r="18" spans="1:12" s="34" customFormat="1">
      <c r="A18" s="40"/>
      <c r="B18" s="71" t="s">
        <v>1200</v>
      </c>
      <c r="C18" s="71"/>
      <c r="D18" s="71"/>
      <c r="E18" s="71"/>
      <c r="F18" s="71"/>
      <c r="I18" s="139"/>
      <c r="J18" s="936"/>
      <c r="K18" s="60"/>
      <c r="L18" s="237"/>
    </row>
    <row r="19" spans="1:12" s="34" customFormat="1">
      <c r="A19" s="40"/>
      <c r="B19" s="790" t="s">
        <v>1201</v>
      </c>
      <c r="I19" s="11"/>
      <c r="J19" s="934"/>
      <c r="L19" s="237"/>
    </row>
    <row r="20" spans="1:12" s="151" customFormat="1" ht="16.5" customHeight="1">
      <c r="A20" s="241"/>
      <c r="B20" s="34" t="s">
        <v>1202</v>
      </c>
      <c r="C20" s="34"/>
      <c r="D20" s="34"/>
      <c r="E20" s="34"/>
      <c r="F20" s="34"/>
      <c r="G20" s="34"/>
      <c r="H20" s="34"/>
      <c r="J20" s="936"/>
    </row>
    <row r="21" spans="1:12" customFormat="1">
      <c r="J21" s="934"/>
    </row>
    <row r="22" spans="1:12">
      <c r="A22" s="40" t="s">
        <v>1203</v>
      </c>
      <c r="J22" s="936"/>
    </row>
    <row r="23" spans="1:12">
      <c r="J23" s="934"/>
    </row>
    <row r="24" spans="1:12">
      <c r="B24" s="40" t="s">
        <v>1204</v>
      </c>
      <c r="J24" s="936"/>
    </row>
    <row r="25" spans="1:12">
      <c r="B25" s="40" t="s">
        <v>1205</v>
      </c>
      <c r="J25" s="934"/>
    </row>
    <row r="26" spans="1:12">
      <c r="B26" s="40" t="s">
        <v>1206</v>
      </c>
    </row>
  </sheetData>
  <pageMargins left="0.25" right="0.25"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1">
    <tabColor rgb="FF81C439"/>
  </sheetPr>
  <dimension ref="A1:AC24"/>
  <sheetViews>
    <sheetView zoomScale="90" zoomScaleNormal="90" workbookViewId="0">
      <pane ySplit="5" topLeftCell="A6" activePane="bottomLeft" state="frozen"/>
      <selection pane="bottomLeft" activeCell="Z5" sqref="Z5:AC15"/>
    </sheetView>
  </sheetViews>
  <sheetFormatPr defaultColWidth="8.7109375" defaultRowHeight="15"/>
  <cols>
    <col min="1" max="1" width="3.85546875" style="34" customWidth="1"/>
    <col min="2" max="2" width="8.7109375" style="34"/>
    <col min="3" max="3" width="18.42578125" style="34" customWidth="1"/>
    <col min="4" max="4" width="17.42578125" style="34" customWidth="1"/>
    <col min="5" max="5" width="14.42578125" style="34" customWidth="1"/>
    <col min="6" max="6" width="16.42578125" style="34" customWidth="1"/>
    <col min="7" max="7" width="10.85546875" style="34" customWidth="1"/>
    <col min="8" max="9" width="12.42578125" style="34" customWidth="1"/>
    <col min="10" max="10" width="29" style="34" customWidth="1"/>
    <col min="11" max="11" width="31.42578125" style="34" customWidth="1"/>
    <col min="12" max="12" width="17.42578125" style="34" customWidth="1"/>
    <col min="13" max="25" width="8.7109375" style="34"/>
    <col min="26" max="26" width="42" style="34" customWidth="1"/>
    <col min="27" max="16384" width="8.7109375" style="34"/>
  </cols>
  <sheetData>
    <row r="1" spans="1:29" ht="18.75">
      <c r="A1" s="33" t="s">
        <v>1207</v>
      </c>
    </row>
    <row r="2" spans="1:29" ht="15.75">
      <c r="A2" s="35" t="s">
        <v>1208</v>
      </c>
    </row>
    <row r="3" spans="1:29" ht="15.75">
      <c r="A3" s="35" t="s">
        <v>997</v>
      </c>
      <c r="E3" s="237" t="s">
        <v>3</v>
      </c>
      <c r="F3" s="71" t="s">
        <v>1209</v>
      </c>
    </row>
    <row r="5" spans="1:29" ht="30">
      <c r="B5" s="2" t="s">
        <v>5</v>
      </c>
      <c r="C5" s="2" t="s">
        <v>6</v>
      </c>
      <c r="D5" s="2" t="s">
        <v>7</v>
      </c>
      <c r="E5" s="2" t="s">
        <v>8</v>
      </c>
      <c r="F5" s="2" t="s">
        <v>9</v>
      </c>
      <c r="G5" s="2" t="s">
        <v>10</v>
      </c>
      <c r="H5" s="2" t="s">
        <v>11</v>
      </c>
      <c r="I5" s="2" t="s">
        <v>12</v>
      </c>
      <c r="J5" s="2" t="s">
        <v>13</v>
      </c>
      <c r="K5" s="422" t="s">
        <v>1142</v>
      </c>
      <c r="L5" s="437" t="s">
        <v>1143</v>
      </c>
      <c r="Z5" s="1916" t="s">
        <v>1001</v>
      </c>
      <c r="AA5" s="1913" t="s">
        <v>1002</v>
      </c>
      <c r="AB5" s="1913" t="s">
        <v>1003</v>
      </c>
      <c r="AC5" s="1913" t="s">
        <v>28</v>
      </c>
    </row>
    <row r="6" spans="1:29" ht="81.75" customHeight="1">
      <c r="B6" s="37" t="s">
        <v>1210</v>
      </c>
      <c r="C6" s="6" t="s">
        <v>1211</v>
      </c>
      <c r="D6" s="6" t="s">
        <v>1146</v>
      </c>
      <c r="E6" s="6" t="s">
        <v>1212</v>
      </c>
      <c r="F6" s="6" t="s">
        <v>1213</v>
      </c>
      <c r="G6" s="19">
        <v>45397</v>
      </c>
      <c r="H6" s="19">
        <v>46127</v>
      </c>
      <c r="I6" s="19" t="s">
        <v>439</v>
      </c>
      <c r="J6" s="10" t="s">
        <v>1155</v>
      </c>
      <c r="K6" s="460"/>
      <c r="L6" s="410"/>
      <c r="Z6" s="1923" t="s">
        <v>1214</v>
      </c>
      <c r="AA6" s="1924" t="s">
        <v>980</v>
      </c>
      <c r="AB6" s="1924" t="s">
        <v>1215</v>
      </c>
      <c r="AC6" s="1914" t="s">
        <v>1216</v>
      </c>
    </row>
    <row r="7" spans="1:29" ht="49.5" customHeight="1">
      <c r="B7" s="37" t="s">
        <v>1210</v>
      </c>
      <c r="C7" s="6" t="s">
        <v>1211</v>
      </c>
      <c r="D7" s="6" t="s">
        <v>1146</v>
      </c>
      <c r="E7" s="6" t="s">
        <v>1217</v>
      </c>
      <c r="F7" s="6">
        <v>1001017129</v>
      </c>
      <c r="G7" s="19">
        <v>42887</v>
      </c>
      <c r="H7" s="19" t="s">
        <v>1218</v>
      </c>
      <c r="I7" s="19" t="s">
        <v>1218</v>
      </c>
      <c r="J7" s="10" t="s">
        <v>495</v>
      </c>
      <c r="K7" s="460"/>
      <c r="L7" s="410"/>
      <c r="Z7" s="1923" t="s">
        <v>1156</v>
      </c>
      <c r="AA7" s="1924" t="s">
        <v>980</v>
      </c>
      <c r="AB7" s="1924" t="s">
        <v>1157</v>
      </c>
      <c r="AC7" s="1914" t="s">
        <v>1219</v>
      </c>
    </row>
    <row r="8" spans="1:29" s="300" customFormat="1" ht="49.5" customHeight="1">
      <c r="B8" s="318" t="s">
        <v>1210</v>
      </c>
      <c r="C8" s="186" t="s">
        <v>1211</v>
      </c>
      <c r="D8" s="186" t="s">
        <v>1220</v>
      </c>
      <c r="E8" s="186" t="s">
        <v>1221</v>
      </c>
      <c r="F8" s="186"/>
      <c r="G8" s="187"/>
      <c r="H8" s="187"/>
      <c r="I8" s="187"/>
      <c r="J8" s="490" t="s">
        <v>1222</v>
      </c>
      <c r="K8" s="609"/>
      <c r="L8" s="382"/>
      <c r="Z8" s="1923" t="s">
        <v>1223</v>
      </c>
      <c r="AA8" s="1924" t="s">
        <v>906</v>
      </c>
      <c r="AB8" s="1924" t="s">
        <v>1081</v>
      </c>
      <c r="AC8" s="1914" t="s">
        <v>1224</v>
      </c>
    </row>
    <row r="9" spans="1:29" s="300" customFormat="1" ht="46.5" customHeight="1">
      <c r="B9" s="318" t="s">
        <v>1210</v>
      </c>
      <c r="C9" s="186" t="s">
        <v>1211</v>
      </c>
      <c r="D9" s="186" t="s">
        <v>1225</v>
      </c>
      <c r="E9" s="186" t="s">
        <v>1226</v>
      </c>
      <c r="F9" s="186">
        <v>200000132</v>
      </c>
      <c r="G9" s="187">
        <v>45792</v>
      </c>
      <c r="H9" s="187">
        <v>46157</v>
      </c>
      <c r="I9" s="187" t="s">
        <v>439</v>
      </c>
      <c r="J9" s="490" t="s">
        <v>1227</v>
      </c>
      <c r="K9" s="609"/>
      <c r="L9" s="382" t="s">
        <v>680</v>
      </c>
      <c r="Z9" s="1923" t="s">
        <v>1228</v>
      </c>
      <c r="AA9" s="1924" t="s">
        <v>1057</v>
      </c>
      <c r="AB9" s="1925">
        <v>46022</v>
      </c>
      <c r="AC9" s="1914" t="s">
        <v>1229</v>
      </c>
    </row>
    <row r="10" spans="1:29" ht="72.75">
      <c r="B10" s="37" t="s">
        <v>1210</v>
      </c>
      <c r="C10" s="6" t="s">
        <v>1211</v>
      </c>
      <c r="D10" s="6" t="s">
        <v>1171</v>
      </c>
      <c r="E10" s="6" t="s">
        <v>1080</v>
      </c>
      <c r="F10" s="6" t="s">
        <v>1230</v>
      </c>
      <c r="G10" s="19">
        <v>41850</v>
      </c>
      <c r="H10" s="19" t="s">
        <v>457</v>
      </c>
      <c r="I10" s="19"/>
      <c r="J10" s="792" t="s">
        <v>495</v>
      </c>
      <c r="K10" s="460" t="s">
        <v>1231</v>
      </c>
      <c r="L10" s="433" t="s">
        <v>680</v>
      </c>
      <c r="Z10" s="1923" t="s">
        <v>1232</v>
      </c>
      <c r="AA10" s="1924" t="s">
        <v>906</v>
      </c>
      <c r="AB10" s="1924" t="s">
        <v>1081</v>
      </c>
      <c r="AC10" s="1914" t="s">
        <v>1233</v>
      </c>
    </row>
    <row r="11" spans="1:29" s="151" customFormat="1" ht="109.5" customHeight="1">
      <c r="B11" s="946" t="s">
        <v>1210</v>
      </c>
      <c r="C11" s="21" t="s">
        <v>1207</v>
      </c>
      <c r="D11" s="21" t="s">
        <v>1234</v>
      </c>
      <c r="E11" s="21" t="s">
        <v>1235</v>
      </c>
      <c r="F11" s="21">
        <v>1997</v>
      </c>
      <c r="G11" s="21"/>
      <c r="H11" s="65">
        <v>44316</v>
      </c>
      <c r="I11" s="65"/>
      <c r="J11" s="882" t="s">
        <v>1236</v>
      </c>
      <c r="K11" s="467" t="s">
        <v>1237</v>
      </c>
      <c r="L11" s="433" t="s">
        <v>1038</v>
      </c>
      <c r="Z11" s="1923" t="s">
        <v>1238</v>
      </c>
      <c r="AA11" s="1924" t="s">
        <v>906</v>
      </c>
      <c r="AB11" s="1924" t="s">
        <v>1081</v>
      </c>
      <c r="AC11" s="1914" t="s">
        <v>1239</v>
      </c>
    </row>
    <row r="12" spans="1:29" s="368" customFormat="1" ht="109.5" customHeight="1">
      <c r="B12" s="563" t="s">
        <v>1144</v>
      </c>
      <c r="C12" s="563" t="s">
        <v>1211</v>
      </c>
      <c r="D12" s="563" t="s">
        <v>1183</v>
      </c>
      <c r="E12" s="563" t="s">
        <v>1184</v>
      </c>
      <c r="F12" s="563" t="s">
        <v>1240</v>
      </c>
      <c r="G12" s="981">
        <v>45684</v>
      </c>
      <c r="H12" s="981">
        <v>46022</v>
      </c>
      <c r="I12" s="981" t="s">
        <v>439</v>
      </c>
      <c r="J12" s="951" t="s">
        <v>1241</v>
      </c>
      <c r="K12" s="1070" t="s">
        <v>1187</v>
      </c>
      <c r="L12" s="533"/>
      <c r="Z12" s="1915" t="s">
        <v>1090</v>
      </c>
      <c r="AA12"/>
      <c r="AB12"/>
      <c r="AC12"/>
    </row>
    <row r="13" spans="1:29" ht="45.75">
      <c r="B13" s="405" t="s">
        <v>1144</v>
      </c>
      <c r="C13" s="405" t="s">
        <v>1211</v>
      </c>
      <c r="D13" s="477" t="s">
        <v>1188</v>
      </c>
      <c r="E13" s="477" t="s">
        <v>1189</v>
      </c>
      <c r="F13" s="918" t="s">
        <v>1242</v>
      </c>
      <c r="G13" s="396">
        <v>45547</v>
      </c>
      <c r="H13" s="396">
        <v>47373</v>
      </c>
      <c r="I13" s="396" t="s">
        <v>1191</v>
      </c>
      <c r="J13" s="1043" t="s">
        <v>1192</v>
      </c>
      <c r="K13" s="384"/>
      <c r="L13" s="384"/>
      <c r="Z13" s="936" t="s">
        <v>1243</v>
      </c>
      <c r="AA13"/>
      <c r="AB13"/>
      <c r="AC13"/>
    </row>
    <row r="14" spans="1:29" ht="60.75">
      <c r="Z14" s="936" t="s">
        <v>1244</v>
      </c>
      <c r="AA14"/>
      <c r="AB14"/>
      <c r="AC14"/>
    </row>
    <row r="15" spans="1:29" ht="45.75">
      <c r="Z15" s="936" t="s">
        <v>1245</v>
      </c>
      <c r="AA15"/>
      <c r="AB15"/>
      <c r="AC15"/>
    </row>
    <row r="16" spans="1:29">
      <c r="A16" s="34" t="s">
        <v>1203</v>
      </c>
    </row>
    <row r="18" spans="2:5">
      <c r="B18" s="71" t="s">
        <v>1200</v>
      </c>
      <c r="C18" s="71"/>
      <c r="D18" s="71"/>
      <c r="E18" s="71"/>
    </row>
    <row r="19" spans="2:5">
      <c r="B19" s="790" t="s">
        <v>1201</v>
      </c>
    </row>
    <row r="20" spans="2:5">
      <c r="B20" s="34" t="s">
        <v>1202</v>
      </c>
    </row>
    <row r="22" spans="2:5">
      <c r="B22" s="34" t="s">
        <v>1204</v>
      </c>
    </row>
    <row r="23" spans="2:5">
      <c r="B23" s="34" t="s">
        <v>1205</v>
      </c>
    </row>
    <row r="24" spans="2:5">
      <c r="B24" s="34" t="s">
        <v>1206</v>
      </c>
    </row>
  </sheetData>
  <hyperlinks>
    <hyperlink ref="AC6" r:id="rId1" xr:uid="{C349D777-4096-4B77-B9FA-23DAB181B7E4}"/>
    <hyperlink ref="AC7" r:id="rId2" xr:uid="{EF3CEF45-1748-4287-90D0-B77FFC6FFCEE}"/>
    <hyperlink ref="AC8" r:id="rId3" xr:uid="{91AEF045-714F-4552-B13A-D855CD76EFFD}"/>
    <hyperlink ref="AC9" r:id="rId4" xr:uid="{3252C135-76C9-4400-9566-F4A058D6D656}"/>
    <hyperlink ref="AC10" r:id="rId5" xr:uid="{EA227C49-C7DB-4963-A27C-5FCDDB28EEAF}"/>
    <hyperlink ref="AC11" r:id="rId6" xr:uid="{9A4CEC27-1981-400C-BE54-D937D8358A32}"/>
    <hyperlink ref="Z13" r:id="rId7" xr:uid="{EE560093-0376-4DCB-8677-CE78F982E60F}"/>
    <hyperlink ref="Z14" r:id="rId8" xr:uid="{DE635B79-080D-4811-AEFF-928A87111DD6}"/>
    <hyperlink ref="Z15" r:id="rId9" xr:uid="{42C1696A-52F7-4013-B4E1-5720D6779471}"/>
  </hyperlinks>
  <pageMargins left="0.25" right="0.25" top="0.75" bottom="0.75" header="0.3" footer="0.3"/>
  <pageSetup orientation="landscape" r:id="rId1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2">
    <tabColor theme="1"/>
  </sheetPr>
  <dimension ref="A1:K16"/>
  <sheetViews>
    <sheetView zoomScale="90" zoomScaleNormal="90" workbookViewId="0">
      <pane ySplit="6" topLeftCell="E7" activePane="bottomLeft" state="frozen"/>
      <selection pane="bottomLeft" activeCell="E1" sqref="E1"/>
    </sheetView>
  </sheetViews>
  <sheetFormatPr defaultColWidth="8.7109375" defaultRowHeight="15"/>
  <cols>
    <col min="1" max="1" width="4.140625" style="300" customWidth="1"/>
    <col min="2" max="2" width="8.7109375" style="300"/>
    <col min="3" max="3" width="15.140625" style="300" customWidth="1"/>
    <col min="4" max="4" width="13.42578125" style="300" customWidth="1"/>
    <col min="5" max="5" width="15.42578125" style="300" customWidth="1"/>
    <col min="6" max="7" width="13.42578125" style="300" customWidth="1"/>
    <col min="8" max="9" width="15.42578125" style="300" customWidth="1"/>
    <col min="10" max="10" width="39" style="300" customWidth="1"/>
    <col min="11" max="11" width="21.42578125" style="300" customWidth="1"/>
    <col min="12" max="16384" width="8.7109375" style="300"/>
  </cols>
  <sheetData>
    <row r="1" spans="1:11" ht="18.75">
      <c r="A1" s="328" t="s">
        <v>1246</v>
      </c>
      <c r="E1" s="1392" t="s">
        <v>1247</v>
      </c>
    </row>
    <row r="2" spans="1:11" ht="15.75">
      <c r="A2" s="299" t="s">
        <v>1248</v>
      </c>
    </row>
    <row r="3" spans="1:11" ht="15.75">
      <c r="A3" s="299" t="s">
        <v>997</v>
      </c>
      <c r="E3" s="302" t="s">
        <v>3</v>
      </c>
      <c r="F3" s="301" t="s">
        <v>1249</v>
      </c>
    </row>
    <row r="4" spans="1:11" ht="15.75">
      <c r="A4" s="299" t="s">
        <v>1250</v>
      </c>
      <c r="E4" s="302"/>
      <c r="F4" s="301"/>
    </row>
    <row r="6" spans="1:11" ht="25.5">
      <c r="B6" s="309" t="s">
        <v>5</v>
      </c>
      <c r="C6" s="309" t="s">
        <v>6</v>
      </c>
      <c r="D6" s="309" t="s">
        <v>7</v>
      </c>
      <c r="E6" s="309" t="s">
        <v>8</v>
      </c>
      <c r="F6" s="309" t="s">
        <v>9</v>
      </c>
      <c r="G6" s="309" t="s">
        <v>10</v>
      </c>
      <c r="H6" s="309" t="s">
        <v>11</v>
      </c>
      <c r="I6" s="309" t="s">
        <v>12</v>
      </c>
      <c r="J6" s="309" t="s">
        <v>13</v>
      </c>
      <c r="K6" s="309" t="s">
        <v>1142</v>
      </c>
    </row>
    <row r="7" spans="1:11" ht="25.5">
      <c r="B7" s="39" t="s">
        <v>1251</v>
      </c>
      <c r="C7" s="186" t="s">
        <v>1246</v>
      </c>
      <c r="D7" s="186" t="s">
        <v>1252</v>
      </c>
      <c r="E7" s="186" t="s">
        <v>1253</v>
      </c>
      <c r="F7" s="186" t="s">
        <v>1254</v>
      </c>
      <c r="G7" s="187"/>
      <c r="H7" s="187">
        <v>44940</v>
      </c>
      <c r="I7" s="187"/>
      <c r="J7" s="185"/>
      <c r="K7" s="185" t="s">
        <v>649</v>
      </c>
    </row>
    <row r="8" spans="1:11" ht="25.5">
      <c r="B8" s="39" t="s">
        <v>1251</v>
      </c>
      <c r="C8" s="186" t="s">
        <v>1246</v>
      </c>
      <c r="D8" s="186" t="s">
        <v>1255</v>
      </c>
      <c r="E8" s="186" t="s">
        <v>1256</v>
      </c>
      <c r="F8" s="186" t="s">
        <v>1257</v>
      </c>
      <c r="G8" s="187"/>
      <c r="H8" s="187">
        <v>44561</v>
      </c>
      <c r="I8" s="187"/>
      <c r="J8" s="185" t="s">
        <v>1258</v>
      </c>
      <c r="K8" s="185"/>
    </row>
    <row r="9" spans="1:11" ht="38.25">
      <c r="B9" s="39" t="s">
        <v>1251</v>
      </c>
      <c r="C9" s="186" t="s">
        <v>1246</v>
      </c>
      <c r="D9" s="186" t="s">
        <v>1259</v>
      </c>
      <c r="E9" s="186" t="s">
        <v>1260</v>
      </c>
      <c r="F9" s="186" t="s">
        <v>1261</v>
      </c>
      <c r="G9" s="187">
        <v>44929</v>
      </c>
      <c r="H9" s="187">
        <v>45353</v>
      </c>
      <c r="I9" s="187" t="s">
        <v>439</v>
      </c>
      <c r="J9" s="185"/>
      <c r="K9" s="185" t="s">
        <v>1262</v>
      </c>
    </row>
    <row r="10" spans="1:11">
      <c r="B10" s="313"/>
      <c r="C10" s="329"/>
      <c r="D10" s="329"/>
      <c r="E10" s="329"/>
      <c r="F10" s="329"/>
      <c r="G10" s="330"/>
      <c r="H10" s="330"/>
      <c r="I10" s="330"/>
      <c r="J10" s="331"/>
      <c r="K10" s="331"/>
    </row>
    <row r="11" spans="1:11">
      <c r="A11" s="300" t="s">
        <v>1263</v>
      </c>
    </row>
    <row r="12" spans="1:11" ht="25.5">
      <c r="B12" s="39" t="s">
        <v>1251</v>
      </c>
      <c r="C12" s="186" t="s">
        <v>1246</v>
      </c>
      <c r="D12" s="186" t="s">
        <v>1264</v>
      </c>
      <c r="E12" s="186" t="s">
        <v>1265</v>
      </c>
      <c r="F12" s="186">
        <v>30707417</v>
      </c>
      <c r="G12" s="187">
        <v>42872</v>
      </c>
      <c r="H12" s="187" t="s">
        <v>457</v>
      </c>
      <c r="I12" s="187"/>
      <c r="J12" s="185"/>
      <c r="K12" s="185" t="s">
        <v>1266</v>
      </c>
    </row>
    <row r="13" spans="1:11">
      <c r="B13" s="313"/>
      <c r="C13" s="329"/>
      <c r="D13" s="329"/>
      <c r="E13" s="329"/>
      <c r="F13" s="329"/>
      <c r="G13" s="330"/>
      <c r="H13" s="330"/>
      <c r="I13" s="330"/>
      <c r="J13" s="331"/>
      <c r="K13" s="331"/>
    </row>
    <row r="14" spans="1:11">
      <c r="A14" s="300" t="s">
        <v>1203</v>
      </c>
    </row>
    <row r="16" spans="1:11">
      <c r="A16" s="300" t="s">
        <v>1267</v>
      </c>
    </row>
  </sheetData>
  <pageMargins left="0.25" right="0.25"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3">
    <tabColor rgb="FF000000"/>
  </sheetPr>
  <dimension ref="A1:L18"/>
  <sheetViews>
    <sheetView zoomScale="90" zoomScaleNormal="90" workbookViewId="0">
      <pane ySplit="6" topLeftCell="G10" activePane="bottomLeft" state="frozen"/>
      <selection pane="bottomLeft" activeCell="G10" sqref="G10"/>
    </sheetView>
  </sheetViews>
  <sheetFormatPr defaultColWidth="8.7109375" defaultRowHeight="15"/>
  <cols>
    <col min="1" max="1" width="5" style="40" customWidth="1"/>
    <col min="2" max="2" width="8.7109375" style="40"/>
    <col min="3" max="3" width="15.140625" style="40" customWidth="1"/>
    <col min="4" max="4" width="16.42578125" style="40" customWidth="1"/>
    <col min="5" max="5" width="17.7109375" style="40" customWidth="1"/>
    <col min="6" max="6" width="16.140625" style="40" customWidth="1"/>
    <col min="7" max="7" width="12" style="135" customWidth="1"/>
    <col min="8" max="9" width="12" style="40" customWidth="1"/>
    <col min="10" max="10" width="39.28515625" style="44" customWidth="1"/>
    <col min="11" max="11" width="25.85546875" style="44" customWidth="1"/>
    <col min="12" max="12" width="11" style="40" customWidth="1"/>
    <col min="13" max="16384" width="8.7109375" style="40"/>
  </cols>
  <sheetData>
    <row r="1" spans="1:12" s="34" customFormat="1" ht="18.75">
      <c r="A1" s="46" t="s">
        <v>1268</v>
      </c>
      <c r="B1" s="11"/>
      <c r="C1" s="11"/>
      <c r="D1" s="11"/>
      <c r="E1" s="1770" t="s">
        <v>1269</v>
      </c>
      <c r="F1" s="11"/>
      <c r="G1" s="134"/>
      <c r="H1" s="11"/>
      <c r="I1" s="11"/>
      <c r="J1" s="44"/>
      <c r="K1" s="44"/>
    </row>
    <row r="2" spans="1:12" s="34" customFormat="1" ht="15.75">
      <c r="A2" s="47" t="s">
        <v>1270</v>
      </c>
      <c r="B2" s="11"/>
      <c r="C2" s="11"/>
      <c r="D2" s="11"/>
      <c r="E2" s="11"/>
      <c r="F2" s="11"/>
      <c r="G2" s="134"/>
      <c r="H2" s="11"/>
      <c r="I2" s="11"/>
      <c r="J2" s="44"/>
      <c r="K2" s="44"/>
    </row>
    <row r="3" spans="1:12" s="34" customFormat="1" ht="15.75">
      <c r="A3" s="47"/>
      <c r="B3" s="11"/>
      <c r="C3" s="11"/>
      <c r="D3" s="11"/>
      <c r="E3" s="11"/>
      <c r="F3" s="11"/>
      <c r="G3" s="134"/>
      <c r="H3" s="11"/>
      <c r="I3" s="11"/>
      <c r="J3" s="44"/>
      <c r="K3" s="44"/>
    </row>
    <row r="4" spans="1:12" s="34" customFormat="1" ht="15.75">
      <c r="A4" s="47" t="s">
        <v>1271</v>
      </c>
      <c r="B4" s="11"/>
      <c r="C4" s="11"/>
      <c r="D4" s="40"/>
      <c r="E4" s="240" t="s">
        <v>3</v>
      </c>
      <c r="F4" s="273" t="s">
        <v>1272</v>
      </c>
      <c r="G4" s="237"/>
      <c r="H4" s="11"/>
      <c r="I4" s="47"/>
      <c r="K4" s="44"/>
    </row>
    <row r="5" spans="1:12" s="34" customFormat="1">
      <c r="A5" s="40"/>
      <c r="B5" s="11"/>
      <c r="C5" s="11"/>
      <c r="D5" s="11"/>
      <c r="E5" s="11"/>
      <c r="F5" s="237"/>
      <c r="G5" s="134"/>
      <c r="H5" s="11"/>
      <c r="I5" s="11"/>
      <c r="J5" s="44"/>
      <c r="K5" s="44"/>
    </row>
    <row r="6" spans="1:12" s="34" customFormat="1" ht="25.5">
      <c r="A6" s="40"/>
      <c r="B6" s="2" t="s">
        <v>5</v>
      </c>
      <c r="C6" s="2" t="s">
        <v>6</v>
      </c>
      <c r="D6" s="2" t="s">
        <v>7</v>
      </c>
      <c r="E6" s="2" t="s">
        <v>8</v>
      </c>
      <c r="F6" s="2" t="s">
        <v>9</v>
      </c>
      <c r="G6" s="54" t="s">
        <v>10</v>
      </c>
      <c r="H6" s="54" t="s">
        <v>11</v>
      </c>
      <c r="I6" s="2" t="s">
        <v>12</v>
      </c>
      <c r="J6" s="41" t="s">
        <v>13</v>
      </c>
      <c r="K6" s="41" t="s">
        <v>1142</v>
      </c>
      <c r="L6" s="428" t="s">
        <v>1143</v>
      </c>
    </row>
    <row r="7" spans="1:12" s="34" customFormat="1" ht="25.5">
      <c r="A7" s="40"/>
      <c r="B7" s="186" t="s">
        <v>1273</v>
      </c>
      <c r="C7" s="186" t="s">
        <v>1268</v>
      </c>
      <c r="D7" s="186" t="s">
        <v>1274</v>
      </c>
      <c r="E7" s="186" t="s">
        <v>1275</v>
      </c>
      <c r="F7" s="186" t="s">
        <v>1276</v>
      </c>
      <c r="G7" s="187">
        <v>42940</v>
      </c>
      <c r="H7" s="187">
        <v>2958305</v>
      </c>
      <c r="I7" s="293"/>
      <c r="J7" s="185" t="s">
        <v>1277</v>
      </c>
      <c r="K7" s="381"/>
      <c r="L7" s="410" t="s">
        <v>680</v>
      </c>
    </row>
    <row r="8" spans="1:12" s="34" customFormat="1" ht="78" customHeight="1">
      <c r="A8" s="40"/>
      <c r="B8" s="186" t="s">
        <v>1273</v>
      </c>
      <c r="C8" s="186" t="s">
        <v>1268</v>
      </c>
      <c r="D8" s="186" t="s">
        <v>1278</v>
      </c>
      <c r="E8" s="186" t="s">
        <v>1080</v>
      </c>
      <c r="F8" s="39" t="s">
        <v>1279</v>
      </c>
      <c r="G8" s="187">
        <v>42894</v>
      </c>
      <c r="H8" s="187">
        <v>2958259</v>
      </c>
      <c r="I8" s="293"/>
      <c r="J8" s="185" t="s">
        <v>1280</v>
      </c>
      <c r="K8" s="381"/>
      <c r="L8" s="410" t="s">
        <v>1281</v>
      </c>
    </row>
    <row r="9" spans="1:12" s="34" customFormat="1" ht="132.75">
      <c r="A9" s="40"/>
      <c r="B9" s="807" t="s">
        <v>1273</v>
      </c>
      <c r="C9" s="807" t="s">
        <v>1268</v>
      </c>
      <c r="D9" s="807" t="s">
        <v>1282</v>
      </c>
      <c r="E9" s="333" t="s">
        <v>1283</v>
      </c>
      <c r="F9" s="1252">
        <v>25895</v>
      </c>
      <c r="G9" s="334" t="s">
        <v>1284</v>
      </c>
      <c r="H9" s="334" t="s">
        <v>1285</v>
      </c>
      <c r="I9" s="1253" t="s">
        <v>1285</v>
      </c>
      <c r="J9" s="335" t="s">
        <v>1286</v>
      </c>
      <c r="K9" s="798"/>
      <c r="L9" s="533" t="s">
        <v>1038</v>
      </c>
    </row>
    <row r="10" spans="1:12" s="34" customFormat="1" ht="30">
      <c r="A10" s="40"/>
      <c r="B10" s="783" t="s">
        <v>1273</v>
      </c>
      <c r="C10" s="783" t="s">
        <v>1268</v>
      </c>
      <c r="D10" s="825" t="s">
        <v>1287</v>
      </c>
      <c r="E10" s="825" t="s">
        <v>1054</v>
      </c>
      <c r="F10" s="704">
        <v>802736007</v>
      </c>
      <c r="G10" s="803">
        <v>45628</v>
      </c>
      <c r="H10" s="803">
        <v>49280</v>
      </c>
      <c r="I10" s="704" t="s">
        <v>1288</v>
      </c>
      <c r="J10" s="1006" t="s">
        <v>495</v>
      </c>
      <c r="K10" s="1006"/>
      <c r="L10" s="386"/>
    </row>
    <row r="11" spans="1:12" s="34" customFormat="1">
      <c r="A11" s="40"/>
      <c r="B11" s="11"/>
      <c r="C11" s="11"/>
      <c r="D11" s="11"/>
      <c r="E11" s="11"/>
      <c r="F11" s="11"/>
      <c r="G11" s="134"/>
      <c r="H11" s="11"/>
      <c r="I11" s="11"/>
      <c r="J11" s="44"/>
      <c r="K11" s="44"/>
    </row>
    <row r="12" spans="1:12" s="34" customFormat="1">
      <c r="A12" s="40"/>
      <c r="B12" s="11"/>
      <c r="C12" s="11"/>
      <c r="D12" s="11"/>
      <c r="E12" s="11"/>
      <c r="F12" s="11"/>
      <c r="G12" s="134"/>
      <c r="H12" s="11"/>
      <c r="I12" s="11"/>
      <c r="J12" s="44"/>
      <c r="K12" s="44"/>
    </row>
    <row r="13" spans="1:12">
      <c r="A13" s="40" t="s">
        <v>1289</v>
      </c>
    </row>
    <row r="15" spans="1:12">
      <c r="B15" s="40" t="s">
        <v>1290</v>
      </c>
    </row>
    <row r="16" spans="1:12">
      <c r="B16" s="40" t="s">
        <v>1291</v>
      </c>
    </row>
    <row r="17" spans="2:2">
      <c r="B17" s="40" t="s">
        <v>1292</v>
      </c>
    </row>
    <row r="18" spans="2:2">
      <c r="B18" s="40" t="s">
        <v>1293</v>
      </c>
    </row>
  </sheetData>
  <pageMargins left="0.25" right="0.25"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4">
    <tabColor rgb="FFFFFF00"/>
  </sheetPr>
  <dimension ref="A1:AC19"/>
  <sheetViews>
    <sheetView zoomScale="90" zoomScaleNormal="90" workbookViewId="0">
      <pane ySplit="5" topLeftCell="A10" activePane="bottomLeft" state="frozen"/>
      <selection pane="bottomLeft" activeCell="I11" sqref="I11"/>
    </sheetView>
  </sheetViews>
  <sheetFormatPr defaultColWidth="8.7109375" defaultRowHeight="15"/>
  <cols>
    <col min="1" max="1" width="3.42578125" style="40" customWidth="1"/>
    <col min="2" max="2" width="8.7109375" style="44"/>
    <col min="3" max="3" width="13.42578125" style="44" customWidth="1"/>
    <col min="4" max="4" width="12.42578125" style="44" customWidth="1"/>
    <col min="5" max="5" width="16.28515625" style="44" customWidth="1"/>
    <col min="6" max="6" width="19.5703125" style="44" customWidth="1"/>
    <col min="7" max="7" width="12.7109375" style="44" customWidth="1"/>
    <col min="8" max="9" width="14.85546875" style="44" customWidth="1"/>
    <col min="10" max="10" width="39.7109375" style="44" customWidth="1"/>
    <col min="11" max="11" width="25.7109375" style="44" customWidth="1"/>
    <col min="12" max="12" width="11.28515625" style="40" customWidth="1"/>
    <col min="13" max="25" width="8.7109375" style="40"/>
    <col min="26" max="26" width="50.28515625" style="40" customWidth="1"/>
    <col min="27" max="16384" width="8.7109375" style="40"/>
  </cols>
  <sheetData>
    <row r="1" spans="1:29" s="34" customFormat="1" ht="18.75">
      <c r="A1" s="33" t="s">
        <v>1294</v>
      </c>
      <c r="B1" s="43"/>
      <c r="C1" s="43"/>
      <c r="D1" s="43"/>
      <c r="E1" s="43"/>
      <c r="F1" s="43"/>
      <c r="G1" s="43"/>
      <c r="H1" s="43"/>
      <c r="I1" s="43"/>
      <c r="J1" s="44"/>
      <c r="K1" s="44"/>
    </row>
    <row r="2" spans="1:29" s="34" customFormat="1" ht="15.75">
      <c r="A2" s="35" t="s">
        <v>1295</v>
      </c>
      <c r="B2" s="43"/>
      <c r="C2" s="43"/>
      <c r="D2" s="43"/>
      <c r="E2" s="43"/>
      <c r="F2" s="43"/>
      <c r="G2" s="43"/>
      <c r="H2" s="43"/>
      <c r="I2" s="43"/>
      <c r="J2" s="44"/>
      <c r="K2" s="44"/>
    </row>
    <row r="3" spans="1:29" s="34" customFormat="1" ht="15.75">
      <c r="A3" s="35" t="s">
        <v>997</v>
      </c>
      <c r="B3" s="43"/>
      <c r="C3" s="43"/>
      <c r="E3" s="276" t="s">
        <v>3</v>
      </c>
      <c r="F3" s="240" t="s">
        <v>1296</v>
      </c>
      <c r="G3" s="274"/>
      <c r="H3" s="43"/>
      <c r="I3" s="43"/>
      <c r="J3" s="44"/>
      <c r="K3" s="44"/>
    </row>
    <row r="4" spans="1:29" s="34" customFormat="1">
      <c r="B4" s="43"/>
      <c r="C4" s="43"/>
      <c r="D4" s="43"/>
      <c r="E4" s="152"/>
      <c r="F4" s="43"/>
      <c r="G4" s="43"/>
      <c r="H4" s="43"/>
      <c r="I4" s="43"/>
      <c r="J4" s="44"/>
      <c r="K4" s="44"/>
    </row>
    <row r="5" spans="1:29" s="34" customFormat="1" ht="30">
      <c r="B5" s="2" t="s">
        <v>5</v>
      </c>
      <c r="C5" s="2" t="s">
        <v>6</v>
      </c>
      <c r="D5" s="2" t="s">
        <v>7</v>
      </c>
      <c r="E5" s="2" t="s">
        <v>8</v>
      </c>
      <c r="F5" s="2" t="s">
        <v>9</v>
      </c>
      <c r="G5" s="2" t="s">
        <v>10</v>
      </c>
      <c r="H5" s="2" t="s">
        <v>11</v>
      </c>
      <c r="I5" s="2" t="s">
        <v>12</v>
      </c>
      <c r="J5" s="41" t="s">
        <v>13</v>
      </c>
      <c r="K5" s="416" t="s">
        <v>1297</v>
      </c>
      <c r="L5" s="387" t="s">
        <v>1143</v>
      </c>
      <c r="Z5" s="1916" t="s">
        <v>1001</v>
      </c>
      <c r="AA5" s="1913" t="s">
        <v>1002</v>
      </c>
      <c r="AB5" s="1913" t="s">
        <v>1003</v>
      </c>
      <c r="AC5" s="1913" t="s">
        <v>28</v>
      </c>
    </row>
    <row r="6" spans="1:29" s="34" customFormat="1" ht="45" customHeight="1">
      <c r="B6" s="6" t="s">
        <v>606</v>
      </c>
      <c r="C6" s="6" t="s">
        <v>1294</v>
      </c>
      <c r="D6" s="6" t="s">
        <v>1274</v>
      </c>
      <c r="E6" s="6" t="s">
        <v>1275</v>
      </c>
      <c r="F6" s="6" t="s">
        <v>1298</v>
      </c>
      <c r="G6" s="19">
        <v>42941</v>
      </c>
      <c r="H6" s="19">
        <v>2958306</v>
      </c>
      <c r="I6" s="13" t="s">
        <v>457</v>
      </c>
      <c r="J6" s="51" t="s">
        <v>1277</v>
      </c>
      <c r="K6" s="381" t="s">
        <v>1299</v>
      </c>
      <c r="L6" s="410" t="s">
        <v>680</v>
      </c>
      <c r="Z6" s="1923" t="s">
        <v>1300</v>
      </c>
      <c r="AA6" s="1924" t="s">
        <v>980</v>
      </c>
      <c r="AB6" s="1924" t="s">
        <v>1218</v>
      </c>
      <c r="AC6" s="1914" t="s">
        <v>1301</v>
      </c>
    </row>
    <row r="7" spans="1:29" s="300" customFormat="1" ht="220.5">
      <c r="A7" s="300" t="s">
        <v>1302</v>
      </c>
      <c r="B7" s="186" t="s">
        <v>606</v>
      </c>
      <c r="C7" s="186" t="s">
        <v>1294</v>
      </c>
      <c r="D7" s="186" t="s">
        <v>1303</v>
      </c>
      <c r="E7" s="186" t="s">
        <v>1304</v>
      </c>
      <c r="F7" s="186" t="s">
        <v>1305</v>
      </c>
      <c r="G7" s="187">
        <v>44562</v>
      </c>
      <c r="H7" s="187">
        <v>46387</v>
      </c>
      <c r="I7" s="187" t="s">
        <v>439</v>
      </c>
      <c r="J7" s="185" t="s">
        <v>1306</v>
      </c>
      <c r="K7" s="379" t="s">
        <v>1307</v>
      </c>
      <c r="L7" s="382" t="s">
        <v>680</v>
      </c>
      <c r="Z7" s="1923" t="s">
        <v>1308</v>
      </c>
      <c r="AA7" s="1924" t="s">
        <v>980</v>
      </c>
      <c r="AB7" s="1925">
        <v>46022</v>
      </c>
      <c r="AC7" s="1914" t="s">
        <v>1309</v>
      </c>
    </row>
    <row r="8" spans="1:29" s="300" customFormat="1" ht="72.75">
      <c r="B8" s="186" t="s">
        <v>606</v>
      </c>
      <c r="C8" s="186" t="s">
        <v>1294</v>
      </c>
      <c r="D8" s="186" t="s">
        <v>1303</v>
      </c>
      <c r="E8" s="186" t="s">
        <v>1310</v>
      </c>
      <c r="F8" s="186" t="s">
        <v>1311</v>
      </c>
      <c r="G8" s="187">
        <v>45322</v>
      </c>
      <c r="H8" s="187">
        <v>46418</v>
      </c>
      <c r="I8" s="187" t="s">
        <v>439</v>
      </c>
      <c r="J8" s="185" t="s">
        <v>1312</v>
      </c>
      <c r="K8" s="379"/>
      <c r="L8" s="382" t="s">
        <v>1038</v>
      </c>
      <c r="Z8" s="1923" t="s">
        <v>1313</v>
      </c>
      <c r="AA8" s="1924" t="s">
        <v>980</v>
      </c>
      <c r="AB8" s="1925">
        <v>46053</v>
      </c>
      <c r="AC8" s="1914" t="s">
        <v>1314</v>
      </c>
    </row>
    <row r="9" spans="1:29" s="64" customFormat="1" ht="44.25">
      <c r="B9" s="186" t="s">
        <v>606</v>
      </c>
      <c r="C9" s="186" t="s">
        <v>1294</v>
      </c>
      <c r="D9" s="186" t="s">
        <v>1315</v>
      </c>
      <c r="E9" s="186" t="s">
        <v>1050</v>
      </c>
      <c r="F9" s="186" t="s">
        <v>1316</v>
      </c>
      <c r="G9" s="187">
        <v>45792</v>
      </c>
      <c r="H9" s="187">
        <v>46142</v>
      </c>
      <c r="I9" s="187"/>
      <c r="J9" s="185" t="s">
        <v>1317</v>
      </c>
      <c r="K9" s="379"/>
      <c r="L9" s="382" t="s">
        <v>1038</v>
      </c>
      <c r="Z9" s="1923" t="s">
        <v>1318</v>
      </c>
      <c r="AA9" s="1924" t="s">
        <v>980</v>
      </c>
      <c r="AB9" s="1925">
        <v>46142</v>
      </c>
      <c r="AC9" s="1914" t="s">
        <v>1319</v>
      </c>
    </row>
    <row r="10" spans="1:29" s="300" customFormat="1" ht="72.75">
      <c r="B10" s="186" t="s">
        <v>606</v>
      </c>
      <c r="C10" s="186" t="s">
        <v>1294</v>
      </c>
      <c r="D10" s="186" t="s">
        <v>1320</v>
      </c>
      <c r="E10" s="186" t="s">
        <v>1321</v>
      </c>
      <c r="F10" s="186">
        <v>100095710</v>
      </c>
      <c r="G10" s="187">
        <v>45741</v>
      </c>
      <c r="H10" s="187">
        <v>46127</v>
      </c>
      <c r="I10" s="187" t="s">
        <v>439</v>
      </c>
      <c r="J10" s="646" t="s">
        <v>1322</v>
      </c>
      <c r="K10" s="379"/>
      <c r="L10" s="382" t="s">
        <v>1038</v>
      </c>
      <c r="Z10" s="1923" t="s">
        <v>1323</v>
      </c>
      <c r="AA10" s="1924" t="s">
        <v>980</v>
      </c>
      <c r="AB10" s="1925">
        <v>46127</v>
      </c>
      <c r="AC10" s="1914" t="s">
        <v>1324</v>
      </c>
    </row>
    <row r="11" spans="1:29" s="34" customFormat="1" ht="384.75" customHeight="1">
      <c r="B11" s="137" t="s">
        <v>606</v>
      </c>
      <c r="C11" s="137" t="s">
        <v>1294</v>
      </c>
      <c r="D11" s="137" t="s">
        <v>311</v>
      </c>
      <c r="E11" s="137" t="s">
        <v>1080</v>
      </c>
      <c r="F11" s="137"/>
      <c r="G11" s="138"/>
      <c r="H11" s="138"/>
      <c r="I11" s="138"/>
      <c r="J11" s="880" t="s">
        <v>1325</v>
      </c>
      <c r="K11" s="436"/>
      <c r="L11" s="425" t="s">
        <v>680</v>
      </c>
      <c r="Z11" s="1923" t="s">
        <v>1080</v>
      </c>
      <c r="AA11" s="1924" t="s">
        <v>1057</v>
      </c>
      <c r="AB11" s="1924" t="s">
        <v>1326</v>
      </c>
      <c r="AC11" s="1914" t="s">
        <v>1327</v>
      </c>
    </row>
    <row r="12" spans="1:29" s="34" customFormat="1" ht="30">
      <c r="B12" s="405" t="s">
        <v>606</v>
      </c>
      <c r="C12" s="405" t="s">
        <v>1294</v>
      </c>
      <c r="D12" s="775" t="s">
        <v>1287</v>
      </c>
      <c r="E12" s="775" t="s">
        <v>1054</v>
      </c>
      <c r="F12" s="513" t="s">
        <v>1328</v>
      </c>
      <c r="G12" s="514">
        <v>45553</v>
      </c>
      <c r="H12" s="514">
        <v>49205</v>
      </c>
      <c r="I12" s="775" t="s">
        <v>1288</v>
      </c>
      <c r="J12" s="943" t="s">
        <v>495</v>
      </c>
      <c r="K12" s="1006"/>
      <c r="L12" s="386"/>
      <c r="Z12" s="1923" t="s">
        <v>1033</v>
      </c>
      <c r="AA12" s="1924" t="s">
        <v>980</v>
      </c>
      <c r="AB12" s="1925">
        <v>49205</v>
      </c>
      <c r="AC12" s="1914" t="s">
        <v>1329</v>
      </c>
    </row>
    <row r="13" spans="1:29" s="34" customFormat="1" ht="17.25">
      <c r="B13" s="43"/>
      <c r="C13" s="43"/>
      <c r="D13" s="43"/>
      <c r="E13" s="43"/>
      <c r="F13" s="43"/>
      <c r="G13" s="43"/>
      <c r="H13" s="43"/>
      <c r="I13" s="43"/>
      <c r="J13" s="44"/>
      <c r="K13" s="44"/>
      <c r="Z13" s="1915" t="s">
        <v>1090</v>
      </c>
      <c r="AA13"/>
      <c r="AB13"/>
      <c r="AC13"/>
    </row>
    <row r="14" spans="1:29" s="34" customFormat="1" ht="60.75">
      <c r="B14" s="43"/>
      <c r="C14" s="43"/>
      <c r="D14" s="43"/>
      <c r="E14" s="43"/>
      <c r="F14" s="43"/>
      <c r="G14" s="43"/>
      <c r="H14" s="43"/>
      <c r="I14" s="43"/>
      <c r="J14" s="44"/>
      <c r="K14" s="44"/>
      <c r="Z14" s="936" t="s">
        <v>1330</v>
      </c>
      <c r="AA14"/>
      <c r="AB14"/>
      <c r="AC14"/>
    </row>
    <row r="15" spans="1:29" ht="45.75">
      <c r="A15" s="40" t="s">
        <v>1289</v>
      </c>
      <c r="C15" s="275"/>
      <c r="Z15" s="936" t="s">
        <v>1331</v>
      </c>
      <c r="AA15"/>
      <c r="AB15"/>
      <c r="AC15"/>
    </row>
    <row r="16" spans="1:29" ht="45.75">
      <c r="Z16" s="936" t="s">
        <v>1332</v>
      </c>
      <c r="AA16"/>
      <c r="AB16"/>
      <c r="AC16"/>
    </row>
    <row r="17" spans="1:1">
      <c r="A17" s="40" t="s">
        <v>1333</v>
      </c>
    </row>
    <row r="19" spans="1:1">
      <c r="A19" s="40" t="s">
        <v>1334</v>
      </c>
    </row>
  </sheetData>
  <hyperlinks>
    <hyperlink ref="AC6" r:id="rId1" xr:uid="{8358AFAF-E551-4E9E-A133-4925778020B4}"/>
    <hyperlink ref="AC7" r:id="rId2" xr:uid="{38BE8150-6234-4851-AC61-A69B343D9300}"/>
    <hyperlink ref="AC8" r:id="rId3" xr:uid="{8A547707-12D1-48C9-A6AD-E37FEC6101A7}"/>
    <hyperlink ref="AC9" r:id="rId4" xr:uid="{1A4314F4-6405-487A-A7DA-529E6D3545B5}"/>
    <hyperlink ref="AC10" r:id="rId5" xr:uid="{2D92A7AD-F592-4B0F-B107-318F12BF4837}"/>
    <hyperlink ref="AC11" r:id="rId6" xr:uid="{B7E884FF-3DF2-4AD6-9E1A-D1DC7BBDB10C}"/>
    <hyperlink ref="AC12" r:id="rId7" xr:uid="{A8789C42-3857-46FC-BF1E-E654C767C35E}"/>
    <hyperlink ref="Z14" r:id="rId8" xr:uid="{B9BEEC5B-724D-413E-9A65-C374FA89FD3D}"/>
    <hyperlink ref="Z15" r:id="rId9" xr:uid="{3F579D39-BECB-4F20-BFA3-BB2A033E3944}"/>
    <hyperlink ref="Z16" r:id="rId10" xr:uid="{B6A864E2-FF13-4CEF-A105-E6763FD3784C}"/>
  </hyperlinks>
  <pageMargins left="0.25" right="0.25" top="0.75" bottom="0.75" header="0.3" footer="0.3"/>
  <pageSetup orientation="landscape" r:id="rId1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5">
    <tabColor theme="2" tint="-0.249977111117893"/>
  </sheetPr>
  <dimension ref="A1:L16"/>
  <sheetViews>
    <sheetView zoomScale="90" zoomScaleNormal="90" workbookViewId="0">
      <pane ySplit="5" topLeftCell="A10" activePane="bottomLeft" state="frozen"/>
      <selection pane="bottomLeft" activeCell="J12" sqref="J12"/>
    </sheetView>
  </sheetViews>
  <sheetFormatPr defaultColWidth="8.7109375" defaultRowHeight="15"/>
  <cols>
    <col min="1" max="1" width="3.7109375" style="48" customWidth="1"/>
    <col min="2" max="2" width="8.7109375" style="11"/>
    <col min="3" max="3" width="15.85546875" style="11" customWidth="1"/>
    <col min="4" max="4" width="12.42578125" style="11" customWidth="1"/>
    <col min="5" max="5" width="16.28515625" style="11" customWidth="1"/>
    <col min="6" max="6" width="14.42578125" style="11" customWidth="1"/>
    <col min="7" max="7" width="14.28515625" style="11" customWidth="1"/>
    <col min="8" max="9" width="13.85546875" style="11" customWidth="1"/>
    <col min="10" max="10" width="39" style="52" customWidth="1"/>
    <col min="11" max="11" width="24.7109375" style="52" customWidth="1"/>
    <col min="12" max="12" width="15.140625" style="12" customWidth="1"/>
  </cols>
  <sheetData>
    <row r="1" spans="1:12" ht="18.75">
      <c r="A1" s="49" t="s">
        <v>1335</v>
      </c>
      <c r="D1" s="2020" t="s">
        <v>1336</v>
      </c>
      <c r="E1" s="2020"/>
    </row>
    <row r="2" spans="1:12" ht="15.75">
      <c r="A2" s="50" t="s">
        <v>1337</v>
      </c>
    </row>
    <row r="3" spans="1:12" ht="15.75">
      <c r="A3" s="50" t="s">
        <v>997</v>
      </c>
      <c r="E3" s="40" t="s">
        <v>3</v>
      </c>
      <c r="F3" s="40" t="s">
        <v>1338</v>
      </c>
    </row>
    <row r="5" spans="1:12" ht="25.5">
      <c r="B5" s="2" t="s">
        <v>5</v>
      </c>
      <c r="C5" s="2" t="s">
        <v>6</v>
      </c>
      <c r="D5" s="2" t="s">
        <v>7</v>
      </c>
      <c r="E5" s="2" t="s">
        <v>8</v>
      </c>
      <c r="F5" s="2" t="s">
        <v>9</v>
      </c>
      <c r="G5" s="2" t="s">
        <v>10</v>
      </c>
      <c r="H5" s="2" t="s">
        <v>11</v>
      </c>
      <c r="I5" s="2" t="s">
        <v>12</v>
      </c>
      <c r="J5" s="41" t="s">
        <v>13</v>
      </c>
      <c r="K5" s="416" t="s">
        <v>1142</v>
      </c>
      <c r="L5" s="415" t="s">
        <v>1143</v>
      </c>
    </row>
    <row r="6" spans="1:12" ht="102.75">
      <c r="A6" s="61"/>
      <c r="B6" s="112" t="s">
        <v>1339</v>
      </c>
      <c r="C6" s="112" t="s">
        <v>1335</v>
      </c>
      <c r="D6" s="112" t="s">
        <v>1340</v>
      </c>
      <c r="E6" s="112" t="s">
        <v>16</v>
      </c>
      <c r="F6" s="112" t="s">
        <v>1341</v>
      </c>
      <c r="G6" s="117"/>
      <c r="H6" s="117">
        <v>44561</v>
      </c>
      <c r="I6" s="117"/>
      <c r="J6" s="616" t="s">
        <v>1342</v>
      </c>
      <c r="K6" s="378" t="s">
        <v>649</v>
      </c>
      <c r="L6" s="417" t="s">
        <v>680</v>
      </c>
    </row>
    <row r="7" spans="1:12" s="308" customFormat="1" ht="44.25">
      <c r="A7" s="314"/>
      <c r="B7" s="186" t="s">
        <v>1339</v>
      </c>
      <c r="C7" s="186" t="s">
        <v>1335</v>
      </c>
      <c r="D7" s="186" t="s">
        <v>1343</v>
      </c>
      <c r="E7" s="186" t="s">
        <v>18</v>
      </c>
      <c r="F7" s="186" t="s">
        <v>1344</v>
      </c>
      <c r="G7" s="187">
        <v>45559</v>
      </c>
      <c r="H7" s="187">
        <v>45961</v>
      </c>
      <c r="I7" s="187"/>
      <c r="J7" s="727" t="s">
        <v>1345</v>
      </c>
      <c r="K7" s="379"/>
      <c r="L7" s="793" t="s">
        <v>680</v>
      </c>
    </row>
    <row r="8" spans="1:12" ht="38.25">
      <c r="B8" s="112" t="s">
        <v>1339</v>
      </c>
      <c r="C8" s="112" t="s">
        <v>1335</v>
      </c>
      <c r="D8" s="112" t="s">
        <v>1346</v>
      </c>
      <c r="E8" s="112" t="s">
        <v>17</v>
      </c>
      <c r="F8" s="112">
        <v>175856540</v>
      </c>
      <c r="G8" s="117">
        <v>43020</v>
      </c>
      <c r="H8" s="117" t="s">
        <v>457</v>
      </c>
      <c r="I8" s="125"/>
      <c r="J8" s="610" t="s">
        <v>1347</v>
      </c>
      <c r="K8" s="381"/>
      <c r="L8" s="417" t="s">
        <v>680</v>
      </c>
    </row>
    <row r="9" spans="1:12" ht="216.75" customHeight="1">
      <c r="B9" s="137" t="s">
        <v>1339</v>
      </c>
      <c r="C9" s="137" t="s">
        <v>1335</v>
      </c>
      <c r="D9" s="358" t="s">
        <v>1340</v>
      </c>
      <c r="E9" s="358" t="s">
        <v>1080</v>
      </c>
      <c r="F9" s="358"/>
      <c r="G9" s="442"/>
      <c r="H9" s="442"/>
      <c r="I9" s="950"/>
      <c r="J9" s="982" t="s">
        <v>1348</v>
      </c>
      <c r="K9" s="361"/>
      <c r="L9" s="983" t="s">
        <v>680</v>
      </c>
    </row>
    <row r="10" spans="1:12" ht="30">
      <c r="B10" s="563" t="s">
        <v>1339</v>
      </c>
      <c r="C10" s="563" t="s">
        <v>1335</v>
      </c>
      <c r="D10" s="563" t="s">
        <v>1349</v>
      </c>
      <c r="E10" s="563" t="s">
        <v>1118</v>
      </c>
      <c r="F10" s="563" t="s">
        <v>1350</v>
      </c>
      <c r="G10" s="981">
        <v>45617</v>
      </c>
      <c r="H10" s="981" t="s">
        <v>457</v>
      </c>
      <c r="I10" s="1069" t="s">
        <v>457</v>
      </c>
      <c r="J10" s="1006"/>
      <c r="K10" s="951"/>
      <c r="L10" s="1338"/>
    </row>
    <row r="11" spans="1:12" s="310" customFormat="1" ht="30">
      <c r="A11" s="1837"/>
      <c r="B11" s="405" t="s">
        <v>1339</v>
      </c>
      <c r="C11" s="405" t="s">
        <v>1335</v>
      </c>
      <c r="D11" s="405" t="s">
        <v>1351</v>
      </c>
      <c r="E11" s="405" t="s">
        <v>1352</v>
      </c>
      <c r="F11" s="405">
        <v>94938</v>
      </c>
      <c r="G11" s="406">
        <v>45562</v>
      </c>
      <c r="H11" s="406">
        <v>45930</v>
      </c>
      <c r="I11" s="963" t="s">
        <v>439</v>
      </c>
      <c r="J11" s="1006" t="s">
        <v>1353</v>
      </c>
      <c r="K11" s="407"/>
      <c r="L11" s="793"/>
    </row>
    <row r="12" spans="1:12">
      <c r="B12" s="22"/>
      <c r="C12" s="22"/>
      <c r="D12" s="22"/>
      <c r="E12" s="22"/>
      <c r="F12" s="22"/>
      <c r="G12" s="22"/>
      <c r="H12" s="24"/>
      <c r="I12" s="24"/>
      <c r="J12" s="59"/>
      <c r="K12" s="60"/>
    </row>
    <row r="13" spans="1:12">
      <c r="A13" s="48" t="s">
        <v>1263</v>
      </c>
    </row>
    <row r="14" spans="1:12" ht="38.25">
      <c r="B14" s="38" t="s">
        <v>1339</v>
      </c>
      <c r="C14" s="6" t="s">
        <v>1335</v>
      </c>
      <c r="D14" s="6" t="s">
        <v>1340</v>
      </c>
      <c r="E14" s="6" t="s">
        <v>1354</v>
      </c>
      <c r="F14" s="6" t="s">
        <v>1355</v>
      </c>
      <c r="G14" s="19"/>
      <c r="H14" s="19" t="s">
        <v>457</v>
      </c>
      <c r="I14" s="13"/>
      <c r="J14" s="58"/>
      <c r="K14" s="51"/>
    </row>
    <row r="16" spans="1:12">
      <c r="A16" s="48" t="s">
        <v>1356</v>
      </c>
    </row>
  </sheetData>
  <mergeCells count="1">
    <mergeCell ref="D1:E1"/>
  </mergeCells>
  <pageMargins left="0.25" right="0.25"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6">
    <tabColor theme="2" tint="-0.499984740745262"/>
  </sheetPr>
  <dimension ref="A1:L19"/>
  <sheetViews>
    <sheetView zoomScale="90" zoomScaleNormal="90" workbookViewId="0">
      <pane ySplit="5" topLeftCell="A8" activePane="bottomLeft" state="frozen"/>
      <selection pane="bottomLeft" activeCell="J12" sqref="J12"/>
    </sheetView>
  </sheetViews>
  <sheetFormatPr defaultColWidth="8.7109375" defaultRowHeight="15"/>
  <cols>
    <col min="1" max="1" width="4.140625" style="34" customWidth="1"/>
    <col min="2" max="3" width="8.7109375" style="34"/>
    <col min="4" max="4" width="12.140625" style="34" customWidth="1"/>
    <col min="5" max="5" width="16" style="34" customWidth="1"/>
    <col min="6" max="6" width="16.28515625" style="34" customWidth="1"/>
    <col min="7" max="7" width="11" style="34" customWidth="1"/>
    <col min="8" max="8" width="14.42578125" style="34" customWidth="1"/>
    <col min="9" max="9" width="13.28515625" style="34" customWidth="1"/>
    <col min="10" max="10" width="43.140625" style="34" customWidth="1"/>
    <col min="11" max="11" width="34.28515625" style="34" customWidth="1"/>
    <col min="12" max="12" width="12.140625" style="34" customWidth="1"/>
    <col min="13" max="16384" width="8.7109375" style="34"/>
  </cols>
  <sheetData>
    <row r="1" spans="1:12" ht="18.75">
      <c r="A1" s="33" t="s">
        <v>1357</v>
      </c>
      <c r="E1" s="391" t="s">
        <v>1358</v>
      </c>
      <c r="F1" s="443"/>
    </row>
    <row r="2" spans="1:12" ht="15.75">
      <c r="A2" s="35" t="s">
        <v>1359</v>
      </c>
    </row>
    <row r="3" spans="1:12" ht="15.75">
      <c r="A3" s="35" t="s">
        <v>997</v>
      </c>
      <c r="F3" s="237" t="s">
        <v>3</v>
      </c>
      <c r="G3" s="71" t="s">
        <v>1360</v>
      </c>
    </row>
    <row r="5" spans="1:12" ht="25.5">
      <c r="B5" s="2" t="s">
        <v>5</v>
      </c>
      <c r="C5" s="2" t="s">
        <v>6</v>
      </c>
      <c r="D5" s="2" t="s">
        <v>7</v>
      </c>
      <c r="E5" s="2" t="s">
        <v>8</v>
      </c>
      <c r="F5" s="2" t="s">
        <v>9</v>
      </c>
      <c r="G5" s="2" t="s">
        <v>10</v>
      </c>
      <c r="H5" s="2" t="s">
        <v>11</v>
      </c>
      <c r="I5" s="2" t="s">
        <v>12</v>
      </c>
      <c r="J5" s="2" t="s">
        <v>13</v>
      </c>
      <c r="K5" s="422" t="s">
        <v>999</v>
      </c>
      <c r="L5" s="421" t="s">
        <v>1143</v>
      </c>
    </row>
    <row r="6" spans="1:12" ht="245.25" customHeight="1">
      <c r="B6" s="186" t="s">
        <v>1361</v>
      </c>
      <c r="C6" s="186" t="s">
        <v>1357</v>
      </c>
      <c r="D6" s="186" t="s">
        <v>1340</v>
      </c>
      <c r="E6" s="186" t="s">
        <v>1362</v>
      </c>
      <c r="F6" s="186" t="s">
        <v>1363</v>
      </c>
      <c r="G6" s="187">
        <v>45300</v>
      </c>
      <c r="H6" s="187">
        <v>45657</v>
      </c>
      <c r="I6" s="293" t="s">
        <v>439</v>
      </c>
      <c r="J6" s="185" t="s">
        <v>1364</v>
      </c>
      <c r="K6" s="379" t="s">
        <v>1365</v>
      </c>
      <c r="L6" s="533" t="s">
        <v>680</v>
      </c>
    </row>
    <row r="7" spans="1:12" ht="51">
      <c r="B7" s="16" t="s">
        <v>1361</v>
      </c>
      <c r="C7" s="6" t="s">
        <v>1357</v>
      </c>
      <c r="D7" s="6" t="s">
        <v>1346</v>
      </c>
      <c r="E7" s="6" t="s">
        <v>17</v>
      </c>
      <c r="F7" s="6">
        <v>309436092</v>
      </c>
      <c r="G7" s="19">
        <v>43025</v>
      </c>
      <c r="H7" s="19" t="s">
        <v>457</v>
      </c>
      <c r="I7" s="13"/>
      <c r="J7" s="51" t="s">
        <v>1366</v>
      </c>
      <c r="K7" s="381" t="s">
        <v>1367</v>
      </c>
      <c r="L7" s="382" t="s">
        <v>680</v>
      </c>
    </row>
    <row r="8" spans="1:12" ht="150" customHeight="1">
      <c r="B8" s="234" t="s">
        <v>1361</v>
      </c>
      <c r="C8" s="186" t="s">
        <v>1357</v>
      </c>
      <c r="D8" s="186" t="s">
        <v>1343</v>
      </c>
      <c r="E8" s="186" t="s">
        <v>18</v>
      </c>
      <c r="F8" s="186" t="s">
        <v>1368</v>
      </c>
      <c r="G8" s="187">
        <v>45573</v>
      </c>
      <c r="H8" s="187">
        <v>45961</v>
      </c>
      <c r="I8" s="187"/>
      <c r="J8" s="646" t="s">
        <v>1369</v>
      </c>
      <c r="K8" s="560"/>
      <c r="L8" s="382" t="s">
        <v>680</v>
      </c>
    </row>
    <row r="9" spans="1:12" ht="51.75" customHeight="1">
      <c r="B9" s="424" t="s">
        <v>1361</v>
      </c>
      <c r="C9" s="21" t="s">
        <v>1357</v>
      </c>
      <c r="D9" s="21" t="s">
        <v>1340</v>
      </c>
      <c r="E9" s="21" t="s">
        <v>1354</v>
      </c>
      <c r="F9" s="21" t="s">
        <v>1370</v>
      </c>
      <c r="G9" s="65"/>
      <c r="H9" s="65" t="s">
        <v>457</v>
      </c>
      <c r="I9" s="418"/>
      <c r="J9" s="66"/>
      <c r="K9" s="419"/>
      <c r="L9" s="533" t="s">
        <v>1038</v>
      </c>
    </row>
    <row r="10" spans="1:12" ht="25.5">
      <c r="B10" s="920" t="s">
        <v>1361</v>
      </c>
      <c r="C10" s="563" t="s">
        <v>1357</v>
      </c>
      <c r="D10" s="949" t="s">
        <v>1340</v>
      </c>
      <c r="E10" s="563" t="s">
        <v>1080</v>
      </c>
      <c r="F10" s="358"/>
      <c r="G10" s="442"/>
      <c r="H10" s="442"/>
      <c r="I10" s="950"/>
      <c r="J10" s="951" t="s">
        <v>1371</v>
      </c>
      <c r="K10" s="361"/>
      <c r="L10" s="533" t="s">
        <v>680</v>
      </c>
    </row>
    <row r="11" spans="1:12" ht="72.75">
      <c r="B11" s="920" t="s">
        <v>1361</v>
      </c>
      <c r="C11" s="563" t="s">
        <v>1357</v>
      </c>
      <c r="D11" s="949" t="s">
        <v>1372</v>
      </c>
      <c r="E11" s="405" t="s">
        <v>1373</v>
      </c>
      <c r="F11" s="405">
        <v>94939</v>
      </c>
      <c r="G11" s="406">
        <v>45548</v>
      </c>
      <c r="H11" s="406">
        <v>45953</v>
      </c>
      <c r="I11" s="963" t="s">
        <v>439</v>
      </c>
      <c r="J11" s="407" t="s">
        <v>1374</v>
      </c>
      <c r="K11" s="413"/>
      <c r="L11" s="382"/>
    </row>
    <row r="12" spans="1:12" ht="30">
      <c r="B12" s="426" t="s">
        <v>1361</v>
      </c>
      <c r="C12" s="1254" t="s">
        <v>1357</v>
      </c>
      <c r="D12" s="1254" t="s">
        <v>1375</v>
      </c>
      <c r="E12" s="362" t="s">
        <v>1118</v>
      </c>
      <c r="F12" s="362"/>
      <c r="G12" s="404"/>
      <c r="H12" s="404"/>
      <c r="I12" s="420"/>
      <c r="J12" s="995" t="s">
        <v>1376</v>
      </c>
      <c r="K12" s="413"/>
      <c r="L12" s="411"/>
    </row>
    <row r="14" spans="1:12">
      <c r="A14" s="34" t="s">
        <v>1356</v>
      </c>
    </row>
    <row r="16" spans="1:12">
      <c r="B16" s="71" t="s">
        <v>1377</v>
      </c>
    </row>
    <row r="17" spans="2:2">
      <c r="B17" s="34" t="s">
        <v>1378</v>
      </c>
    </row>
    <row r="18" spans="2:2">
      <c r="B18" s="34" t="s">
        <v>1379</v>
      </c>
    </row>
    <row r="19" spans="2:2">
      <c r="B19" s="34" t="s">
        <v>1380</v>
      </c>
    </row>
  </sheetData>
  <pageMargins left="0.25" right="0.25" top="0.75" bottom="0.75" header="0.3" footer="0.3"/>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7">
    <tabColor rgb="FFFFFF00"/>
  </sheetPr>
  <dimension ref="A1:L22"/>
  <sheetViews>
    <sheetView zoomScale="80" zoomScaleNormal="80" workbookViewId="0">
      <pane ySplit="5" topLeftCell="A10" activePane="bottomLeft" state="frozen"/>
      <selection pane="bottomLeft" activeCell="T10" sqref="T10"/>
    </sheetView>
  </sheetViews>
  <sheetFormatPr defaultColWidth="8.7109375" defaultRowHeight="15"/>
  <cols>
    <col min="1" max="1" width="4.140625" style="40" customWidth="1"/>
    <col min="2" max="2" width="8.7109375" style="40"/>
    <col min="3" max="3" width="13.28515625" style="40" customWidth="1"/>
    <col min="4" max="4" width="13.85546875" style="40" customWidth="1"/>
    <col min="5" max="5" width="15.7109375" style="40" customWidth="1"/>
    <col min="6" max="6" width="14.5703125" style="40" customWidth="1"/>
    <col min="7" max="9" width="13.42578125" style="40" customWidth="1"/>
    <col min="10" max="10" width="31.140625" style="44" customWidth="1"/>
    <col min="11" max="11" width="34.140625" style="44" customWidth="1"/>
    <col min="12" max="12" width="13.28515625" style="40" customWidth="1"/>
    <col min="13" max="16384" width="8.7109375" style="40"/>
  </cols>
  <sheetData>
    <row r="1" spans="1:12" s="34" customFormat="1" ht="18.75">
      <c r="A1" s="33" t="s">
        <v>1381</v>
      </c>
      <c r="B1" s="11"/>
      <c r="C1" s="11"/>
      <c r="D1" s="11"/>
      <c r="E1" s="11"/>
      <c r="F1" s="11"/>
      <c r="G1" s="11"/>
      <c r="H1" s="11"/>
      <c r="I1" s="11"/>
      <c r="J1" s="44"/>
      <c r="K1" s="44"/>
    </row>
    <row r="2" spans="1:12" s="34" customFormat="1" ht="15.75">
      <c r="A2" s="35" t="s">
        <v>1382</v>
      </c>
      <c r="B2" s="11"/>
      <c r="C2" s="11"/>
      <c r="D2" s="11"/>
      <c r="E2" s="11"/>
      <c r="F2" s="11"/>
      <c r="G2" s="11"/>
      <c r="H2" s="11"/>
      <c r="I2" s="11"/>
      <c r="J2" s="44"/>
      <c r="K2" s="44"/>
    </row>
    <row r="3" spans="1:12" s="34" customFormat="1" ht="15.75">
      <c r="A3" s="35" t="s">
        <v>997</v>
      </c>
      <c r="B3" s="11"/>
      <c r="C3" s="11"/>
      <c r="D3" s="11"/>
      <c r="G3" s="237" t="s">
        <v>3</v>
      </c>
      <c r="H3" s="240" t="s">
        <v>1383</v>
      </c>
      <c r="I3" s="11"/>
      <c r="J3" s="44"/>
      <c r="K3" s="44"/>
    </row>
    <row r="4" spans="1:12" s="34" customFormat="1">
      <c r="B4" s="11"/>
      <c r="C4" s="11"/>
      <c r="D4" s="11"/>
      <c r="E4" s="11"/>
      <c r="F4" s="11"/>
      <c r="G4" s="11"/>
      <c r="H4" s="11"/>
      <c r="I4" s="11"/>
      <c r="J4" s="44"/>
      <c r="K4" s="44"/>
    </row>
    <row r="5" spans="1:12" s="34" customFormat="1" ht="25.5">
      <c r="B5" s="2" t="s">
        <v>5</v>
      </c>
      <c r="C5" s="2" t="s">
        <v>6</v>
      </c>
      <c r="D5" s="2" t="s">
        <v>7</v>
      </c>
      <c r="E5" s="2" t="s">
        <v>8</v>
      </c>
      <c r="F5" s="2" t="s">
        <v>9</v>
      </c>
      <c r="G5" s="2" t="s">
        <v>10</v>
      </c>
      <c r="H5" s="2" t="s">
        <v>11</v>
      </c>
      <c r="I5" s="2" t="s">
        <v>12</v>
      </c>
      <c r="J5" s="41" t="s">
        <v>1384</v>
      </c>
      <c r="K5" s="41" t="s">
        <v>1142</v>
      </c>
      <c r="L5" s="428" t="s">
        <v>1143</v>
      </c>
    </row>
    <row r="6" spans="1:12" s="34" customFormat="1" ht="90" customHeight="1">
      <c r="B6" s="186" t="s">
        <v>969</v>
      </c>
      <c r="C6" s="186" t="s">
        <v>1385</v>
      </c>
      <c r="D6" s="186" t="s">
        <v>1386</v>
      </c>
      <c r="E6" s="186" t="s">
        <v>1387</v>
      </c>
      <c r="F6" s="186" t="s">
        <v>1388</v>
      </c>
      <c r="G6" s="187">
        <v>45587</v>
      </c>
      <c r="H6" s="187" t="s">
        <v>1218</v>
      </c>
      <c r="I6" s="187" t="s">
        <v>1389</v>
      </c>
      <c r="J6" s="1273" t="s">
        <v>1390</v>
      </c>
      <c r="K6" s="379" t="s">
        <v>1391</v>
      </c>
      <c r="L6" s="533" t="s">
        <v>680</v>
      </c>
    </row>
    <row r="7" spans="1:12" s="34" customFormat="1" ht="88.5" customHeight="1">
      <c r="B7" s="186" t="s">
        <v>969</v>
      </c>
      <c r="C7" s="186" t="s">
        <v>1385</v>
      </c>
      <c r="D7" s="186" t="s">
        <v>1392</v>
      </c>
      <c r="E7" s="186" t="s">
        <v>1393</v>
      </c>
      <c r="F7" s="186" t="s">
        <v>1394</v>
      </c>
      <c r="G7" s="1164">
        <v>45950</v>
      </c>
      <c r="H7" s="1164">
        <v>46341</v>
      </c>
      <c r="I7" s="1164" t="s">
        <v>439</v>
      </c>
      <c r="J7" s="296" t="s">
        <v>1395</v>
      </c>
      <c r="K7" s="379" t="s">
        <v>1396</v>
      </c>
      <c r="L7" s="382" t="s">
        <v>1038</v>
      </c>
    </row>
    <row r="8" spans="1:12" s="34" customFormat="1" ht="107.25" customHeight="1">
      <c r="B8" s="186" t="s">
        <v>969</v>
      </c>
      <c r="C8" s="186" t="s">
        <v>1385</v>
      </c>
      <c r="D8" s="186" t="s">
        <v>1386</v>
      </c>
      <c r="E8" s="186" t="s">
        <v>1397</v>
      </c>
      <c r="F8" s="186" t="s">
        <v>1398</v>
      </c>
      <c r="G8" s="187">
        <v>43048</v>
      </c>
      <c r="H8" s="187" t="s">
        <v>457</v>
      </c>
      <c r="I8" s="187" t="s">
        <v>457</v>
      </c>
      <c r="J8" s="651" t="s">
        <v>1399</v>
      </c>
      <c r="K8" s="379" t="s">
        <v>1400</v>
      </c>
      <c r="L8" s="533" t="s">
        <v>680</v>
      </c>
    </row>
    <row r="9" spans="1:12" s="300" customFormat="1" ht="216" customHeight="1">
      <c r="B9" s="186" t="s">
        <v>969</v>
      </c>
      <c r="C9" s="186" t="s">
        <v>1385</v>
      </c>
      <c r="D9" s="186" t="s">
        <v>1392</v>
      </c>
      <c r="E9" s="186" t="s">
        <v>18</v>
      </c>
      <c r="F9" s="377" t="s">
        <v>1401</v>
      </c>
      <c r="G9" s="187">
        <v>45819</v>
      </c>
      <c r="H9" s="187">
        <v>46053</v>
      </c>
      <c r="I9" s="187" t="s">
        <v>1402</v>
      </c>
      <c r="J9" s="1371" t="s">
        <v>1403</v>
      </c>
      <c r="K9" s="1639" t="s">
        <v>1404</v>
      </c>
      <c r="L9" s="533" t="s">
        <v>680</v>
      </c>
    </row>
    <row r="10" spans="1:12" s="34" customFormat="1" ht="58.5">
      <c r="B10" s="333" t="s">
        <v>969</v>
      </c>
      <c r="C10" s="333" t="s">
        <v>1385</v>
      </c>
      <c r="D10" s="333" t="s">
        <v>1405</v>
      </c>
      <c r="E10" s="333" t="s">
        <v>1080</v>
      </c>
      <c r="F10" s="1173" t="s">
        <v>1406</v>
      </c>
      <c r="G10" s="334">
        <v>43011</v>
      </c>
      <c r="H10" s="334" t="s">
        <v>457</v>
      </c>
      <c r="I10" s="334" t="s">
        <v>457</v>
      </c>
      <c r="J10" s="985" t="s">
        <v>495</v>
      </c>
      <c r="K10" s="986"/>
      <c r="L10" s="533" t="s">
        <v>680</v>
      </c>
    </row>
    <row r="11" spans="1:12" s="34" customFormat="1" ht="30">
      <c r="B11" s="783" t="s">
        <v>969</v>
      </c>
      <c r="C11" s="783" t="s">
        <v>1385</v>
      </c>
      <c r="D11" s="784" t="s">
        <v>1407</v>
      </c>
      <c r="E11" s="783" t="s">
        <v>1408</v>
      </c>
      <c r="F11" s="1005" t="s">
        <v>1409</v>
      </c>
      <c r="G11" s="785">
        <v>45554</v>
      </c>
      <c r="H11" s="785">
        <v>47380</v>
      </c>
      <c r="I11" s="784" t="s">
        <v>1191</v>
      </c>
      <c r="J11" s="929" t="s">
        <v>495</v>
      </c>
      <c r="K11" s="1003"/>
      <c r="L11" s="1004"/>
    </row>
    <row r="12" spans="1:12" s="300" customFormat="1" ht="72.75">
      <c r="B12" s="783" t="s">
        <v>969</v>
      </c>
      <c r="C12" s="783" t="s">
        <v>1385</v>
      </c>
      <c r="D12" s="783" t="s">
        <v>1410</v>
      </c>
      <c r="E12" s="783" t="s">
        <v>1411</v>
      </c>
      <c r="F12" s="1055" t="s">
        <v>1412</v>
      </c>
      <c r="G12" s="1435">
        <v>45713</v>
      </c>
      <c r="H12" s="1435">
        <v>46078</v>
      </c>
      <c r="I12" s="1055" t="s">
        <v>439</v>
      </c>
      <c r="J12" s="1055" t="s">
        <v>1413</v>
      </c>
      <c r="K12" s="1510"/>
    </row>
    <row r="13" spans="1:12" s="34" customFormat="1">
      <c r="B13" s="11"/>
      <c r="C13" s="11"/>
      <c r="D13" s="11"/>
      <c r="E13" s="11"/>
      <c r="F13" s="11"/>
      <c r="G13" s="11"/>
      <c r="H13" s="11"/>
      <c r="I13" s="11"/>
      <c r="J13" s="44"/>
      <c r="K13" s="44"/>
    </row>
    <row r="14" spans="1:12" s="34" customFormat="1">
      <c r="A14" s="34" t="s">
        <v>1414</v>
      </c>
      <c r="B14" s="11"/>
      <c r="C14" s="11"/>
      <c r="D14" s="11"/>
      <c r="E14" s="11"/>
      <c r="F14" s="11"/>
      <c r="G14" s="11"/>
      <c r="H14" s="11"/>
      <c r="I14" s="11"/>
      <c r="J14" s="44"/>
      <c r="K14" s="44"/>
    </row>
    <row r="15" spans="1:12" s="34" customFormat="1">
      <c r="B15" s="11"/>
      <c r="C15" s="11"/>
      <c r="D15" s="11"/>
      <c r="E15" s="11"/>
      <c r="F15" s="11"/>
      <c r="G15" s="11"/>
      <c r="H15" s="11"/>
      <c r="I15" s="11"/>
      <c r="J15" s="44"/>
      <c r="K15" s="44"/>
    </row>
    <row r="16" spans="1:12" s="34" customFormat="1">
      <c r="A16" s="34" t="s">
        <v>1415</v>
      </c>
      <c r="B16" s="11"/>
      <c r="C16" s="11"/>
      <c r="D16" s="11"/>
      <c r="E16" s="11"/>
      <c r="F16" s="11"/>
      <c r="G16" s="11"/>
      <c r="H16" s="11"/>
      <c r="I16" s="11"/>
      <c r="J16" s="44"/>
      <c r="K16" s="44"/>
    </row>
    <row r="17" spans="1:11" s="34" customFormat="1">
      <c r="A17" s="34" t="s">
        <v>1416</v>
      </c>
      <c r="B17" s="11"/>
      <c r="C17" s="11"/>
      <c r="D17" s="11"/>
      <c r="E17" s="11"/>
      <c r="F17" s="11"/>
      <c r="G17" s="11"/>
      <c r="H17" s="11"/>
      <c r="I17" s="11"/>
      <c r="J17" s="44"/>
      <c r="K17" s="44"/>
    </row>
    <row r="18" spans="1:11" s="34" customFormat="1">
      <c r="A18" s="34" t="s">
        <v>1417</v>
      </c>
      <c r="B18" s="11"/>
      <c r="C18" s="11"/>
      <c r="D18" s="11"/>
      <c r="E18" s="11"/>
      <c r="F18" s="11"/>
      <c r="G18" s="11"/>
      <c r="H18" s="11"/>
      <c r="I18" s="11"/>
      <c r="J18" s="44"/>
      <c r="K18" s="44"/>
    </row>
    <row r="19" spans="1:11" s="34" customFormat="1">
      <c r="A19" s="34" t="s">
        <v>1418</v>
      </c>
      <c r="B19" s="11"/>
      <c r="C19" s="11"/>
      <c r="D19" s="11"/>
      <c r="E19" s="11"/>
      <c r="F19" s="11"/>
      <c r="G19" s="11"/>
      <c r="H19" s="11"/>
      <c r="I19" s="11"/>
      <c r="J19" s="44"/>
      <c r="K19" s="44"/>
    </row>
    <row r="20" spans="1:11">
      <c r="A20" s="40" t="s">
        <v>1419</v>
      </c>
    </row>
    <row r="22" spans="1:11">
      <c r="A22" s="40" t="s">
        <v>1420</v>
      </c>
    </row>
  </sheetData>
  <hyperlinks>
    <hyperlink ref="K9" r:id="rId1" display="kdanieli@gtnj.org helps renew" xr:uid="{00000000-0004-0000-0900-000000000000}"/>
  </hyperlinks>
  <pageMargins left="0.25" right="0.25" top="0.75" bottom="0.75" header="0.3" footer="0.3"/>
  <pageSetup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8">
    <tabColor rgb="FFFFFF00"/>
  </sheetPr>
  <dimension ref="A1:L39"/>
  <sheetViews>
    <sheetView zoomScale="90" zoomScaleNormal="90" workbookViewId="0">
      <pane ySplit="5" topLeftCell="A8" activePane="bottomLeft" state="frozen"/>
      <selection pane="bottomLeft" activeCell="J10" sqref="J10"/>
    </sheetView>
  </sheetViews>
  <sheetFormatPr defaultColWidth="8.7109375" defaultRowHeight="15"/>
  <cols>
    <col min="1" max="1" width="3.28515625" style="34" customWidth="1"/>
    <col min="2" max="2" width="8.7109375" style="34"/>
    <col min="3" max="3" width="16.85546875" style="34" customWidth="1"/>
    <col min="4" max="4" width="14.7109375" style="34" customWidth="1"/>
    <col min="5" max="5" width="18.140625" style="34" customWidth="1"/>
    <col min="6" max="6" width="15.7109375" style="34" customWidth="1"/>
    <col min="7" max="7" width="10" style="34" customWidth="1"/>
    <col min="8" max="8" width="12.42578125" style="34" customWidth="1"/>
    <col min="9" max="9" width="12.28515625" style="34" customWidth="1"/>
    <col min="10" max="10" width="33.42578125" style="34" customWidth="1"/>
    <col min="11" max="11" width="35.42578125" style="34" customWidth="1"/>
    <col min="12" max="12" width="12.28515625" style="34" customWidth="1"/>
    <col min="13" max="16384" width="8.7109375" style="34"/>
  </cols>
  <sheetData>
    <row r="1" spans="1:12" ht="18.75">
      <c r="A1" s="33" t="s">
        <v>1421</v>
      </c>
    </row>
    <row r="2" spans="1:12" ht="15.75">
      <c r="A2" s="35" t="s">
        <v>1422</v>
      </c>
    </row>
    <row r="3" spans="1:12" ht="15.75">
      <c r="A3" s="35" t="s">
        <v>1140</v>
      </c>
      <c r="E3" s="237" t="s">
        <v>3</v>
      </c>
      <c r="F3" s="71" t="s">
        <v>1423</v>
      </c>
    </row>
    <row r="4" spans="1:12" ht="15.75">
      <c r="A4" s="35"/>
    </row>
    <row r="5" spans="1:12" ht="25.5">
      <c r="B5" s="2" t="s">
        <v>5</v>
      </c>
      <c r="C5" s="2" t="s">
        <v>6</v>
      </c>
      <c r="D5" s="2" t="s">
        <v>7</v>
      </c>
      <c r="E5" s="2" t="s">
        <v>8</v>
      </c>
      <c r="F5" s="2" t="s">
        <v>9</v>
      </c>
      <c r="G5" s="2" t="s">
        <v>10</v>
      </c>
      <c r="H5" s="2" t="s">
        <v>11</v>
      </c>
      <c r="I5" s="2" t="s">
        <v>12</v>
      </c>
      <c r="J5" s="2" t="s">
        <v>13</v>
      </c>
      <c r="K5" s="422" t="s">
        <v>999</v>
      </c>
      <c r="L5" s="437" t="s">
        <v>1143</v>
      </c>
    </row>
    <row r="6" spans="1:12" ht="58.5" customHeight="1">
      <c r="B6" s="16" t="s">
        <v>430</v>
      </c>
      <c r="C6" s="16" t="s">
        <v>1424</v>
      </c>
      <c r="D6" s="16" t="s">
        <v>1425</v>
      </c>
      <c r="E6" s="16" t="s">
        <v>1426</v>
      </c>
      <c r="F6" s="16">
        <v>1001024199</v>
      </c>
      <c r="G6" s="20">
        <v>43405</v>
      </c>
      <c r="H6" s="65">
        <v>2958465</v>
      </c>
      <c r="I6" s="16" t="s">
        <v>457</v>
      </c>
      <c r="J6" s="51" t="s">
        <v>1427</v>
      </c>
      <c r="K6" s="381"/>
      <c r="L6" s="410" t="s">
        <v>680</v>
      </c>
    </row>
    <row r="7" spans="1:12" s="300" customFormat="1" ht="46.5" customHeight="1">
      <c r="B7" s="234" t="s">
        <v>430</v>
      </c>
      <c r="C7" s="234" t="s">
        <v>1424</v>
      </c>
      <c r="D7" s="234" t="s">
        <v>1428</v>
      </c>
      <c r="E7" s="234" t="s">
        <v>1221</v>
      </c>
      <c r="G7" s="1420"/>
      <c r="H7" s="386"/>
      <c r="J7" s="632" t="s">
        <v>1429</v>
      </c>
      <c r="K7" s="379"/>
      <c r="L7" s="382" t="s">
        <v>1430</v>
      </c>
    </row>
    <row r="8" spans="1:12" s="300" customFormat="1" ht="83.25" customHeight="1">
      <c r="B8" s="234" t="s">
        <v>430</v>
      </c>
      <c r="C8" s="234" t="s">
        <v>1424</v>
      </c>
      <c r="D8" s="234" t="s">
        <v>1431</v>
      </c>
      <c r="E8" s="234" t="s">
        <v>1226</v>
      </c>
      <c r="F8" s="234">
        <v>250000590</v>
      </c>
      <c r="G8" s="337">
        <v>45792</v>
      </c>
      <c r="H8" s="1162">
        <v>46157</v>
      </c>
      <c r="I8" s="234" t="s">
        <v>439</v>
      </c>
      <c r="J8" s="632" t="s">
        <v>1432</v>
      </c>
      <c r="K8" s="379"/>
      <c r="L8" s="533" t="s">
        <v>1430</v>
      </c>
    </row>
    <row r="9" spans="1:12" s="300" customFormat="1" ht="229.5" customHeight="1">
      <c r="B9" s="122" t="s">
        <v>430</v>
      </c>
      <c r="C9" s="122" t="s">
        <v>1424</v>
      </c>
      <c r="D9" s="122" t="s">
        <v>1433</v>
      </c>
      <c r="E9" s="122" t="s">
        <v>1434</v>
      </c>
      <c r="F9" s="122">
        <v>1915</v>
      </c>
      <c r="G9" s="123">
        <v>45441</v>
      </c>
      <c r="H9" s="123">
        <v>45961</v>
      </c>
      <c r="I9" s="122" t="s">
        <v>439</v>
      </c>
      <c r="J9" s="118" t="s">
        <v>1435</v>
      </c>
      <c r="K9" s="378"/>
      <c r="L9" s="425" t="s">
        <v>1038</v>
      </c>
    </row>
    <row r="10" spans="1:12" s="64" customFormat="1" ht="88.5">
      <c r="B10" s="234" t="s">
        <v>430</v>
      </c>
      <c r="C10" s="234" t="s">
        <v>1424</v>
      </c>
      <c r="D10" s="234" t="s">
        <v>1436</v>
      </c>
      <c r="E10" s="234" t="s">
        <v>1080</v>
      </c>
      <c r="F10" s="234" t="s">
        <v>1437</v>
      </c>
      <c r="G10" s="337">
        <v>39660</v>
      </c>
      <c r="H10" s="337"/>
      <c r="I10" s="234"/>
      <c r="J10" s="185" t="s">
        <v>1438</v>
      </c>
      <c r="K10" s="379"/>
      <c r="L10" s="382" t="s">
        <v>680</v>
      </c>
    </row>
    <row r="11" spans="1:12" s="300" customFormat="1" ht="58.5">
      <c r="B11" s="234" t="s">
        <v>430</v>
      </c>
      <c r="C11" s="234" t="s">
        <v>1424</v>
      </c>
      <c r="D11" s="234" t="s">
        <v>1439</v>
      </c>
      <c r="E11" s="234" t="s">
        <v>1440</v>
      </c>
      <c r="F11" s="234" t="s">
        <v>1441</v>
      </c>
      <c r="G11" s="337">
        <v>45136</v>
      </c>
      <c r="H11" s="337">
        <v>46234</v>
      </c>
      <c r="I11" s="234" t="s">
        <v>493</v>
      </c>
      <c r="J11" s="185" t="s">
        <v>1442</v>
      </c>
      <c r="K11" s="379"/>
      <c r="L11" s="533"/>
    </row>
    <row r="12" spans="1:12" s="300" customFormat="1" ht="58.5">
      <c r="B12" s="234" t="s">
        <v>430</v>
      </c>
      <c r="C12" s="234" t="s">
        <v>1424</v>
      </c>
      <c r="D12" s="234" t="s">
        <v>1439</v>
      </c>
      <c r="E12" s="234" t="s">
        <v>1440</v>
      </c>
      <c r="F12" s="234" t="s">
        <v>1443</v>
      </c>
      <c r="G12" s="337">
        <v>45097</v>
      </c>
      <c r="H12" s="337">
        <v>45961</v>
      </c>
      <c r="I12" s="234" t="s">
        <v>493</v>
      </c>
      <c r="J12" s="185" t="s">
        <v>1444</v>
      </c>
      <c r="K12" s="379"/>
      <c r="L12" s="533"/>
    </row>
    <row r="13" spans="1:12" s="300" customFormat="1" ht="58.5">
      <c r="B13" s="234" t="s">
        <v>430</v>
      </c>
      <c r="C13" s="234" t="s">
        <v>1424</v>
      </c>
      <c r="D13" s="234" t="s">
        <v>432</v>
      </c>
      <c r="E13" s="234" t="s">
        <v>438</v>
      </c>
      <c r="F13" s="234" t="s">
        <v>1445</v>
      </c>
      <c r="G13" s="337" t="s">
        <v>457</v>
      </c>
      <c r="H13" s="337">
        <v>46173</v>
      </c>
      <c r="I13" s="234"/>
      <c r="J13" s="185" t="s">
        <v>1442</v>
      </c>
      <c r="K13" s="379"/>
      <c r="L13" s="533"/>
    </row>
    <row r="14" spans="1:12" s="300" customFormat="1" ht="58.5">
      <c r="B14" s="234" t="s">
        <v>430</v>
      </c>
      <c r="C14" s="234" t="s">
        <v>1424</v>
      </c>
      <c r="D14" s="234" t="s">
        <v>432</v>
      </c>
      <c r="E14" s="234" t="s">
        <v>438</v>
      </c>
      <c r="F14" s="234" t="s">
        <v>1446</v>
      </c>
      <c r="G14" s="337" t="s">
        <v>457</v>
      </c>
      <c r="H14" s="337">
        <v>45838</v>
      </c>
      <c r="I14" s="234"/>
      <c r="J14" s="185" t="s">
        <v>1444</v>
      </c>
      <c r="K14" s="379"/>
      <c r="L14" s="533"/>
    </row>
    <row r="15" spans="1:12" s="300" customFormat="1" ht="130.5" customHeight="1">
      <c r="B15" s="234" t="s">
        <v>430</v>
      </c>
      <c r="C15" s="234" t="s">
        <v>1424</v>
      </c>
      <c r="D15" s="234" t="s">
        <v>432</v>
      </c>
      <c r="E15" s="234" t="s">
        <v>438</v>
      </c>
      <c r="F15" s="234" t="s">
        <v>1447</v>
      </c>
      <c r="G15" s="337" t="s">
        <v>1218</v>
      </c>
      <c r="H15" s="337">
        <v>46081</v>
      </c>
      <c r="I15" s="234"/>
      <c r="J15" s="646" t="s">
        <v>1448</v>
      </c>
      <c r="K15" s="379"/>
      <c r="L15" s="533" t="s">
        <v>680</v>
      </c>
    </row>
    <row r="16" spans="1:12" ht="54.75" customHeight="1">
      <c r="B16" s="16" t="s">
        <v>430</v>
      </c>
      <c r="C16" s="16" t="s">
        <v>1424</v>
      </c>
      <c r="D16" s="16" t="s">
        <v>1439</v>
      </c>
      <c r="E16" s="16" t="s">
        <v>1440</v>
      </c>
      <c r="F16" s="16" t="s">
        <v>1441</v>
      </c>
      <c r="G16" s="20" t="s">
        <v>1449</v>
      </c>
      <c r="H16" s="20">
        <v>46234</v>
      </c>
      <c r="I16" s="16"/>
      <c r="J16" s="51" t="s">
        <v>1450</v>
      </c>
      <c r="K16" s="381"/>
      <c r="L16" s="410"/>
    </row>
    <row r="17" spans="1:12" s="300" customFormat="1" ht="117">
      <c r="B17" s="234" t="s">
        <v>430</v>
      </c>
      <c r="C17" s="234" t="s">
        <v>1424</v>
      </c>
      <c r="D17" s="186" t="s">
        <v>1451</v>
      </c>
      <c r="E17" s="186" t="s">
        <v>1452</v>
      </c>
      <c r="F17" s="186" t="s">
        <v>1453</v>
      </c>
      <c r="G17" s="187">
        <v>45064</v>
      </c>
      <c r="H17" s="187" t="s">
        <v>1218</v>
      </c>
      <c r="I17" s="186" t="s">
        <v>1218</v>
      </c>
      <c r="J17" s="632" t="s">
        <v>1454</v>
      </c>
      <c r="K17" s="379" t="s">
        <v>1455</v>
      </c>
      <c r="L17" s="382" t="s">
        <v>680</v>
      </c>
    </row>
    <row r="18" spans="1:12" s="300" customFormat="1" ht="120.75" customHeight="1">
      <c r="B18" s="515" t="s">
        <v>430</v>
      </c>
      <c r="C18" s="515" t="s">
        <v>1424</v>
      </c>
      <c r="D18" s="333" t="s">
        <v>1183</v>
      </c>
      <c r="E18" s="333" t="s">
        <v>1070</v>
      </c>
      <c r="F18" s="333" t="s">
        <v>1456</v>
      </c>
      <c r="G18" s="334">
        <v>45751</v>
      </c>
      <c r="H18" s="334">
        <v>46022</v>
      </c>
      <c r="I18" s="333" t="s">
        <v>439</v>
      </c>
      <c r="J18" s="1579" t="s">
        <v>1457</v>
      </c>
      <c r="K18" s="798"/>
      <c r="L18" s="533"/>
    </row>
    <row r="19" spans="1:12" ht="57.75" customHeight="1">
      <c r="A19" s="384"/>
      <c r="B19" s="424" t="s">
        <v>430</v>
      </c>
      <c r="C19" s="424" t="s">
        <v>1424</v>
      </c>
      <c r="D19" s="284" t="s">
        <v>1458</v>
      </c>
      <c r="E19" s="284" t="s">
        <v>1459</v>
      </c>
      <c r="F19" s="284" t="s">
        <v>1460</v>
      </c>
      <c r="G19" s="286">
        <v>45397</v>
      </c>
      <c r="H19" s="286">
        <v>46127</v>
      </c>
      <c r="I19" s="284" t="s">
        <v>439</v>
      </c>
      <c r="J19" s="285" t="s">
        <v>1155</v>
      </c>
      <c r="K19" s="285"/>
      <c r="L19" s="433"/>
    </row>
    <row r="20" spans="1:12" ht="30">
      <c r="A20" s="667"/>
      <c r="B20" s="796" t="s">
        <v>430</v>
      </c>
      <c r="C20" s="796" t="s">
        <v>1424</v>
      </c>
      <c r="D20" s="405" t="s">
        <v>1188</v>
      </c>
      <c r="E20" s="405" t="s">
        <v>1189</v>
      </c>
      <c r="F20" s="987" t="s">
        <v>1461</v>
      </c>
      <c r="G20" s="406">
        <v>45547</v>
      </c>
      <c r="H20" s="406">
        <v>47373</v>
      </c>
      <c r="I20" s="405" t="s">
        <v>1191</v>
      </c>
      <c r="J20" s="407" t="s">
        <v>495</v>
      </c>
      <c r="K20" s="407"/>
      <c r="L20" s="382"/>
    </row>
    <row r="21" spans="1:12" s="300" customFormat="1" ht="191.25">
      <c r="B21" s="1330" t="s">
        <v>430</v>
      </c>
      <c r="C21" s="1330" t="s">
        <v>1424</v>
      </c>
      <c r="D21" s="1330" t="s">
        <v>1462</v>
      </c>
      <c r="E21" s="1330" t="s">
        <v>1463</v>
      </c>
      <c r="F21" s="1330" t="s">
        <v>1464</v>
      </c>
      <c r="G21" s="1791">
        <v>45888</v>
      </c>
      <c r="H21" s="1791" t="s">
        <v>1465</v>
      </c>
      <c r="I21" s="1330" t="s">
        <v>457</v>
      </c>
      <c r="J21" s="632" t="s">
        <v>1466</v>
      </c>
      <c r="K21" s="808" t="s">
        <v>1467</v>
      </c>
      <c r="L21" s="533"/>
    </row>
    <row r="23" spans="1:12">
      <c r="A23" s="34" t="s">
        <v>1468</v>
      </c>
    </row>
    <row r="24" spans="1:12">
      <c r="A24" s="34" t="s">
        <v>1469</v>
      </c>
    </row>
    <row r="26" spans="1:12" s="71" customFormat="1">
      <c r="A26" s="34" t="s">
        <v>1470</v>
      </c>
    </row>
    <row r="28" spans="1:12">
      <c r="A28" s="34" t="s">
        <v>1471</v>
      </c>
    </row>
    <row r="29" spans="1:12">
      <c r="B29" s="34" t="s">
        <v>1472</v>
      </c>
    </row>
    <row r="30" spans="1:12">
      <c r="B30" s="34" t="s">
        <v>1473</v>
      </c>
    </row>
    <row r="31" spans="1:12">
      <c r="B31" s="34" t="s">
        <v>1474</v>
      </c>
    </row>
    <row r="33" spans="1:2">
      <c r="B33" s="34" t="s">
        <v>1204</v>
      </c>
    </row>
    <row r="34" spans="1:2">
      <c r="B34" s="34" t="s">
        <v>1205</v>
      </c>
    </row>
    <row r="35" spans="1:2">
      <c r="B35" s="34" t="s">
        <v>1206</v>
      </c>
    </row>
    <row r="37" spans="1:2">
      <c r="A37" s="34" t="s">
        <v>1475</v>
      </c>
    </row>
    <row r="38" spans="1:2">
      <c r="A38" s="34" t="s">
        <v>14</v>
      </c>
      <c r="B38" s="195" t="s">
        <v>1476</v>
      </c>
    </row>
    <row r="39" spans="1:2">
      <c r="B39" s="34" t="s">
        <v>1477</v>
      </c>
    </row>
  </sheetData>
  <hyperlinks>
    <hyperlink ref="B38" r:id="rId1" xr:uid="{BE2281C9-CB33-4B49-B438-5BA1E1B3C571}"/>
  </hyperlinks>
  <pageMargins left="0.25" right="0.25" top="0.75" bottom="0.75" header="0.3" footer="0.3"/>
  <pageSetup orientation="landscape"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9">
    <tabColor rgb="FFFFFF00"/>
  </sheetPr>
  <dimension ref="A1:L19"/>
  <sheetViews>
    <sheetView zoomScale="90" zoomScaleNormal="90" workbookViewId="0">
      <pane ySplit="5" topLeftCell="A7" activePane="bottomLeft" state="frozen"/>
      <selection pane="bottomLeft" activeCell="J8" sqref="J8"/>
    </sheetView>
  </sheetViews>
  <sheetFormatPr defaultColWidth="8.7109375" defaultRowHeight="15"/>
  <cols>
    <col min="1" max="1" width="5.140625" style="40" customWidth="1"/>
    <col min="2" max="3" width="8.7109375" style="40"/>
    <col min="4" max="4" width="13.85546875" style="40" customWidth="1"/>
    <col min="5" max="5" width="12.42578125" style="40" customWidth="1"/>
    <col min="6" max="7" width="13.42578125" style="40" customWidth="1"/>
    <col min="8" max="9" width="18" style="40" customWidth="1"/>
    <col min="10" max="10" width="38.28515625" style="40" customWidth="1"/>
    <col min="11" max="11" width="23.7109375" style="40" customWidth="1"/>
    <col min="12" max="12" width="12.42578125" style="40" customWidth="1"/>
    <col min="13" max="16384" width="8.7109375" style="40"/>
  </cols>
  <sheetData>
    <row r="1" spans="1:12" s="34" customFormat="1" ht="18.75">
      <c r="A1" s="33" t="s">
        <v>1478</v>
      </c>
    </row>
    <row r="2" spans="1:12" s="34" customFormat="1" ht="15.75">
      <c r="A2" s="35" t="s">
        <v>1479</v>
      </c>
    </row>
    <row r="3" spans="1:12" s="34" customFormat="1" ht="15.75">
      <c r="A3" s="35" t="s">
        <v>997</v>
      </c>
      <c r="F3" s="237" t="s">
        <v>3</v>
      </c>
      <c r="G3" s="240" t="s">
        <v>1480</v>
      </c>
    </row>
    <row r="4" spans="1:12" s="34" customFormat="1"/>
    <row r="5" spans="1:12" s="34" customFormat="1" ht="25.5">
      <c r="B5" s="2" t="s">
        <v>5</v>
      </c>
      <c r="C5" s="2" t="s">
        <v>6</v>
      </c>
      <c r="D5" s="2" t="s">
        <v>7</v>
      </c>
      <c r="E5" s="2" t="s">
        <v>8</v>
      </c>
      <c r="F5" s="2" t="s">
        <v>9</v>
      </c>
      <c r="G5" s="2" t="s">
        <v>10</v>
      </c>
      <c r="H5" s="2" t="s">
        <v>11</v>
      </c>
      <c r="I5" s="2" t="s">
        <v>12</v>
      </c>
      <c r="J5" s="2" t="s">
        <v>13</v>
      </c>
      <c r="K5" s="422" t="s">
        <v>999</v>
      </c>
      <c r="L5" s="387" t="s">
        <v>1143</v>
      </c>
    </row>
    <row r="6" spans="1:12" s="300" customFormat="1" ht="70.5" customHeight="1">
      <c r="B6" s="186" t="s">
        <v>1481</v>
      </c>
      <c r="C6" s="186" t="s">
        <v>1478</v>
      </c>
      <c r="D6" s="186" t="s">
        <v>1482</v>
      </c>
      <c r="E6" s="186" t="s">
        <v>1483</v>
      </c>
      <c r="F6" s="186" t="s">
        <v>1484</v>
      </c>
      <c r="G6" s="187">
        <v>43031</v>
      </c>
      <c r="H6" s="293" t="s">
        <v>457</v>
      </c>
      <c r="I6" s="293" t="s">
        <v>457</v>
      </c>
      <c r="J6" s="315" t="s">
        <v>495</v>
      </c>
      <c r="K6" s="379"/>
      <c r="L6" s="382" t="s">
        <v>680</v>
      </c>
    </row>
    <row r="7" spans="1:12" s="64" customFormat="1" ht="81" customHeight="1">
      <c r="B7" s="112" t="s">
        <v>1481</v>
      </c>
      <c r="C7" s="112" t="s">
        <v>1478</v>
      </c>
      <c r="D7" s="112" t="s">
        <v>1485</v>
      </c>
      <c r="E7" s="112" t="s">
        <v>1486</v>
      </c>
      <c r="F7" s="128">
        <v>925660</v>
      </c>
      <c r="G7" s="1896">
        <v>45292</v>
      </c>
      <c r="H7" s="117">
        <v>45657</v>
      </c>
      <c r="I7" s="117" t="s">
        <v>439</v>
      </c>
      <c r="J7" s="119" t="s">
        <v>1487</v>
      </c>
      <c r="K7" s="378"/>
      <c r="L7" s="411" t="s">
        <v>1038</v>
      </c>
    </row>
    <row r="8" spans="1:12" s="34" customFormat="1" ht="33" customHeight="1">
      <c r="B8" s="186" t="s">
        <v>1481</v>
      </c>
      <c r="C8" s="186" t="s">
        <v>1478</v>
      </c>
      <c r="D8" s="186" t="s">
        <v>1488</v>
      </c>
      <c r="E8" s="186" t="s">
        <v>1080</v>
      </c>
      <c r="F8" s="186">
        <v>83826</v>
      </c>
      <c r="G8" s="187">
        <v>43180</v>
      </c>
      <c r="H8" s="293" t="s">
        <v>457</v>
      </c>
      <c r="I8" s="293"/>
      <c r="J8" s="315" t="s">
        <v>495</v>
      </c>
      <c r="K8" s="379"/>
      <c r="L8" s="382" t="s">
        <v>680</v>
      </c>
    </row>
    <row r="9" spans="1:12" s="300" customFormat="1" ht="105.75" customHeight="1">
      <c r="B9" s="186" t="s">
        <v>1481</v>
      </c>
      <c r="C9" s="186" t="s">
        <v>1478</v>
      </c>
      <c r="D9" s="186" t="s">
        <v>1489</v>
      </c>
      <c r="E9" s="186" t="s">
        <v>1490</v>
      </c>
      <c r="F9" s="306">
        <v>20</v>
      </c>
      <c r="G9" s="187">
        <v>45657</v>
      </c>
      <c r="H9" s="187">
        <v>46022</v>
      </c>
      <c r="I9" s="187" t="s">
        <v>439</v>
      </c>
      <c r="J9" s="985" t="s">
        <v>1491</v>
      </c>
      <c r="K9" s="379" t="s">
        <v>1492</v>
      </c>
      <c r="L9" s="533" t="s">
        <v>1038</v>
      </c>
    </row>
    <row r="10" spans="1:12" s="300" customFormat="1" ht="345" customHeight="1">
      <c r="B10" s="186" t="s">
        <v>1481</v>
      </c>
      <c r="C10" s="186" t="s">
        <v>1478</v>
      </c>
      <c r="D10" s="333" t="s">
        <v>1493</v>
      </c>
      <c r="E10" s="333" t="s">
        <v>18</v>
      </c>
      <c r="F10" s="984"/>
      <c r="G10" s="984"/>
      <c r="H10" s="334"/>
      <c r="I10" s="1426"/>
      <c r="J10" s="1427" t="s">
        <v>1494</v>
      </c>
      <c r="K10" s="1428" t="s">
        <v>1495</v>
      </c>
      <c r="L10" s="1009" t="s">
        <v>680</v>
      </c>
    </row>
    <row r="11" spans="1:12" s="34" customFormat="1" ht="382.5">
      <c r="B11" s="21" t="s">
        <v>1481</v>
      </c>
      <c r="C11" s="487" t="s">
        <v>1478</v>
      </c>
      <c r="D11" s="284" t="s">
        <v>1496</v>
      </c>
      <c r="E11" s="284" t="s">
        <v>16</v>
      </c>
      <c r="F11" s="1278"/>
      <c r="G11" s="1278"/>
      <c r="H11" s="286"/>
      <c r="I11" s="1279"/>
      <c r="J11" s="1280" t="s">
        <v>1497</v>
      </c>
      <c r="K11" s="1281" t="s">
        <v>1498</v>
      </c>
      <c r="L11" s="1282" t="s">
        <v>680</v>
      </c>
    </row>
    <row r="12" spans="1:12" s="34" customFormat="1" ht="87.75" customHeight="1">
      <c r="B12" s="362" t="s">
        <v>1481</v>
      </c>
      <c r="C12" s="362" t="s">
        <v>1478</v>
      </c>
      <c r="D12" s="362" t="s">
        <v>1499</v>
      </c>
      <c r="E12" s="362" t="s">
        <v>1118</v>
      </c>
      <c r="F12" s="484"/>
      <c r="G12" s="484"/>
      <c r="H12" s="404"/>
      <c r="I12" s="404"/>
      <c r="J12" s="1046" t="s">
        <v>1500</v>
      </c>
      <c r="K12" s="413"/>
      <c r="L12" s="383"/>
    </row>
    <row r="13" spans="1:12" s="34" customFormat="1">
      <c r="B13" s="22"/>
      <c r="C13" s="22"/>
      <c r="D13" s="22"/>
      <c r="E13" s="22"/>
      <c r="F13" s="83"/>
      <c r="G13" s="83"/>
      <c r="H13" s="139"/>
      <c r="I13" s="139"/>
      <c r="J13" s="140"/>
      <c r="K13" s="60"/>
    </row>
    <row r="14" spans="1:12" s="34" customFormat="1">
      <c r="B14" s="22"/>
      <c r="C14" s="22"/>
      <c r="D14" s="22"/>
      <c r="E14" s="22"/>
      <c r="F14" s="83"/>
      <c r="G14" s="83"/>
      <c r="H14" s="139"/>
      <c r="I14" s="139"/>
      <c r="J14" s="140"/>
      <c r="K14" s="60"/>
    </row>
    <row r="15" spans="1:12">
      <c r="A15" s="40" t="s">
        <v>1501</v>
      </c>
    </row>
    <row r="17" spans="1:11">
      <c r="A17" s="40" t="s">
        <v>1502</v>
      </c>
    </row>
    <row r="18" spans="1:11">
      <c r="A18" s="40" t="s">
        <v>1503</v>
      </c>
      <c r="J18" s="44"/>
      <c r="K18" s="165"/>
    </row>
    <row r="19" spans="1:11">
      <c r="B19" s="40" t="s">
        <v>1504</v>
      </c>
      <c r="J19" s="44"/>
      <c r="K19" s="165"/>
    </row>
  </sheetData>
  <pageMargins left="0.25" right="0.25" top="0.75" bottom="0.75" header="0.3" footer="0.3"/>
  <pageSetup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0">
    <tabColor rgb="FFFFFF00"/>
  </sheetPr>
  <dimension ref="A1:L38"/>
  <sheetViews>
    <sheetView zoomScale="90" zoomScaleNormal="90" workbookViewId="0">
      <pane ySplit="5" topLeftCell="A33" activePane="bottomLeft" state="frozen"/>
      <selection pane="bottomLeft" activeCell="J41" sqref="J41"/>
    </sheetView>
  </sheetViews>
  <sheetFormatPr defaultColWidth="8.7109375" defaultRowHeight="15"/>
  <cols>
    <col min="1" max="1" width="4" style="40" customWidth="1"/>
    <col min="2" max="2" width="8.7109375" style="40"/>
    <col min="3" max="3" width="12.7109375" style="40" customWidth="1"/>
    <col min="4" max="4" width="17.85546875" style="40" customWidth="1"/>
    <col min="5" max="9" width="20.140625" style="40" customWidth="1"/>
    <col min="10" max="10" width="36.42578125" style="44" customWidth="1"/>
    <col min="11" max="11" width="20.28515625" style="40" customWidth="1"/>
    <col min="12" max="12" width="12.42578125" style="40" customWidth="1"/>
    <col min="13" max="16384" width="8.7109375" style="40"/>
  </cols>
  <sheetData>
    <row r="1" spans="1:12" s="34" customFormat="1" ht="18.75">
      <c r="A1" s="33" t="s">
        <v>1505</v>
      </c>
      <c r="F1" s="835"/>
      <c r="G1" s="835"/>
      <c r="H1" s="835"/>
      <c r="I1" s="835"/>
      <c r="J1" s="44"/>
      <c r="K1" s="884"/>
      <c r="L1" s="835"/>
    </row>
    <row r="2" spans="1:12" s="34" customFormat="1" ht="15.75">
      <c r="A2" s="35" t="s">
        <v>1506</v>
      </c>
      <c r="F2" s="835"/>
      <c r="G2" s="835"/>
      <c r="H2" s="835"/>
      <c r="I2" s="835"/>
      <c r="J2" s="44"/>
      <c r="K2" s="884"/>
      <c r="L2" s="835"/>
    </row>
    <row r="3" spans="1:12" s="34" customFormat="1" ht="15.75">
      <c r="A3" s="35" t="s">
        <v>997</v>
      </c>
      <c r="F3" s="305" t="s">
        <v>3</v>
      </c>
      <c r="G3" s="305" t="s">
        <v>1507</v>
      </c>
      <c r="H3" s="835"/>
      <c r="I3" s="835"/>
      <c r="J3" s="44"/>
      <c r="K3" s="884"/>
      <c r="L3" s="835"/>
    </row>
    <row r="4" spans="1:12" s="34" customFormat="1">
      <c r="F4" s="835"/>
      <c r="G4" s="835"/>
      <c r="H4" s="835"/>
      <c r="I4" s="835"/>
      <c r="J4" s="44"/>
      <c r="K4" s="884"/>
      <c r="L4" s="835"/>
    </row>
    <row r="5" spans="1:12" s="34" customFormat="1" ht="25.5">
      <c r="B5" s="2" t="s">
        <v>5</v>
      </c>
      <c r="C5" s="2" t="s">
        <v>6</v>
      </c>
      <c r="D5" s="2" t="s">
        <v>7</v>
      </c>
      <c r="E5" s="2" t="s">
        <v>8</v>
      </c>
      <c r="F5" s="894" t="s">
        <v>9</v>
      </c>
      <c r="G5" s="894" t="s">
        <v>10</v>
      </c>
      <c r="H5" s="894" t="s">
        <v>11</v>
      </c>
      <c r="I5" s="894" t="s">
        <v>12</v>
      </c>
      <c r="J5" s="2" t="s">
        <v>13</v>
      </c>
      <c r="K5" s="896" t="s">
        <v>1142</v>
      </c>
      <c r="L5" s="895" t="s">
        <v>1143</v>
      </c>
    </row>
    <row r="6" spans="1:12" s="300" customFormat="1" ht="48.75" customHeight="1">
      <c r="B6" s="333" t="s">
        <v>435</v>
      </c>
      <c r="C6" s="333" t="s">
        <v>436</v>
      </c>
      <c r="D6" s="333" t="s">
        <v>1508</v>
      </c>
      <c r="E6" s="333" t="s">
        <v>1509</v>
      </c>
      <c r="F6" s="892" t="s">
        <v>1510</v>
      </c>
      <c r="G6" s="893">
        <v>45626</v>
      </c>
      <c r="H6" s="893">
        <v>46721</v>
      </c>
      <c r="I6" s="892" t="s">
        <v>457</v>
      </c>
      <c r="J6" s="335" t="s">
        <v>495</v>
      </c>
      <c r="K6" s="885" t="s">
        <v>1511</v>
      </c>
      <c r="L6" s="887" t="s">
        <v>1038</v>
      </c>
    </row>
    <row r="7" spans="1:12" s="34" customFormat="1" ht="72.75">
      <c r="B7" s="333" t="s">
        <v>435</v>
      </c>
      <c r="C7" s="333" t="s">
        <v>436</v>
      </c>
      <c r="D7" s="333" t="s">
        <v>1512</v>
      </c>
      <c r="E7" s="333" t="s">
        <v>1513</v>
      </c>
      <c r="F7" s="1486">
        <v>925659</v>
      </c>
      <c r="G7" s="1487">
        <v>45658</v>
      </c>
      <c r="H7" s="1487">
        <v>46022</v>
      </c>
      <c r="I7" s="1486" t="s">
        <v>439</v>
      </c>
      <c r="J7" s="833" t="s">
        <v>1514</v>
      </c>
      <c r="K7" s="1488" t="s">
        <v>1511</v>
      </c>
      <c r="L7" s="888" t="s">
        <v>680</v>
      </c>
    </row>
    <row r="8" spans="1:12" s="300" customFormat="1" ht="44.25">
      <c r="B8" s="186" t="s">
        <v>435</v>
      </c>
      <c r="C8" s="186" t="s">
        <v>436</v>
      </c>
      <c r="D8" s="186" t="s">
        <v>437</v>
      </c>
      <c r="E8" s="186" t="s">
        <v>438</v>
      </c>
      <c r="F8" s="1543">
        <v>3050</v>
      </c>
      <c r="G8" s="1544">
        <v>41071</v>
      </c>
      <c r="H8" s="1544">
        <v>46295</v>
      </c>
      <c r="I8" s="1543" t="s">
        <v>439</v>
      </c>
      <c r="J8" s="185" t="s">
        <v>1515</v>
      </c>
      <c r="K8" s="1546" t="s">
        <v>1511</v>
      </c>
      <c r="L8" s="888" t="s">
        <v>680</v>
      </c>
    </row>
    <row r="9" spans="1:12" s="300" customFormat="1" ht="44.25">
      <c r="B9" s="186" t="s">
        <v>435</v>
      </c>
      <c r="C9" s="186" t="s">
        <v>436</v>
      </c>
      <c r="D9" s="186" t="s">
        <v>437</v>
      </c>
      <c r="E9" s="186" t="s">
        <v>438</v>
      </c>
      <c r="F9" s="1543">
        <v>3759</v>
      </c>
      <c r="G9" s="1544">
        <v>43993</v>
      </c>
      <c r="H9" s="1544">
        <v>46295</v>
      </c>
      <c r="I9" s="1543" t="s">
        <v>439</v>
      </c>
      <c r="J9" s="185" t="s">
        <v>1516</v>
      </c>
      <c r="K9" s="1545"/>
      <c r="L9" s="888"/>
    </row>
    <row r="10" spans="1:12" s="300" customFormat="1" ht="30">
      <c r="B10" s="234" t="s">
        <v>435</v>
      </c>
      <c r="C10" s="234" t="s">
        <v>436</v>
      </c>
      <c r="D10" s="234" t="s">
        <v>444</v>
      </c>
      <c r="E10" s="186" t="s">
        <v>438</v>
      </c>
      <c r="F10" s="890">
        <v>3741</v>
      </c>
      <c r="G10" s="891">
        <v>43984</v>
      </c>
      <c r="H10" s="891">
        <v>46295</v>
      </c>
      <c r="I10" s="890" t="s">
        <v>439</v>
      </c>
      <c r="J10" s="338" t="s">
        <v>1517</v>
      </c>
      <c r="K10" s="1508" t="s">
        <v>15</v>
      </c>
      <c r="L10" s="887" t="s">
        <v>680</v>
      </c>
    </row>
    <row r="11" spans="1:12" s="300" customFormat="1" ht="58.5">
      <c r="B11" s="234" t="s">
        <v>435</v>
      </c>
      <c r="C11" s="234" t="s">
        <v>436</v>
      </c>
      <c r="D11" s="234" t="s">
        <v>1518</v>
      </c>
      <c r="E11" s="234" t="s">
        <v>1519</v>
      </c>
      <c r="F11" s="890" t="s">
        <v>1520</v>
      </c>
      <c r="G11" s="891">
        <v>45707</v>
      </c>
      <c r="H11" s="891">
        <v>46843</v>
      </c>
      <c r="I11" s="890" t="s">
        <v>1521</v>
      </c>
      <c r="J11" s="338" t="s">
        <v>1522</v>
      </c>
      <c r="K11" s="1508" t="s">
        <v>1511</v>
      </c>
      <c r="L11" s="887" t="s">
        <v>680</v>
      </c>
    </row>
    <row r="12" spans="1:12" s="300" customFormat="1" ht="58.5">
      <c r="B12" s="234" t="s">
        <v>435</v>
      </c>
      <c r="C12" s="234" t="s">
        <v>436</v>
      </c>
      <c r="D12" s="234" t="s">
        <v>1518</v>
      </c>
      <c r="E12" s="234" t="s">
        <v>1519</v>
      </c>
      <c r="F12" s="890" t="s">
        <v>1523</v>
      </c>
      <c r="G12" s="891">
        <v>45320</v>
      </c>
      <c r="H12" s="891">
        <v>46418</v>
      </c>
      <c r="I12" s="890" t="s">
        <v>1521</v>
      </c>
      <c r="J12" s="338" t="s">
        <v>1524</v>
      </c>
      <c r="K12" s="1508"/>
      <c r="L12" s="888"/>
    </row>
    <row r="13" spans="1:12" s="300" customFormat="1" ht="58.5">
      <c r="B13" s="234" t="s">
        <v>435</v>
      </c>
      <c r="C13" s="234" t="s">
        <v>436</v>
      </c>
      <c r="D13" s="234" t="s">
        <v>1518</v>
      </c>
      <c r="E13" s="234" t="s">
        <v>1519</v>
      </c>
      <c r="F13" s="890" t="s">
        <v>1525</v>
      </c>
      <c r="G13" s="891">
        <v>45224</v>
      </c>
      <c r="H13" s="891">
        <v>46326</v>
      </c>
      <c r="I13" s="890" t="s">
        <v>1521</v>
      </c>
      <c r="J13" s="338" t="s">
        <v>1516</v>
      </c>
      <c r="K13" s="1508"/>
      <c r="L13" s="888"/>
    </row>
    <row r="14" spans="1:12" s="300" customFormat="1" ht="30">
      <c r="B14" s="234" t="s">
        <v>435</v>
      </c>
      <c r="C14" s="234" t="s">
        <v>436</v>
      </c>
      <c r="D14" s="234" t="s">
        <v>1526</v>
      </c>
      <c r="E14" s="234" t="s">
        <v>1527</v>
      </c>
      <c r="F14" s="890" t="s">
        <v>1528</v>
      </c>
      <c r="G14" s="891">
        <v>41395</v>
      </c>
      <c r="H14" s="891">
        <v>46143</v>
      </c>
      <c r="I14" s="890" t="s">
        <v>439</v>
      </c>
      <c r="J14" s="338" t="s">
        <v>1529</v>
      </c>
      <c r="K14" s="1508" t="s">
        <v>15</v>
      </c>
      <c r="L14" s="889" t="s">
        <v>680</v>
      </c>
    </row>
    <row r="15" spans="1:12" s="300" customFormat="1" ht="44.25">
      <c r="B15" s="234" t="s">
        <v>435</v>
      </c>
      <c r="C15" s="234" t="s">
        <v>436</v>
      </c>
      <c r="D15" s="234" t="s">
        <v>1526</v>
      </c>
      <c r="E15" s="234" t="s">
        <v>1527</v>
      </c>
      <c r="F15" s="890" t="s">
        <v>1530</v>
      </c>
      <c r="G15" s="891">
        <v>44342</v>
      </c>
      <c r="H15" s="891">
        <v>46168</v>
      </c>
      <c r="I15" s="890" t="s">
        <v>439</v>
      </c>
      <c r="J15" s="338" t="s">
        <v>1531</v>
      </c>
      <c r="K15" s="1509"/>
      <c r="L15" s="889"/>
    </row>
    <row r="16" spans="1:12" s="300" customFormat="1" ht="30">
      <c r="B16" s="234" t="s">
        <v>435</v>
      </c>
      <c r="C16" s="234" t="s">
        <v>436</v>
      </c>
      <c r="D16" s="234" t="s">
        <v>1526</v>
      </c>
      <c r="E16" s="234" t="s">
        <v>1527</v>
      </c>
      <c r="F16" s="890" t="s">
        <v>1532</v>
      </c>
      <c r="G16" s="891">
        <v>44749</v>
      </c>
      <c r="H16" s="891">
        <v>46210</v>
      </c>
      <c r="I16" s="890" t="s">
        <v>439</v>
      </c>
      <c r="J16" s="338" t="s">
        <v>1516</v>
      </c>
      <c r="K16" s="1509"/>
      <c r="L16" s="889"/>
    </row>
    <row r="17" spans="1:12" s="34" customFormat="1" ht="66.75" customHeight="1">
      <c r="B17" s="21" t="s">
        <v>435</v>
      </c>
      <c r="C17" s="21" t="s">
        <v>436</v>
      </c>
      <c r="D17" s="21" t="s">
        <v>1533</v>
      </c>
      <c r="E17" s="21" t="s">
        <v>1534</v>
      </c>
      <c r="F17" s="931" t="s">
        <v>1535</v>
      </c>
      <c r="G17" s="939">
        <v>43588</v>
      </c>
      <c r="H17" s="939">
        <v>2958223</v>
      </c>
      <c r="I17" s="931" t="s">
        <v>1536</v>
      </c>
      <c r="J17" s="833" t="s">
        <v>1537</v>
      </c>
      <c r="K17" s="932" t="s">
        <v>15</v>
      </c>
      <c r="L17" s="933" t="s">
        <v>680</v>
      </c>
    </row>
    <row r="18" spans="1:12" s="34" customFormat="1" ht="25.5">
      <c r="B18" s="429" t="s">
        <v>435</v>
      </c>
      <c r="C18" s="429" t="s">
        <v>436</v>
      </c>
      <c r="D18" s="429" t="s">
        <v>1496</v>
      </c>
      <c r="E18" s="429" t="s">
        <v>1538</v>
      </c>
      <c r="F18" s="1657" t="s">
        <v>1539</v>
      </c>
      <c r="G18" s="1657" t="s">
        <v>15</v>
      </c>
      <c r="H18" s="1658">
        <v>46169</v>
      </c>
      <c r="I18" s="1657" t="s">
        <v>1521</v>
      </c>
      <c r="J18" s="1659" t="s">
        <v>495</v>
      </c>
      <c r="K18" s="1660" t="s">
        <v>15</v>
      </c>
      <c r="L18" s="887" t="s">
        <v>1038</v>
      </c>
    </row>
    <row r="19" spans="1:12" s="64" customFormat="1" ht="58.5">
      <c r="B19" s="362" t="s">
        <v>435</v>
      </c>
      <c r="C19" s="362" t="s">
        <v>436</v>
      </c>
      <c r="D19" s="362" t="s">
        <v>1533</v>
      </c>
      <c r="E19" s="362" t="s">
        <v>1540</v>
      </c>
      <c r="F19" s="1665" t="s">
        <v>1541</v>
      </c>
      <c r="G19" s="1666">
        <v>45883</v>
      </c>
      <c r="H19" s="1666" t="s">
        <v>1218</v>
      </c>
      <c r="I19" s="1665" t="s">
        <v>1218</v>
      </c>
      <c r="J19" s="1667" t="s">
        <v>1542</v>
      </c>
      <c r="K19" s="1668" t="s">
        <v>15</v>
      </c>
      <c r="L19" s="1669" t="s">
        <v>680</v>
      </c>
    </row>
    <row r="20" spans="1:12" s="34" customFormat="1" ht="102.75" customHeight="1">
      <c r="B20" s="1661" t="s">
        <v>435</v>
      </c>
      <c r="C20" s="1661" t="s">
        <v>436</v>
      </c>
      <c r="D20" s="1661" t="s">
        <v>1499</v>
      </c>
      <c r="E20" s="1661" t="s">
        <v>1054</v>
      </c>
      <c r="F20" s="1662" t="s">
        <v>15</v>
      </c>
      <c r="G20" s="1662" t="s">
        <v>15</v>
      </c>
      <c r="H20" s="1662" t="s">
        <v>15</v>
      </c>
      <c r="I20" s="1662" t="s">
        <v>15</v>
      </c>
      <c r="J20" s="1663" t="s">
        <v>1543</v>
      </c>
      <c r="K20" s="1662" t="s">
        <v>15</v>
      </c>
      <c r="L20" s="1664"/>
    </row>
    <row r="21" spans="1:12" s="34" customFormat="1" ht="102.75" customHeight="1">
      <c r="B21" s="1123" t="s">
        <v>435</v>
      </c>
      <c r="C21" s="1123" t="s">
        <v>436</v>
      </c>
      <c r="D21" s="1123" t="s">
        <v>1544</v>
      </c>
      <c r="E21" s="1123" t="s">
        <v>1080</v>
      </c>
      <c r="F21" s="1781" t="s">
        <v>1545</v>
      </c>
      <c r="G21" s="1782">
        <v>45870</v>
      </c>
      <c r="H21" s="1782">
        <v>2958313</v>
      </c>
      <c r="I21" s="1781" t="s">
        <v>1218</v>
      </c>
      <c r="J21" s="1783" t="s">
        <v>1546</v>
      </c>
      <c r="K21" s="1784"/>
      <c r="L21" s="1785"/>
    </row>
    <row r="22" spans="1:12" s="34" customFormat="1" ht="30">
      <c r="B22" s="429" t="s">
        <v>435</v>
      </c>
      <c r="C22" s="429" t="s">
        <v>436</v>
      </c>
      <c r="D22" s="429" t="s">
        <v>1547</v>
      </c>
      <c r="E22" s="429" t="s">
        <v>1074</v>
      </c>
      <c r="F22" s="1657">
        <v>109575</v>
      </c>
      <c r="G22" s="1658">
        <v>44090</v>
      </c>
      <c r="H22" s="1658" t="s">
        <v>457</v>
      </c>
      <c r="I22" s="1657" t="s">
        <v>457</v>
      </c>
      <c r="J22" s="1659" t="s">
        <v>495</v>
      </c>
      <c r="K22" s="1660" t="s">
        <v>15</v>
      </c>
      <c r="L22" s="887" t="s">
        <v>1038</v>
      </c>
    </row>
    <row r="23" spans="1:12" s="34" customFormat="1">
      <c r="B23" s="353"/>
      <c r="C23" s="353"/>
      <c r="D23" s="353"/>
      <c r="E23" s="353"/>
      <c r="F23" s="883"/>
      <c r="G23" s="883"/>
      <c r="H23" s="883"/>
      <c r="I23" s="883"/>
      <c r="J23" s="843"/>
      <c r="K23" s="886"/>
      <c r="L23" s="835"/>
    </row>
    <row r="24" spans="1:12" s="34" customFormat="1">
      <c r="A24" s="34" t="s">
        <v>1548</v>
      </c>
      <c r="B24" s="192"/>
      <c r="C24" s="192"/>
      <c r="D24" s="192"/>
      <c r="E24" s="192"/>
      <c r="F24" s="835"/>
      <c r="G24" s="835"/>
      <c r="H24" s="835"/>
      <c r="I24" s="835"/>
      <c r="J24" s="332"/>
      <c r="K24" s="884"/>
      <c r="L24" s="835"/>
    </row>
    <row r="25" spans="1:12">
      <c r="F25" s="835"/>
      <c r="G25" s="835"/>
      <c r="H25" s="835"/>
      <c r="I25" s="835"/>
      <c r="K25" s="884"/>
      <c r="L25" s="835"/>
    </row>
    <row r="26" spans="1:12">
      <c r="A26" s="40" t="s">
        <v>1503</v>
      </c>
      <c r="F26" s="835"/>
      <c r="G26" s="835"/>
      <c r="H26" s="835"/>
      <c r="I26" s="835"/>
      <c r="K26" s="884"/>
      <c r="L26" s="835"/>
    </row>
    <row r="27" spans="1:12">
      <c r="B27" s="40" t="s">
        <v>1504</v>
      </c>
      <c r="F27" s="835"/>
      <c r="G27" s="835"/>
      <c r="H27" s="835"/>
      <c r="I27" s="835"/>
      <c r="K27" s="884"/>
      <c r="L27" s="835"/>
    </row>
    <row r="28" spans="1:12">
      <c r="B28" s="40" t="s">
        <v>1549</v>
      </c>
    </row>
    <row r="30" spans="1:12">
      <c r="B30" s="1819" t="s">
        <v>1550</v>
      </c>
    </row>
    <row r="31" spans="1:12" ht="44.25">
      <c r="B31" s="1495" t="s">
        <v>435</v>
      </c>
      <c r="C31" s="1495" t="s">
        <v>436</v>
      </c>
      <c r="D31" s="1495" t="s">
        <v>437</v>
      </c>
      <c r="E31" s="1495" t="s">
        <v>438</v>
      </c>
      <c r="F31" s="1496">
        <v>732</v>
      </c>
      <c r="G31" s="1497">
        <v>24701</v>
      </c>
      <c r="H31" s="1497">
        <v>45565</v>
      </c>
      <c r="I31" s="1496" t="s">
        <v>439</v>
      </c>
      <c r="J31" s="1498" t="s">
        <v>1551</v>
      </c>
      <c r="K31" s="1499" t="s">
        <v>1511</v>
      </c>
      <c r="L31" s="1500" t="s">
        <v>680</v>
      </c>
    </row>
    <row r="32" spans="1:12" ht="44.25">
      <c r="B32" s="1495" t="s">
        <v>435</v>
      </c>
      <c r="C32" s="1495" t="s">
        <v>436</v>
      </c>
      <c r="D32" s="1495" t="s">
        <v>437</v>
      </c>
      <c r="E32" s="1495" t="s">
        <v>438</v>
      </c>
      <c r="F32" s="1496">
        <v>3784</v>
      </c>
      <c r="G32" s="1497">
        <v>44063</v>
      </c>
      <c r="H32" s="1497">
        <v>45199</v>
      </c>
      <c r="I32" s="1496" t="s">
        <v>439</v>
      </c>
      <c r="J32" s="1498" t="s">
        <v>1552</v>
      </c>
      <c r="K32" s="1499" t="s">
        <v>15</v>
      </c>
      <c r="L32" s="1501" t="s">
        <v>680</v>
      </c>
    </row>
    <row r="33" spans="2:12" ht="58.5">
      <c r="B33" s="1388" t="s">
        <v>435</v>
      </c>
      <c r="C33" s="1388" t="s">
        <v>436</v>
      </c>
      <c r="D33" s="1388" t="s">
        <v>1518</v>
      </c>
      <c r="E33" s="1388" t="s">
        <v>1553</v>
      </c>
      <c r="F33" s="1505" t="s">
        <v>1554</v>
      </c>
      <c r="G33" s="1505" t="s">
        <v>15</v>
      </c>
      <c r="H33" s="1506">
        <v>44500</v>
      </c>
      <c r="I33" s="1505" t="s">
        <v>1521</v>
      </c>
      <c r="J33" s="1507" t="s">
        <v>1555</v>
      </c>
      <c r="K33" s="1499" t="s">
        <v>1511</v>
      </c>
      <c r="L33" s="1500" t="s">
        <v>680</v>
      </c>
    </row>
    <row r="34" spans="2:12" ht="58.5">
      <c r="B34" s="1388" t="s">
        <v>435</v>
      </c>
      <c r="C34" s="1388" t="s">
        <v>436</v>
      </c>
      <c r="D34" s="1388" t="s">
        <v>1518</v>
      </c>
      <c r="E34" s="1388" t="s">
        <v>1556</v>
      </c>
      <c r="F34" s="1505" t="s">
        <v>1557</v>
      </c>
      <c r="G34" s="1505" t="s">
        <v>15</v>
      </c>
      <c r="H34" s="1506">
        <v>44500</v>
      </c>
      <c r="I34" s="1505" t="s">
        <v>1521</v>
      </c>
      <c r="J34" s="1507" t="s">
        <v>442</v>
      </c>
      <c r="K34" s="1499" t="s">
        <v>1511</v>
      </c>
      <c r="L34" s="1501" t="s">
        <v>1038</v>
      </c>
    </row>
    <row r="35" spans="2:12" ht="58.5">
      <c r="B35" s="1389" t="s">
        <v>435</v>
      </c>
      <c r="C35" s="1389" t="s">
        <v>436</v>
      </c>
      <c r="D35" s="1389" t="s">
        <v>1518</v>
      </c>
      <c r="E35" s="1389" t="s">
        <v>1519</v>
      </c>
      <c r="F35" s="1502" t="s">
        <v>1558</v>
      </c>
      <c r="G35" s="1502" t="s">
        <v>15</v>
      </c>
      <c r="H35" s="1503">
        <v>44773</v>
      </c>
      <c r="I35" s="1502" t="s">
        <v>1521</v>
      </c>
      <c r="J35" s="1390" t="s">
        <v>1559</v>
      </c>
      <c r="K35" s="1504" t="s">
        <v>1511</v>
      </c>
      <c r="L35" s="1500" t="s">
        <v>680</v>
      </c>
    </row>
    <row r="36" spans="2:12" ht="30">
      <c r="B36" s="1388" t="s">
        <v>435</v>
      </c>
      <c r="C36" s="1388" t="s">
        <v>436</v>
      </c>
      <c r="D36" s="1388" t="s">
        <v>1526</v>
      </c>
      <c r="E36" s="1388" t="s">
        <v>1527</v>
      </c>
      <c r="F36" s="1505" t="s">
        <v>1560</v>
      </c>
      <c r="G36" s="1505" t="s">
        <v>15</v>
      </c>
      <c r="H36" s="1506">
        <v>44743</v>
      </c>
      <c r="I36" s="1505" t="s">
        <v>439</v>
      </c>
      <c r="J36" s="1507" t="s">
        <v>1561</v>
      </c>
      <c r="K36" s="1499" t="s">
        <v>15</v>
      </c>
      <c r="L36" s="1500" t="s">
        <v>680</v>
      </c>
    </row>
    <row r="38" spans="2:12">
      <c r="B38" s="1770" t="s">
        <v>1562</v>
      </c>
    </row>
  </sheetData>
  <pageMargins left="0.25" right="0.25" top="0.75" bottom="0.75" header="0.3" footer="0.3"/>
  <pageSetup orientation="landscape" horizontalDpi="360" verticalDpi="36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1">
    <tabColor rgb="FFFFFF00"/>
  </sheetPr>
  <dimension ref="A1:L39"/>
  <sheetViews>
    <sheetView zoomScale="90" zoomScaleNormal="90" workbookViewId="0">
      <pane ySplit="5" topLeftCell="A9" activePane="bottomLeft" state="frozen"/>
      <selection pane="bottomLeft" activeCell="D15" sqref="D15"/>
    </sheetView>
  </sheetViews>
  <sheetFormatPr defaultColWidth="8.7109375" defaultRowHeight="15"/>
  <cols>
    <col min="1" max="1" width="4.42578125" style="40" customWidth="1"/>
    <col min="2" max="2" width="8.7109375" style="40"/>
    <col min="3" max="3" width="17.28515625" style="40" customWidth="1"/>
    <col min="4" max="4" width="14" style="40" customWidth="1"/>
    <col min="5" max="5" width="16" style="40" customWidth="1"/>
    <col min="6" max="6" width="19" style="40" customWidth="1"/>
    <col min="7" max="7" width="12.42578125" style="40" customWidth="1"/>
    <col min="8" max="9" width="11.42578125" style="40" customWidth="1"/>
    <col min="10" max="10" width="37.28515625" style="40" customWidth="1"/>
    <col min="11" max="11" width="38.7109375" style="40" customWidth="1"/>
    <col min="12" max="12" width="12.42578125" style="40" customWidth="1"/>
    <col min="13" max="16384" width="8.7109375" style="40"/>
  </cols>
  <sheetData>
    <row r="1" spans="1:12" s="34" customFormat="1" ht="18.75">
      <c r="A1" s="33" t="s">
        <v>1563</v>
      </c>
    </row>
    <row r="2" spans="1:12" s="34" customFormat="1" ht="15.75">
      <c r="A2" s="35" t="s">
        <v>1564</v>
      </c>
    </row>
    <row r="3" spans="1:12" s="34" customFormat="1" ht="15.75">
      <c r="A3" s="35" t="s">
        <v>997</v>
      </c>
      <c r="E3" s="237" t="s">
        <v>3</v>
      </c>
      <c r="F3" s="71" t="s">
        <v>1565</v>
      </c>
      <c r="J3" s="34" t="s">
        <v>1566</v>
      </c>
    </row>
    <row r="4" spans="1:12" s="34" customFormat="1"/>
    <row r="5" spans="1:12" s="34" customFormat="1" ht="25.5">
      <c r="B5" s="2" t="s">
        <v>5</v>
      </c>
      <c r="C5" s="2" t="s">
        <v>6</v>
      </c>
      <c r="D5" s="2" t="s">
        <v>7</v>
      </c>
      <c r="E5" s="2" t="s">
        <v>8</v>
      </c>
      <c r="F5" s="2" t="s">
        <v>9</v>
      </c>
      <c r="G5" s="2" t="s">
        <v>10</v>
      </c>
      <c r="H5" s="2" t="s">
        <v>11</v>
      </c>
      <c r="I5" s="2" t="s">
        <v>12</v>
      </c>
      <c r="J5" s="41" t="s">
        <v>13</v>
      </c>
      <c r="K5" s="416" t="s">
        <v>999</v>
      </c>
      <c r="L5" s="437" t="s">
        <v>1143</v>
      </c>
    </row>
    <row r="6" spans="1:12" s="311" customFormat="1" ht="44.25">
      <c r="B6" s="186" t="s">
        <v>956</v>
      </c>
      <c r="C6" s="186" t="s">
        <v>1567</v>
      </c>
      <c r="D6" s="186" t="s">
        <v>1568</v>
      </c>
      <c r="E6" s="186" t="s">
        <v>1008</v>
      </c>
      <c r="F6" s="186" t="s">
        <v>1569</v>
      </c>
      <c r="G6" s="187">
        <v>45973</v>
      </c>
      <c r="H6" s="187">
        <v>46752</v>
      </c>
      <c r="I6" s="187" t="s">
        <v>1010</v>
      </c>
      <c r="J6" s="296" t="s">
        <v>1570</v>
      </c>
      <c r="K6" s="379"/>
      <c r="L6" s="382" t="s">
        <v>680</v>
      </c>
    </row>
    <row r="7" spans="1:12" s="300" customFormat="1" ht="99.75" customHeight="1">
      <c r="B7" s="186" t="s">
        <v>956</v>
      </c>
      <c r="C7" s="186" t="s">
        <v>1567</v>
      </c>
      <c r="D7" s="186" t="s">
        <v>1015</v>
      </c>
      <c r="E7" s="186" t="s">
        <v>1016</v>
      </c>
      <c r="F7" s="186" t="s">
        <v>1017</v>
      </c>
      <c r="G7" s="187">
        <v>45292</v>
      </c>
      <c r="H7" s="187">
        <v>46022</v>
      </c>
      <c r="I7" s="187" t="s">
        <v>1010</v>
      </c>
      <c r="J7" s="727" t="s">
        <v>1018</v>
      </c>
      <c r="K7" s="379"/>
      <c r="L7" s="382" t="s">
        <v>1038</v>
      </c>
    </row>
    <row r="8" spans="1:12" s="300" customFormat="1" ht="99.75" customHeight="1">
      <c r="B8" s="186" t="s">
        <v>956</v>
      </c>
      <c r="C8" s="186" t="s">
        <v>1571</v>
      </c>
      <c r="D8" s="186" t="s">
        <v>1015</v>
      </c>
      <c r="E8" s="186" t="s">
        <v>1029</v>
      </c>
      <c r="F8" s="186" t="s">
        <v>1030</v>
      </c>
      <c r="G8" s="187">
        <v>42879</v>
      </c>
      <c r="H8" s="187">
        <v>46022</v>
      </c>
      <c r="I8" s="187" t="s">
        <v>1031</v>
      </c>
      <c r="J8" s="646" t="s">
        <v>1572</v>
      </c>
      <c r="K8" s="379"/>
      <c r="L8" s="389" t="s">
        <v>680</v>
      </c>
    </row>
    <row r="9" spans="1:12" s="34" customFormat="1" ht="409.6">
      <c r="B9" s="112" t="s">
        <v>956</v>
      </c>
      <c r="C9" s="112" t="s">
        <v>1567</v>
      </c>
      <c r="D9" s="112" t="s">
        <v>1015</v>
      </c>
      <c r="E9" s="112" t="s">
        <v>1573</v>
      </c>
      <c r="F9" s="128" t="s">
        <v>1574</v>
      </c>
      <c r="G9" s="187" t="s">
        <v>1575</v>
      </c>
      <c r="H9" s="117">
        <v>44886</v>
      </c>
      <c r="I9" s="117"/>
      <c r="J9" s="787" t="s">
        <v>1576</v>
      </c>
      <c r="K9" s="378" t="s">
        <v>1577</v>
      </c>
      <c r="L9" s="411" t="s">
        <v>680</v>
      </c>
    </row>
    <row r="10" spans="1:12" s="34" customFormat="1" ht="167.25">
      <c r="B10" s="112" t="s">
        <v>956</v>
      </c>
      <c r="C10" s="112" t="s">
        <v>1567</v>
      </c>
      <c r="D10" s="112" t="s">
        <v>1578</v>
      </c>
      <c r="E10" s="112" t="s">
        <v>1579</v>
      </c>
      <c r="F10" s="435" t="s">
        <v>1580</v>
      </c>
      <c r="G10" s="128" t="s">
        <v>1581</v>
      </c>
      <c r="H10" s="117">
        <v>43861</v>
      </c>
      <c r="I10" s="117" t="s">
        <v>1582</v>
      </c>
      <c r="J10" s="12" t="s">
        <v>1583</v>
      </c>
      <c r="K10" s="378"/>
      <c r="L10" s="425" t="s">
        <v>680</v>
      </c>
    </row>
    <row r="11" spans="1:12" s="34" customFormat="1" ht="60" customHeight="1">
      <c r="B11" s="6" t="s">
        <v>956</v>
      </c>
      <c r="C11" s="186" t="s">
        <v>1567</v>
      </c>
      <c r="D11" s="186" t="s">
        <v>1015</v>
      </c>
      <c r="E11" s="576" t="s">
        <v>1584</v>
      </c>
      <c r="F11" s="879">
        <v>423317</v>
      </c>
      <c r="G11" s="1066">
        <v>45489</v>
      </c>
      <c r="H11" s="187">
        <v>45854</v>
      </c>
      <c r="I11" s="187" t="s">
        <v>439</v>
      </c>
      <c r="J11" s="296" t="s">
        <v>1585</v>
      </c>
      <c r="K11" s="378"/>
      <c r="L11" s="425"/>
    </row>
    <row r="12" spans="1:12" s="34" customFormat="1" ht="111.75" customHeight="1">
      <c r="B12" s="186" t="s">
        <v>956</v>
      </c>
      <c r="C12" s="186" t="s">
        <v>1567</v>
      </c>
      <c r="D12" s="186" t="s">
        <v>1015</v>
      </c>
      <c r="E12" s="576" t="s">
        <v>1050</v>
      </c>
      <c r="F12" s="879">
        <v>21492</v>
      </c>
      <c r="G12" s="1066" t="s">
        <v>1586</v>
      </c>
      <c r="H12" s="187" t="s">
        <v>1587</v>
      </c>
      <c r="I12" s="187"/>
      <c r="J12" s="296" t="s">
        <v>1588</v>
      </c>
      <c r="K12" s="379"/>
      <c r="L12" s="425"/>
    </row>
    <row r="13" spans="1:12" s="34" customFormat="1" ht="60" customHeight="1">
      <c r="B13" s="6" t="s">
        <v>956</v>
      </c>
      <c r="C13" s="186" t="s">
        <v>1567</v>
      </c>
      <c r="D13" s="186" t="s">
        <v>1015</v>
      </c>
      <c r="E13" s="576" t="s">
        <v>1070</v>
      </c>
      <c r="F13" s="879" t="s">
        <v>1589</v>
      </c>
      <c r="G13" s="1066">
        <v>42136</v>
      </c>
      <c r="H13" s="187" t="s">
        <v>457</v>
      </c>
      <c r="I13" s="187"/>
      <c r="J13" s="296"/>
      <c r="K13" s="378"/>
      <c r="L13" s="425"/>
    </row>
    <row r="14" spans="1:12" s="34" customFormat="1" ht="44.25">
      <c r="B14" s="186" t="s">
        <v>956</v>
      </c>
      <c r="C14" s="186" t="s">
        <v>1563</v>
      </c>
      <c r="D14" s="186" t="s">
        <v>1590</v>
      </c>
      <c r="E14" s="576" t="s">
        <v>1260</v>
      </c>
      <c r="F14" s="386" t="s">
        <v>1591</v>
      </c>
      <c r="G14" s="1066">
        <v>46031</v>
      </c>
      <c r="H14" s="187">
        <v>46448</v>
      </c>
      <c r="I14" s="187" t="s">
        <v>439</v>
      </c>
      <c r="J14" s="296" t="s">
        <v>1592</v>
      </c>
      <c r="K14" s="379"/>
      <c r="L14" s="533" t="s">
        <v>680</v>
      </c>
    </row>
    <row r="15" spans="1:12" s="300" customFormat="1" ht="94.5" customHeight="1">
      <c r="B15" s="333" t="s">
        <v>956</v>
      </c>
      <c r="C15" s="333" t="s">
        <v>1563</v>
      </c>
      <c r="D15" s="333" t="s">
        <v>1593</v>
      </c>
      <c r="E15" s="333" t="s">
        <v>1080</v>
      </c>
      <c r="F15" s="1336" t="s">
        <v>1594</v>
      </c>
      <c r="G15" s="334">
        <v>41808</v>
      </c>
      <c r="H15" s="334" t="s">
        <v>457</v>
      </c>
      <c r="I15" s="334"/>
      <c r="J15" s="1337" t="s">
        <v>1595</v>
      </c>
      <c r="K15" s="798"/>
      <c r="L15" s="533" t="s">
        <v>680</v>
      </c>
    </row>
    <row r="16" spans="1:12" s="34" customFormat="1" ht="49.5" customHeight="1">
      <c r="B16" s="1255" t="s">
        <v>956</v>
      </c>
      <c r="C16" s="783" t="s">
        <v>1563</v>
      </c>
      <c r="D16" s="1256" t="s">
        <v>1596</v>
      </c>
      <c r="E16" s="704" t="s">
        <v>1054</v>
      </c>
      <c r="F16" s="704">
        <v>20171817790</v>
      </c>
      <c r="G16" s="803">
        <v>43038</v>
      </c>
      <c r="H16" s="704" t="s">
        <v>457</v>
      </c>
      <c r="I16" s="1107" t="s">
        <v>457</v>
      </c>
      <c r="J16" s="1260" t="s">
        <v>495</v>
      </c>
      <c r="K16" s="1257"/>
      <c r="L16" s="383"/>
    </row>
    <row r="17" spans="1:10" s="34" customFormat="1"/>
    <row r="18" spans="1:10" s="34" customFormat="1"/>
    <row r="19" spans="1:10" s="34" customFormat="1">
      <c r="A19" s="34" t="s">
        <v>1597</v>
      </c>
    </row>
    <row r="20" spans="1:10" s="34" customFormat="1"/>
    <row r="21" spans="1:10">
      <c r="A21" s="40" t="s">
        <v>1092</v>
      </c>
    </row>
    <row r="22" spans="1:10">
      <c r="B22" s="40" t="s">
        <v>1096</v>
      </c>
      <c r="C22" s="819" t="s">
        <v>1598</v>
      </c>
    </row>
    <row r="23" spans="1:10">
      <c r="B23" s="40" t="s">
        <v>1599</v>
      </c>
      <c r="C23" s="819" t="s">
        <v>1097</v>
      </c>
    </row>
    <row r="24" spans="1:10">
      <c r="A24" s="40" t="s">
        <v>1600</v>
      </c>
    </row>
    <row r="25" spans="1:10">
      <c r="A25" s="40" t="s">
        <v>1601</v>
      </c>
    </row>
    <row r="26" spans="1:10">
      <c r="A26" s="240" t="s">
        <v>1602</v>
      </c>
      <c r="B26" s="240"/>
      <c r="C26" s="240"/>
      <c r="D26" s="240"/>
    </row>
    <row r="27" spans="1:10">
      <c r="A27" s="40" t="s">
        <v>1603</v>
      </c>
    </row>
    <row r="28" spans="1:10">
      <c r="A28" s="40" t="s">
        <v>1604</v>
      </c>
    </row>
    <row r="29" spans="1:10">
      <c r="A29" s="40" t="s">
        <v>1605</v>
      </c>
    </row>
    <row r="30" spans="1:10">
      <c r="A30" s="480" t="s">
        <v>1606</v>
      </c>
    </row>
    <row r="31" spans="1:10">
      <c r="A31" s="40" t="s">
        <v>1607</v>
      </c>
    </row>
    <row r="32" spans="1:10">
      <c r="A32" s="40" t="s">
        <v>1608</v>
      </c>
      <c r="J32" s="40" t="s">
        <v>1609</v>
      </c>
    </row>
    <row r="33" spans="1:2">
      <c r="A33" s="565" t="s">
        <v>1610</v>
      </c>
    </row>
    <row r="34" spans="1:2">
      <c r="B34" s="40" t="s">
        <v>1611</v>
      </c>
    </row>
    <row r="35" spans="1:2">
      <c r="A35" s="818" t="s">
        <v>1612</v>
      </c>
    </row>
    <row r="36" spans="1:2">
      <c r="A36" s="40" t="s">
        <v>1613</v>
      </c>
    </row>
    <row r="37" spans="1:2">
      <c r="A37" s="40" t="s">
        <v>1614</v>
      </c>
    </row>
    <row r="39" spans="1:2">
      <c r="A39" s="240" t="s">
        <v>1615</v>
      </c>
    </row>
  </sheetData>
  <hyperlinks>
    <hyperlink ref="C22" r:id="rId1" location=" 0510107016000" xr:uid="{4F943C6F-96BF-4E5C-AA7C-E312AB70EDFD}"/>
    <hyperlink ref="C23" r:id="rId2" xr:uid="{0F1E46D6-0AF4-4F5E-BF36-B25F30B47109}"/>
  </hyperlinks>
  <pageMargins left="0.25" right="0.25" top="0.75" bottom="0.75" header="0.3" footer="0.3"/>
  <pageSetup orientation="landscape"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2">
    <tabColor rgb="FFFFFF00"/>
  </sheetPr>
  <dimension ref="A1:L26"/>
  <sheetViews>
    <sheetView zoomScale="90" zoomScaleNormal="90" workbookViewId="0">
      <pane ySplit="5" topLeftCell="J6" activePane="bottomLeft" state="frozen"/>
      <selection pane="bottomLeft" activeCell="J6" sqref="J6"/>
    </sheetView>
  </sheetViews>
  <sheetFormatPr defaultColWidth="8.7109375" defaultRowHeight="15"/>
  <cols>
    <col min="1" max="1" width="3.85546875" style="34" customWidth="1"/>
    <col min="2" max="3" width="8.7109375" style="34"/>
    <col min="4" max="4" width="12.42578125" style="34" customWidth="1"/>
    <col min="5" max="5" width="16.85546875" style="34" customWidth="1"/>
    <col min="6" max="6" width="11" style="34" bestFit="1" customWidth="1"/>
    <col min="7" max="7" width="11" style="34" customWidth="1"/>
    <col min="8" max="9" width="14" style="34" customWidth="1"/>
    <col min="10" max="10" width="39.42578125" style="34" customWidth="1"/>
    <col min="11" max="11" width="34.42578125" style="34" customWidth="1"/>
    <col min="12" max="12" width="18.140625" style="34" customWidth="1"/>
    <col min="13" max="16384" width="8.7109375" style="34"/>
  </cols>
  <sheetData>
    <row r="1" spans="1:12" ht="18.75">
      <c r="A1" s="33" t="s">
        <v>1616</v>
      </c>
    </row>
    <row r="2" spans="1:12" ht="15.75">
      <c r="A2" s="35" t="s">
        <v>1617</v>
      </c>
    </row>
    <row r="3" spans="1:12" ht="15.75">
      <c r="A3" s="35" t="s">
        <v>1271</v>
      </c>
      <c r="H3" s="237" t="s">
        <v>3</v>
      </c>
      <c r="I3" s="71" t="s">
        <v>1618</v>
      </c>
    </row>
    <row r="5" spans="1:12" ht="25.5">
      <c r="B5" s="2" t="s">
        <v>5</v>
      </c>
      <c r="C5" s="2" t="s">
        <v>6</v>
      </c>
      <c r="D5" s="2" t="s">
        <v>7</v>
      </c>
      <c r="E5" s="2" t="s">
        <v>8</v>
      </c>
      <c r="F5" s="2" t="s">
        <v>9</v>
      </c>
      <c r="G5" s="2" t="s">
        <v>10</v>
      </c>
      <c r="H5" s="2" t="s">
        <v>11</v>
      </c>
      <c r="I5" s="2" t="s">
        <v>12</v>
      </c>
      <c r="J5" s="2" t="s">
        <v>13</v>
      </c>
      <c r="K5" s="422" t="s">
        <v>999</v>
      </c>
      <c r="L5" s="437" t="s">
        <v>1143</v>
      </c>
    </row>
    <row r="6" spans="1:12" s="300" customFormat="1" ht="132.75">
      <c r="B6" s="186" t="s">
        <v>1619</v>
      </c>
      <c r="C6" s="186" t="s">
        <v>1620</v>
      </c>
      <c r="D6" s="186" t="s">
        <v>1621</v>
      </c>
      <c r="E6" s="186" t="s">
        <v>1622</v>
      </c>
      <c r="F6" s="1361">
        <v>182128</v>
      </c>
      <c r="G6" s="187">
        <v>45691</v>
      </c>
      <c r="H6" s="187">
        <v>46157</v>
      </c>
      <c r="I6" s="187" t="s">
        <v>439</v>
      </c>
      <c r="J6" s="296" t="s">
        <v>1623</v>
      </c>
      <c r="K6" s="379" t="s">
        <v>1624</v>
      </c>
      <c r="L6" s="382" t="s">
        <v>680</v>
      </c>
    </row>
    <row r="7" spans="1:12" s="300" customFormat="1" ht="102.75">
      <c r="B7" s="186" t="s">
        <v>1619</v>
      </c>
      <c r="C7" s="186" t="s">
        <v>1620</v>
      </c>
      <c r="D7" s="186" t="s">
        <v>1625</v>
      </c>
      <c r="E7" s="186" t="s">
        <v>1626</v>
      </c>
      <c r="F7" s="1361">
        <v>1001006281</v>
      </c>
      <c r="G7" s="187">
        <v>45390</v>
      </c>
      <c r="H7" s="187">
        <v>46157</v>
      </c>
      <c r="I7" s="187" t="s">
        <v>439</v>
      </c>
      <c r="J7" s="296" t="s">
        <v>1627</v>
      </c>
      <c r="K7" s="379"/>
      <c r="L7" s="704" t="s">
        <v>680</v>
      </c>
    </row>
    <row r="8" spans="1:12" ht="58.5">
      <c r="B8" s="6" t="s">
        <v>1619</v>
      </c>
      <c r="C8" s="6" t="s">
        <v>1620</v>
      </c>
      <c r="D8" s="6" t="s">
        <v>1628</v>
      </c>
      <c r="E8" s="6" t="s">
        <v>1080</v>
      </c>
      <c r="F8" s="9" t="s">
        <v>1629</v>
      </c>
      <c r="G8" s="19">
        <v>42902</v>
      </c>
      <c r="H8" s="19" t="s">
        <v>457</v>
      </c>
      <c r="I8" s="19"/>
      <c r="J8" s="1328" t="s">
        <v>1630</v>
      </c>
      <c r="K8" s="381"/>
      <c r="L8" s="410" t="s">
        <v>680</v>
      </c>
    </row>
    <row r="9" spans="1:12" ht="44.25">
      <c r="B9" s="6" t="s">
        <v>1619</v>
      </c>
      <c r="C9" s="6" t="s">
        <v>1620</v>
      </c>
      <c r="D9" s="6" t="s">
        <v>1146</v>
      </c>
      <c r="E9" s="6" t="s">
        <v>1147</v>
      </c>
      <c r="F9" s="6">
        <v>1001006281</v>
      </c>
      <c r="G9" s="19">
        <v>43040</v>
      </c>
      <c r="H9" s="19" t="s">
        <v>457</v>
      </c>
      <c r="I9" s="19"/>
      <c r="J9" s="1327" t="s">
        <v>1630</v>
      </c>
      <c r="K9" s="381" t="s">
        <v>1631</v>
      </c>
      <c r="L9" s="410" t="s">
        <v>1430</v>
      </c>
    </row>
    <row r="10" spans="1:12" ht="60.75" customHeight="1">
      <c r="B10" s="6" t="s">
        <v>1619</v>
      </c>
      <c r="C10" s="6" t="s">
        <v>1620</v>
      </c>
      <c r="D10" s="6" t="s">
        <v>1146</v>
      </c>
      <c r="E10" s="6" t="s">
        <v>1632</v>
      </c>
      <c r="F10" s="6" t="s">
        <v>1633</v>
      </c>
      <c r="G10" s="19">
        <v>43042</v>
      </c>
      <c r="H10" s="19" t="s">
        <v>457</v>
      </c>
      <c r="I10" s="19"/>
      <c r="J10" s="1327" t="s">
        <v>1634</v>
      </c>
      <c r="K10" s="381" t="s">
        <v>1635</v>
      </c>
      <c r="L10" s="433" t="s">
        <v>1038</v>
      </c>
    </row>
    <row r="11" spans="1:12" ht="69.75" customHeight="1">
      <c r="B11" s="21" t="s">
        <v>1619</v>
      </c>
      <c r="C11" s="21" t="s">
        <v>1620</v>
      </c>
      <c r="D11" s="21" t="s">
        <v>1146</v>
      </c>
      <c r="E11" s="21" t="s">
        <v>1636</v>
      </c>
      <c r="F11" s="466" t="s">
        <v>1637</v>
      </c>
      <c r="G11" s="65">
        <v>45397</v>
      </c>
      <c r="H11" s="65">
        <v>46127</v>
      </c>
      <c r="I11" s="65"/>
      <c r="J11" s="469" t="s">
        <v>1155</v>
      </c>
      <c r="K11" s="419"/>
      <c r="L11" s="433"/>
    </row>
    <row r="12" spans="1:12" ht="30">
      <c r="B12" s="405" t="s">
        <v>1619</v>
      </c>
      <c r="C12" s="405" t="s">
        <v>1620</v>
      </c>
      <c r="D12" s="1323" t="s">
        <v>1188</v>
      </c>
      <c r="E12" s="704" t="s">
        <v>1054</v>
      </c>
      <c r="F12" s="704">
        <v>904909</v>
      </c>
      <c r="G12" s="803">
        <v>45628</v>
      </c>
      <c r="H12" s="803">
        <v>47454</v>
      </c>
      <c r="I12" s="704" t="s">
        <v>1638</v>
      </c>
      <c r="J12" s="703" t="s">
        <v>495</v>
      </c>
      <c r="K12" s="386"/>
      <c r="L12" s="386"/>
    </row>
    <row r="15" spans="1:12">
      <c r="A15" s="34" t="s">
        <v>1639</v>
      </c>
    </row>
    <row r="17" spans="2:2">
      <c r="B17" s="542" t="s">
        <v>1640</v>
      </c>
    </row>
    <row r="19" spans="2:2">
      <c r="B19" s="71" t="s">
        <v>1641</v>
      </c>
    </row>
    <row r="20" spans="2:2">
      <c r="B20" s="34" t="s">
        <v>1642</v>
      </c>
    </row>
    <row r="21" spans="2:2">
      <c r="B21" s="34" t="s">
        <v>1643</v>
      </c>
    </row>
    <row r="22" spans="2:2">
      <c r="B22" s="34" t="s">
        <v>1644</v>
      </c>
    </row>
    <row r="24" spans="2:2">
      <c r="B24" s="34" t="s">
        <v>1204</v>
      </c>
    </row>
    <row r="25" spans="2:2">
      <c r="B25" s="34" t="s">
        <v>1205</v>
      </c>
    </row>
    <row r="26" spans="2:2">
      <c r="B26" s="34" t="s">
        <v>1206</v>
      </c>
    </row>
  </sheetData>
  <pageMargins left="0.25" right="0.25" top="0.75" bottom="0.75" header="0.3" footer="0.3"/>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A9262-0B4A-4C9D-8FE6-0FAA4DFCABA3}">
  <sheetPr codeName="Sheet2">
    <tabColor rgb="FF000000"/>
  </sheetPr>
  <dimension ref="A1:L19"/>
  <sheetViews>
    <sheetView zoomScale="90" zoomScaleNormal="90" workbookViewId="0">
      <pane ySplit="5" topLeftCell="A6" activePane="bottomLeft" state="frozen"/>
      <selection pane="bottomLeft" activeCell="F1" sqref="F1"/>
    </sheetView>
  </sheetViews>
  <sheetFormatPr defaultColWidth="8.85546875" defaultRowHeight="15"/>
  <cols>
    <col min="1" max="1" width="4.7109375" customWidth="1"/>
    <col min="3" max="3" width="19.42578125" customWidth="1"/>
    <col min="4" max="4" width="16.7109375" customWidth="1"/>
    <col min="5" max="5" width="17" customWidth="1"/>
    <col min="6" max="7" width="16.7109375" customWidth="1"/>
    <col min="8" max="9" width="13.28515625" customWidth="1"/>
    <col min="10" max="10" width="35" customWidth="1"/>
    <col min="11" max="11" width="18.42578125" customWidth="1"/>
    <col min="12" max="12" width="15.28515625" customWidth="1"/>
  </cols>
  <sheetData>
    <row r="1" spans="1:12" ht="18.75">
      <c r="A1" s="7" t="s">
        <v>1645</v>
      </c>
      <c r="F1" s="1852" t="s">
        <v>1646</v>
      </c>
    </row>
    <row r="2" spans="1:12" ht="15.75">
      <c r="A2" s="8" t="s">
        <v>1647</v>
      </c>
    </row>
    <row r="3" spans="1:12" ht="15.75">
      <c r="A3" s="35" t="s">
        <v>997</v>
      </c>
      <c r="B3" s="34"/>
      <c r="C3" s="34"/>
      <c r="D3" s="34"/>
      <c r="E3" s="237" t="s">
        <v>3</v>
      </c>
      <c r="F3" s="71" t="s">
        <v>1648</v>
      </c>
      <c r="G3" s="34"/>
      <c r="H3" s="34"/>
    </row>
    <row r="5" spans="1:12" ht="25.5">
      <c r="B5" s="2" t="s">
        <v>5</v>
      </c>
      <c r="C5" s="2" t="s">
        <v>6</v>
      </c>
      <c r="D5" s="2" t="s">
        <v>7</v>
      </c>
      <c r="E5" s="2" t="s">
        <v>8</v>
      </c>
      <c r="F5" s="2" t="s">
        <v>9</v>
      </c>
      <c r="G5" s="2" t="s">
        <v>10</v>
      </c>
      <c r="H5" s="2" t="s">
        <v>11</v>
      </c>
      <c r="I5" s="2" t="s">
        <v>12</v>
      </c>
      <c r="J5" s="2" t="s">
        <v>13</v>
      </c>
      <c r="K5" s="422" t="s">
        <v>999</v>
      </c>
      <c r="L5" s="450" t="s">
        <v>1143</v>
      </c>
    </row>
    <row r="6" spans="1:12" s="310" customFormat="1" ht="52.5" customHeight="1">
      <c r="B6" s="234" t="s">
        <v>1649</v>
      </c>
      <c r="C6" s="186" t="s">
        <v>1650</v>
      </c>
      <c r="D6" s="186" t="s">
        <v>1651</v>
      </c>
      <c r="E6" s="490" t="s">
        <v>1652</v>
      </c>
      <c r="F6" s="186" t="s">
        <v>1653</v>
      </c>
      <c r="G6" s="187">
        <v>45600</v>
      </c>
      <c r="H6" s="187">
        <v>46022</v>
      </c>
      <c r="I6" s="293" t="s">
        <v>439</v>
      </c>
      <c r="J6" s="646" t="s">
        <v>1654</v>
      </c>
      <c r="K6" s="379"/>
      <c r="L6" s="468" t="s">
        <v>1038</v>
      </c>
    </row>
    <row r="7" spans="1:12" s="308" customFormat="1" ht="78.75" customHeight="1">
      <c r="B7" s="122" t="s">
        <v>1649</v>
      </c>
      <c r="C7" s="486" t="s">
        <v>1650</v>
      </c>
      <c r="D7" s="112" t="s">
        <v>1655</v>
      </c>
      <c r="E7" s="184" t="s">
        <v>17</v>
      </c>
      <c r="F7" s="112" t="s">
        <v>1656</v>
      </c>
      <c r="G7" s="117">
        <v>43070</v>
      </c>
      <c r="H7" s="117" t="s">
        <v>457</v>
      </c>
      <c r="I7" s="125" t="s">
        <v>457</v>
      </c>
      <c r="J7" s="118"/>
      <c r="K7" s="378"/>
      <c r="L7" s="452" t="s">
        <v>680</v>
      </c>
    </row>
    <row r="8" spans="1:12" ht="57" customHeight="1">
      <c r="B8" s="16" t="s">
        <v>1649</v>
      </c>
      <c r="C8" s="485" t="s">
        <v>1650</v>
      </c>
      <c r="D8" s="6" t="s">
        <v>1343</v>
      </c>
      <c r="E8" s="10" t="s">
        <v>18</v>
      </c>
      <c r="F8" s="6" t="s">
        <v>1657</v>
      </c>
      <c r="G8" s="19">
        <v>45559</v>
      </c>
      <c r="H8" s="19">
        <v>45838</v>
      </c>
      <c r="I8" s="13" t="s">
        <v>439</v>
      </c>
      <c r="J8" s="51" t="s">
        <v>1658</v>
      </c>
      <c r="K8" s="381" t="s">
        <v>1133</v>
      </c>
      <c r="L8" s="451" t="s">
        <v>680</v>
      </c>
    </row>
    <row r="9" spans="1:12" ht="38.25">
      <c r="B9" s="16" t="s">
        <v>1649</v>
      </c>
      <c r="C9" s="485" t="s">
        <v>1650</v>
      </c>
      <c r="D9" s="6"/>
      <c r="E9" s="10" t="s">
        <v>1354</v>
      </c>
      <c r="F9" s="6"/>
      <c r="G9" s="19"/>
      <c r="H9" s="19"/>
      <c r="I9" s="13"/>
      <c r="J9" s="51"/>
      <c r="K9" s="381"/>
      <c r="L9" s="451" t="s">
        <v>1038</v>
      </c>
    </row>
    <row r="10" spans="1:12" s="310" customFormat="1" ht="44.25">
      <c r="B10" s="234" t="s">
        <v>1649</v>
      </c>
      <c r="C10" s="1348" t="s">
        <v>1650</v>
      </c>
      <c r="D10" s="186" t="s">
        <v>467</v>
      </c>
      <c r="E10" s="490" t="s">
        <v>1659</v>
      </c>
      <c r="F10" s="377" t="s">
        <v>1660</v>
      </c>
      <c r="G10" s="187">
        <v>45658</v>
      </c>
      <c r="H10" s="187">
        <v>46387</v>
      </c>
      <c r="I10" s="293" t="s">
        <v>1010</v>
      </c>
      <c r="J10" s="185" t="s">
        <v>1661</v>
      </c>
      <c r="K10" s="379"/>
      <c r="L10" s="468" t="s">
        <v>680</v>
      </c>
    </row>
    <row r="11" spans="1:12" s="310" customFormat="1" ht="58.5">
      <c r="B11" s="234" t="s">
        <v>1649</v>
      </c>
      <c r="C11" s="1348" t="s">
        <v>1650</v>
      </c>
      <c r="D11" s="186" t="s">
        <v>1662</v>
      </c>
      <c r="E11" s="490" t="s">
        <v>1663</v>
      </c>
      <c r="F11" s="186" t="s">
        <v>1664</v>
      </c>
      <c r="G11" s="187">
        <v>44286</v>
      </c>
      <c r="H11" s="187" t="s">
        <v>457</v>
      </c>
      <c r="I11" s="293" t="s">
        <v>457</v>
      </c>
      <c r="J11" s="185" t="s">
        <v>495</v>
      </c>
      <c r="K11" s="379"/>
      <c r="L11" s="468" t="s">
        <v>680</v>
      </c>
    </row>
    <row r="12" spans="1:12" s="310" customFormat="1" ht="58.5">
      <c r="B12" s="234" t="s">
        <v>1649</v>
      </c>
      <c r="C12" s="1348" t="s">
        <v>1650</v>
      </c>
      <c r="D12" s="186" t="s">
        <v>1665</v>
      </c>
      <c r="E12" s="490" t="s">
        <v>1666</v>
      </c>
      <c r="F12" s="186"/>
      <c r="G12" s="187"/>
      <c r="H12" s="187"/>
      <c r="I12" s="293"/>
      <c r="J12" s="1332" t="s">
        <v>1667</v>
      </c>
      <c r="K12" s="379"/>
      <c r="L12" s="468" t="s">
        <v>680</v>
      </c>
    </row>
    <row r="13" spans="1:12" s="310" customFormat="1" ht="72.75">
      <c r="B13" s="1330" t="s">
        <v>1649</v>
      </c>
      <c r="C13" s="1331" t="s">
        <v>1650</v>
      </c>
      <c r="D13" s="810" t="s">
        <v>1668</v>
      </c>
      <c r="E13" s="792" t="s">
        <v>1074</v>
      </c>
      <c r="F13" s="186"/>
      <c r="G13" s="187"/>
      <c r="H13" s="187"/>
      <c r="I13" s="293"/>
      <c r="J13" s="1332" t="s">
        <v>1669</v>
      </c>
      <c r="K13" s="379"/>
      <c r="L13" s="468"/>
    </row>
    <row r="14" spans="1:12" ht="117">
      <c r="B14" s="16" t="s">
        <v>1649</v>
      </c>
      <c r="C14" s="1100" t="s">
        <v>1650</v>
      </c>
      <c r="D14" s="6" t="s">
        <v>1670</v>
      </c>
      <c r="E14" s="10" t="s">
        <v>1671</v>
      </c>
      <c r="F14" s="6" t="s">
        <v>1672</v>
      </c>
      <c r="G14" s="19" t="s">
        <v>1673</v>
      </c>
      <c r="H14" s="19" t="s">
        <v>457</v>
      </c>
      <c r="I14" s="13"/>
      <c r="J14" s="51" t="s">
        <v>1674</v>
      </c>
      <c r="K14" s="381"/>
      <c r="L14" s="451" t="s">
        <v>680</v>
      </c>
    </row>
    <row r="15" spans="1:12" ht="117">
      <c r="B15" s="16" t="s">
        <v>1649</v>
      </c>
      <c r="C15" s="1100" t="s">
        <v>1650</v>
      </c>
      <c r="D15" s="6"/>
      <c r="E15" s="10" t="s">
        <v>1675</v>
      </c>
      <c r="F15" s="6" t="s">
        <v>1676</v>
      </c>
      <c r="G15" s="19" t="s">
        <v>1677</v>
      </c>
      <c r="H15" s="19" t="s">
        <v>1218</v>
      </c>
      <c r="I15" s="13"/>
      <c r="J15" s="51" t="s">
        <v>1678</v>
      </c>
      <c r="K15" s="381"/>
      <c r="L15" s="451" t="s">
        <v>680</v>
      </c>
    </row>
    <row r="16" spans="1:12" ht="44.25">
      <c r="B16" s="234" t="s">
        <v>1649</v>
      </c>
      <c r="C16" s="1348" t="s">
        <v>1650</v>
      </c>
      <c r="D16" s="6" t="s">
        <v>1679</v>
      </c>
      <c r="E16" s="10" t="s">
        <v>1680</v>
      </c>
      <c r="F16" s="6" t="s">
        <v>1681</v>
      </c>
      <c r="G16" s="19">
        <v>45026</v>
      </c>
      <c r="H16" s="19" t="s">
        <v>1218</v>
      </c>
      <c r="I16" s="13" t="s">
        <v>1218</v>
      </c>
      <c r="J16" s="51" t="s">
        <v>495</v>
      </c>
      <c r="K16" s="381"/>
      <c r="L16" s="451"/>
    </row>
    <row r="17" spans="1:11">
      <c r="A17" s="64" t="s">
        <v>1682</v>
      </c>
    </row>
    <row r="18" spans="1:11">
      <c r="B18" s="3"/>
      <c r="C18" s="3"/>
      <c r="D18" s="1"/>
      <c r="E18" s="3"/>
      <c r="F18" s="3"/>
      <c r="G18" s="3"/>
      <c r="H18" s="3"/>
      <c r="I18" s="3"/>
      <c r="J18" s="3"/>
      <c r="K18" s="3"/>
    </row>
    <row r="19" spans="1:11">
      <c r="B19" s="1248" t="s">
        <v>1683</v>
      </c>
    </row>
  </sheetData>
  <pageMargins left="0.25" right="0.25" top="0.75" bottom="0.75" header="0.3" footer="0.3"/>
  <pageSetup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3">
    <tabColor rgb="FF000000"/>
  </sheetPr>
  <dimension ref="A1:L20"/>
  <sheetViews>
    <sheetView zoomScale="90" zoomScaleNormal="90" zoomScalePageLayoutView="112" workbookViewId="0">
      <pane ySplit="5" topLeftCell="A6" activePane="bottomLeft" state="frozen"/>
      <selection pane="bottomLeft" activeCell="A3" sqref="A3:H3"/>
    </sheetView>
  </sheetViews>
  <sheetFormatPr defaultColWidth="8.7109375" defaultRowHeight="15"/>
  <cols>
    <col min="1" max="1" width="4.42578125" style="34" customWidth="1"/>
    <col min="2" max="2" width="8.7109375" style="34"/>
    <col min="3" max="3" width="10.140625" style="34" customWidth="1"/>
    <col min="4" max="4" width="12.42578125" style="34" customWidth="1"/>
    <col min="5" max="5" width="15.42578125" style="34" customWidth="1"/>
    <col min="6" max="8" width="11.42578125" style="34" customWidth="1"/>
    <col min="9" max="9" width="11.7109375" style="34" customWidth="1"/>
    <col min="10" max="10" width="34.7109375" style="34" customWidth="1"/>
    <col min="11" max="11" width="18.28515625" style="34" customWidth="1"/>
    <col min="12" max="12" width="27" style="34" customWidth="1"/>
    <col min="13" max="13" width="16.42578125" style="34" customWidth="1"/>
    <col min="14" max="14" width="10.42578125" style="34" customWidth="1"/>
    <col min="15" max="15" width="8.7109375" style="34"/>
    <col min="16" max="16" width="19.42578125" style="34" customWidth="1"/>
    <col min="17" max="16384" width="8.7109375" style="34"/>
  </cols>
  <sheetData>
    <row r="1" spans="1:12" ht="18.75">
      <c r="A1" s="33" t="s">
        <v>1684</v>
      </c>
    </row>
    <row r="2" spans="1:12" ht="15.75">
      <c r="A2" s="35" t="s">
        <v>1647</v>
      </c>
    </row>
    <row r="3" spans="1:12" ht="15.75">
      <c r="A3" s="35" t="s">
        <v>997</v>
      </c>
      <c r="E3" s="237" t="s">
        <v>3</v>
      </c>
      <c r="F3" s="71" t="s">
        <v>1685</v>
      </c>
    </row>
    <row r="5" spans="1:12" s="300" customFormat="1" ht="25.5">
      <c r="B5" s="309" t="s">
        <v>5</v>
      </c>
      <c r="C5" s="309" t="s">
        <v>6</v>
      </c>
      <c r="D5" s="309" t="s">
        <v>7</v>
      </c>
      <c r="E5" s="309" t="s">
        <v>8</v>
      </c>
      <c r="F5" s="309" t="s">
        <v>9</v>
      </c>
      <c r="G5" s="309" t="s">
        <v>10</v>
      </c>
      <c r="H5" s="309" t="s">
        <v>11</v>
      </c>
      <c r="I5" s="309" t="s">
        <v>12</v>
      </c>
      <c r="J5" s="309" t="s">
        <v>13</v>
      </c>
      <c r="K5" s="448" t="s">
        <v>999</v>
      </c>
      <c r="L5" s="449" t="s">
        <v>1143</v>
      </c>
    </row>
    <row r="6" spans="1:12" ht="72.75" customHeight="1">
      <c r="B6" s="112" t="s">
        <v>446</v>
      </c>
      <c r="C6" s="112" t="s">
        <v>447</v>
      </c>
      <c r="D6" s="112" t="s">
        <v>1686</v>
      </c>
      <c r="E6" s="112" t="s">
        <v>1687</v>
      </c>
      <c r="F6" s="112" t="s">
        <v>1688</v>
      </c>
      <c r="G6" s="117"/>
      <c r="H6" s="117">
        <v>44561</v>
      </c>
      <c r="I6" s="112" t="s">
        <v>439</v>
      </c>
      <c r="J6" s="118" t="s">
        <v>1689</v>
      </c>
      <c r="K6" s="381" t="s">
        <v>1690</v>
      </c>
      <c r="L6" s="410"/>
    </row>
    <row r="7" spans="1:12" s="300" customFormat="1" ht="72.75" customHeight="1">
      <c r="B7" s="186" t="s">
        <v>446</v>
      </c>
      <c r="C7" s="186" t="s">
        <v>447</v>
      </c>
      <c r="D7" s="186" t="s">
        <v>1686</v>
      </c>
      <c r="E7" s="615" t="s">
        <v>1687</v>
      </c>
      <c r="F7" s="186" t="s">
        <v>1691</v>
      </c>
      <c r="G7" s="187"/>
      <c r="H7" s="187">
        <v>45291</v>
      </c>
      <c r="I7" s="186"/>
      <c r="J7" s="185" t="s">
        <v>1692</v>
      </c>
      <c r="K7" s="379"/>
      <c r="L7" s="382"/>
    </row>
    <row r="8" spans="1:12" ht="38.25">
      <c r="B8" s="6" t="s">
        <v>446</v>
      </c>
      <c r="C8" s="6" t="s">
        <v>447</v>
      </c>
      <c r="D8" s="6" t="s">
        <v>1346</v>
      </c>
      <c r="E8" s="6" t="s">
        <v>17</v>
      </c>
      <c r="F8" s="6">
        <v>309620034</v>
      </c>
      <c r="G8" s="19"/>
      <c r="H8" s="19">
        <v>2958465</v>
      </c>
      <c r="I8" s="6" t="s">
        <v>457</v>
      </c>
      <c r="J8" s="51" t="s">
        <v>495</v>
      </c>
      <c r="K8" s="381" t="s">
        <v>1693</v>
      </c>
      <c r="L8" s="433"/>
    </row>
    <row r="9" spans="1:12" ht="38.25">
      <c r="B9" s="112" t="s">
        <v>446</v>
      </c>
      <c r="C9" s="112" t="s">
        <v>447</v>
      </c>
      <c r="D9" s="112" t="s">
        <v>1343</v>
      </c>
      <c r="E9" s="112" t="s">
        <v>18</v>
      </c>
      <c r="F9" s="112" t="s">
        <v>1657</v>
      </c>
      <c r="G9" s="117"/>
      <c r="H9" s="117">
        <v>44742</v>
      </c>
      <c r="I9" s="112" t="s">
        <v>439</v>
      </c>
      <c r="J9" s="118"/>
      <c r="K9" s="378" t="s">
        <v>1694</v>
      </c>
      <c r="L9" s="410"/>
    </row>
    <row r="10" spans="1:12" ht="38.25">
      <c r="B10" s="112" t="s">
        <v>446</v>
      </c>
      <c r="C10" s="112" t="s">
        <v>447</v>
      </c>
      <c r="D10" s="112" t="s">
        <v>448</v>
      </c>
      <c r="E10" s="112" t="s">
        <v>438</v>
      </c>
      <c r="F10" s="112" t="s">
        <v>449</v>
      </c>
      <c r="G10" s="117"/>
      <c r="H10" s="117">
        <v>44926</v>
      </c>
      <c r="I10" s="112" t="s">
        <v>450</v>
      </c>
      <c r="J10" s="118" t="s">
        <v>451</v>
      </c>
      <c r="K10" s="378"/>
      <c r="L10" s="410"/>
    </row>
    <row r="11" spans="1:12" ht="38.25">
      <c r="B11" s="112" t="s">
        <v>446</v>
      </c>
      <c r="C11" s="122" t="s">
        <v>447</v>
      </c>
      <c r="D11" s="122" t="s">
        <v>1695</v>
      </c>
      <c r="E11" s="122" t="s">
        <v>1696</v>
      </c>
      <c r="F11" s="122" t="s">
        <v>1697</v>
      </c>
      <c r="G11" s="123"/>
      <c r="H11" s="123">
        <v>45107</v>
      </c>
      <c r="I11" s="122" t="s">
        <v>1521</v>
      </c>
      <c r="J11" s="124" t="s">
        <v>451</v>
      </c>
      <c r="K11" s="378"/>
      <c r="L11" s="410"/>
    </row>
    <row r="12" spans="1:12" ht="51">
      <c r="B12" s="112" t="s">
        <v>446</v>
      </c>
      <c r="C12" s="122" t="s">
        <v>447</v>
      </c>
      <c r="D12" s="122" t="s">
        <v>1698</v>
      </c>
      <c r="E12" s="122" t="s">
        <v>1699</v>
      </c>
      <c r="F12" s="122" t="s">
        <v>1700</v>
      </c>
      <c r="G12" s="123">
        <v>44301</v>
      </c>
      <c r="H12" s="123" t="s">
        <v>457</v>
      </c>
      <c r="I12" s="122" t="s">
        <v>1701</v>
      </c>
      <c r="J12" s="124" t="s">
        <v>1702</v>
      </c>
      <c r="K12" s="423" t="s">
        <v>1703</v>
      </c>
      <c r="L12" s="433"/>
    </row>
    <row r="13" spans="1:12">
      <c r="B13" s="6"/>
      <c r="C13" s="6"/>
      <c r="D13" s="6"/>
      <c r="E13" s="6"/>
      <c r="F13" s="6"/>
      <c r="G13" s="19"/>
      <c r="H13" s="19"/>
      <c r="I13" s="6"/>
      <c r="J13" s="51"/>
      <c r="K13" s="381"/>
      <c r="L13" s="410"/>
    </row>
    <row r="14" spans="1:12">
      <c r="B14" s="22"/>
      <c r="C14" s="22"/>
      <c r="D14" s="22"/>
      <c r="E14" s="22"/>
      <c r="F14" s="22"/>
      <c r="G14" s="139"/>
      <c r="H14" s="139"/>
      <c r="I14" s="22"/>
      <c r="J14" s="60"/>
      <c r="K14" s="60"/>
    </row>
    <row r="15" spans="1:12">
      <c r="A15" s="34" t="s">
        <v>1263</v>
      </c>
      <c r="K15" s="3"/>
    </row>
    <row r="16" spans="1:12" ht="38.25">
      <c r="B16" s="6" t="s">
        <v>446</v>
      </c>
      <c r="C16" s="6" t="s">
        <v>447</v>
      </c>
      <c r="D16" s="6"/>
      <c r="E16" s="6" t="s">
        <v>1704</v>
      </c>
      <c r="F16" s="6">
        <v>517183</v>
      </c>
      <c r="G16" s="19"/>
      <c r="H16" s="19" t="s">
        <v>457</v>
      </c>
      <c r="I16" s="6"/>
      <c r="J16" s="51" t="s">
        <v>1705</v>
      </c>
      <c r="K16" s="51"/>
    </row>
    <row r="18" spans="1:1">
      <c r="A18" s="34" t="s">
        <v>1706</v>
      </c>
    </row>
    <row r="20" spans="1:1">
      <c r="A20" s="34" t="s">
        <v>1682</v>
      </c>
    </row>
  </sheetData>
  <pageMargins left="0.25" right="0.25" top="0.75" bottom="0.75" header="0.3" footer="0.3"/>
  <pageSetup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94">
    <tabColor theme="2" tint="-0.499984740745262"/>
  </sheetPr>
  <dimension ref="A1:L31"/>
  <sheetViews>
    <sheetView zoomScale="90" zoomScaleNormal="90" workbookViewId="0">
      <pane ySplit="5" topLeftCell="A27" activePane="bottomLeft" state="frozen"/>
      <selection pane="bottomLeft" activeCell="A6" sqref="A6"/>
    </sheetView>
  </sheetViews>
  <sheetFormatPr defaultColWidth="8.7109375" defaultRowHeight="15"/>
  <cols>
    <col min="1" max="1" width="3.140625" style="34" customWidth="1"/>
    <col min="2" max="2" width="8.7109375" style="34"/>
    <col min="3" max="3" width="13.140625" style="34" customWidth="1"/>
    <col min="4" max="4" width="14.42578125" style="34" customWidth="1"/>
    <col min="5" max="5" width="15.7109375" style="34" customWidth="1"/>
    <col min="6" max="6" width="14.7109375" style="34" customWidth="1"/>
    <col min="7" max="7" width="12" style="34" customWidth="1"/>
    <col min="8" max="8" width="13.7109375" style="34" customWidth="1"/>
    <col min="9" max="9" width="14.42578125" style="34" customWidth="1"/>
    <col min="10" max="10" width="46.7109375" style="34" customWidth="1"/>
    <col min="11" max="11" width="18.140625" style="34" customWidth="1"/>
    <col min="12" max="12" width="15.7109375" style="34" customWidth="1"/>
    <col min="13" max="16384" width="8.7109375" style="34"/>
  </cols>
  <sheetData>
    <row r="1" spans="1:12" ht="18.75">
      <c r="A1" s="33" t="s">
        <v>1707</v>
      </c>
      <c r="F1" s="497" t="s">
        <v>1708</v>
      </c>
      <c r="G1" s="498"/>
    </row>
    <row r="2" spans="1:12" ht="15.75">
      <c r="A2" s="35" t="s">
        <v>1709</v>
      </c>
    </row>
    <row r="3" spans="1:12" ht="15.75">
      <c r="A3" s="35" t="s">
        <v>1140</v>
      </c>
      <c r="H3" s="237" t="s">
        <v>3</v>
      </c>
      <c r="I3" s="71" t="s">
        <v>1710</v>
      </c>
    </row>
    <row r="5" spans="1:12" ht="25.5">
      <c r="B5" s="18" t="s">
        <v>5</v>
      </c>
      <c r="C5" s="18" t="s">
        <v>6</v>
      </c>
      <c r="D5" s="18" t="s">
        <v>7</v>
      </c>
      <c r="E5" s="18" t="s">
        <v>8</v>
      </c>
      <c r="F5" s="18" t="s">
        <v>9</v>
      </c>
      <c r="G5" s="18" t="s">
        <v>10</v>
      </c>
      <c r="H5" s="18" t="s">
        <v>11</v>
      </c>
      <c r="I5" s="18" t="s">
        <v>12</v>
      </c>
      <c r="J5" s="18" t="s">
        <v>13</v>
      </c>
      <c r="K5" s="453" t="s">
        <v>999</v>
      </c>
      <c r="L5" s="437" t="s">
        <v>1143</v>
      </c>
    </row>
    <row r="6" spans="1:12" ht="38.25">
      <c r="B6" s="6" t="s">
        <v>452</v>
      </c>
      <c r="C6" s="6" t="s">
        <v>453</v>
      </c>
      <c r="D6" s="6" t="s">
        <v>1711</v>
      </c>
      <c r="E6" s="6" t="s">
        <v>1275</v>
      </c>
      <c r="F6" s="6" t="s">
        <v>1712</v>
      </c>
      <c r="G6" s="19"/>
      <c r="H6" s="19" t="s">
        <v>457</v>
      </c>
      <c r="I6" s="6" t="s">
        <v>457</v>
      </c>
      <c r="J6" s="185" t="s">
        <v>495</v>
      </c>
      <c r="K6" s="381"/>
      <c r="L6" s="410" t="s">
        <v>680</v>
      </c>
    </row>
    <row r="7" spans="1:12" ht="49.5" customHeight="1">
      <c r="B7" s="186" t="s">
        <v>452</v>
      </c>
      <c r="C7" s="186" t="s">
        <v>453</v>
      </c>
      <c r="D7" s="186" t="s">
        <v>1713</v>
      </c>
      <c r="E7" s="186" t="s">
        <v>1714</v>
      </c>
      <c r="F7" s="186" t="s">
        <v>1715</v>
      </c>
      <c r="G7" s="187">
        <v>45552</v>
      </c>
      <c r="H7" s="187">
        <v>45733</v>
      </c>
      <c r="I7" s="186" t="s">
        <v>439</v>
      </c>
      <c r="J7" s="947" t="s">
        <v>1716</v>
      </c>
      <c r="K7" s="379" t="s">
        <v>14</v>
      </c>
      <c r="L7" s="382" t="s">
        <v>1038</v>
      </c>
    </row>
    <row r="8" spans="1:12" ht="174.75" customHeight="1">
      <c r="B8" s="358" t="s">
        <v>452</v>
      </c>
      <c r="C8" s="358" t="s">
        <v>453</v>
      </c>
      <c r="D8" s="358" t="s">
        <v>1717</v>
      </c>
      <c r="E8" s="358" t="s">
        <v>1080</v>
      </c>
      <c r="F8" s="358"/>
      <c r="G8" s="442"/>
      <c r="H8" s="442"/>
      <c r="I8" s="359"/>
      <c r="J8" s="797" t="s">
        <v>1718</v>
      </c>
      <c r="K8" s="770" t="s">
        <v>1719</v>
      </c>
      <c r="L8" s="425" t="s">
        <v>680</v>
      </c>
    </row>
    <row r="9" spans="1:12" ht="111.75" customHeight="1">
      <c r="B9" s="563" t="s">
        <v>452</v>
      </c>
      <c r="C9" s="563" t="s">
        <v>453</v>
      </c>
      <c r="D9" s="563" t="s">
        <v>1717</v>
      </c>
      <c r="E9" s="563" t="s">
        <v>1310</v>
      </c>
      <c r="F9" s="563" t="s">
        <v>1720</v>
      </c>
      <c r="G9" s="981">
        <v>45547</v>
      </c>
      <c r="H9" s="981">
        <v>45728</v>
      </c>
      <c r="I9" s="563" t="s">
        <v>439</v>
      </c>
      <c r="J9" s="1052" t="s">
        <v>1721</v>
      </c>
      <c r="K9" s="361"/>
      <c r="L9" s="425"/>
    </row>
    <row r="10" spans="1:12" ht="44.25">
      <c r="B10" s="405" t="s">
        <v>452</v>
      </c>
      <c r="C10" s="405" t="s">
        <v>453</v>
      </c>
      <c r="D10" s="704" t="s">
        <v>1287</v>
      </c>
      <c r="E10" s="704" t="s">
        <v>1189</v>
      </c>
      <c r="F10" s="990" t="s">
        <v>1722</v>
      </c>
      <c r="G10" s="803">
        <v>44690</v>
      </c>
      <c r="H10" s="803">
        <v>48343</v>
      </c>
      <c r="I10" s="704" t="s">
        <v>1723</v>
      </c>
      <c r="J10" s="703" t="s">
        <v>495</v>
      </c>
      <c r="K10" s="386"/>
      <c r="L10" s="386"/>
    </row>
    <row r="13" spans="1:12">
      <c r="A13" s="34" t="s">
        <v>1724</v>
      </c>
    </row>
    <row r="15" spans="1:12">
      <c r="A15" s="394" t="s">
        <v>1725</v>
      </c>
    </row>
    <row r="16" spans="1:12" ht="51">
      <c r="B16" s="810" t="s">
        <v>452</v>
      </c>
      <c r="C16" s="810" t="s">
        <v>453</v>
      </c>
      <c r="D16" s="810" t="s">
        <v>454</v>
      </c>
      <c r="E16" s="810" t="s">
        <v>438</v>
      </c>
      <c r="F16" s="810" t="s">
        <v>455</v>
      </c>
      <c r="G16" s="809">
        <v>39576</v>
      </c>
      <c r="H16" s="809"/>
      <c r="I16" s="810"/>
      <c r="J16" s="632" t="s">
        <v>456</v>
      </c>
      <c r="K16" s="808"/>
      <c r="L16" s="382" t="s">
        <v>680</v>
      </c>
    </row>
    <row r="17" spans="1:12" ht="51">
      <c r="B17" s="810" t="s">
        <v>452</v>
      </c>
      <c r="C17" s="810" t="s">
        <v>453</v>
      </c>
      <c r="D17" s="810" t="s">
        <v>454</v>
      </c>
      <c r="E17" s="810" t="s">
        <v>438</v>
      </c>
      <c r="F17" s="810">
        <v>9825</v>
      </c>
      <c r="G17" s="809" t="s">
        <v>455</v>
      </c>
      <c r="H17" s="809" t="s">
        <v>457</v>
      </c>
      <c r="I17" s="810" t="s">
        <v>457</v>
      </c>
      <c r="J17" s="632" t="s">
        <v>458</v>
      </c>
      <c r="K17" s="808"/>
      <c r="L17" s="533" t="s">
        <v>680</v>
      </c>
    </row>
    <row r="18" spans="1:12" ht="51">
      <c r="B18" s="810" t="s">
        <v>452</v>
      </c>
      <c r="C18" s="810" t="s">
        <v>453</v>
      </c>
      <c r="D18" s="810" t="s">
        <v>454</v>
      </c>
      <c r="E18" s="810" t="s">
        <v>438</v>
      </c>
      <c r="F18" s="810">
        <v>3890</v>
      </c>
      <c r="G18" s="809" t="s">
        <v>455</v>
      </c>
      <c r="H18" s="809" t="s">
        <v>457</v>
      </c>
      <c r="I18" s="810" t="s">
        <v>457</v>
      </c>
      <c r="J18" s="632" t="s">
        <v>459</v>
      </c>
      <c r="K18" s="808"/>
      <c r="L18" s="382" t="s">
        <v>680</v>
      </c>
    </row>
    <row r="19" spans="1:12" ht="38.25">
      <c r="B19" s="810" t="s">
        <v>452</v>
      </c>
      <c r="C19" s="810" t="s">
        <v>453</v>
      </c>
      <c r="D19" s="810" t="s">
        <v>460</v>
      </c>
      <c r="E19" s="810" t="s">
        <v>461</v>
      </c>
      <c r="F19" s="810" t="s">
        <v>457</v>
      </c>
      <c r="G19" s="809">
        <v>42523</v>
      </c>
      <c r="H19" s="809" t="s">
        <v>457</v>
      </c>
      <c r="I19" s="810"/>
      <c r="J19" s="632" t="s">
        <v>462</v>
      </c>
      <c r="K19" s="808"/>
      <c r="L19" s="382" t="s">
        <v>1038</v>
      </c>
    </row>
    <row r="20" spans="1:12" ht="38.25">
      <c r="B20" s="810" t="s">
        <v>452</v>
      </c>
      <c r="C20" s="810" t="s">
        <v>453</v>
      </c>
      <c r="D20" s="810" t="s">
        <v>460</v>
      </c>
      <c r="E20" s="810" t="s">
        <v>461</v>
      </c>
      <c r="F20" s="810" t="s">
        <v>457</v>
      </c>
      <c r="G20" s="809">
        <v>42538</v>
      </c>
      <c r="H20" s="809" t="s">
        <v>457</v>
      </c>
      <c r="I20" s="810"/>
      <c r="J20" s="632" t="s">
        <v>463</v>
      </c>
      <c r="K20" s="808"/>
      <c r="L20" s="533" t="s">
        <v>1038</v>
      </c>
    </row>
    <row r="21" spans="1:12" ht="38.25">
      <c r="B21" s="810" t="s">
        <v>452</v>
      </c>
      <c r="C21" s="810" t="s">
        <v>453</v>
      </c>
      <c r="D21" s="810" t="s">
        <v>460</v>
      </c>
      <c r="E21" s="810" t="s">
        <v>461</v>
      </c>
      <c r="F21" s="810" t="s">
        <v>457</v>
      </c>
      <c r="G21" s="809">
        <v>43586</v>
      </c>
      <c r="H21" s="809" t="s">
        <v>457</v>
      </c>
      <c r="I21" s="810"/>
      <c r="J21" s="632" t="s">
        <v>464</v>
      </c>
      <c r="K21" s="808"/>
      <c r="L21" s="382" t="s">
        <v>1038</v>
      </c>
    </row>
    <row r="22" spans="1:12" ht="38.25">
      <c r="B22" s="813" t="s">
        <v>452</v>
      </c>
      <c r="C22" s="813" t="s">
        <v>453</v>
      </c>
      <c r="D22" s="813" t="s">
        <v>1726</v>
      </c>
      <c r="E22" s="813" t="s">
        <v>1666</v>
      </c>
      <c r="F22" s="813" t="s">
        <v>1727</v>
      </c>
      <c r="G22" s="812"/>
      <c r="H22" s="812">
        <v>44620</v>
      </c>
      <c r="I22" s="813" t="s">
        <v>493</v>
      </c>
      <c r="J22" s="630" t="s">
        <v>1728</v>
      </c>
      <c r="K22" s="811"/>
      <c r="L22" s="410" t="s">
        <v>680</v>
      </c>
    </row>
    <row r="23" spans="1:12" ht="38.25">
      <c r="B23" s="813" t="s">
        <v>452</v>
      </c>
      <c r="C23" s="813" t="s">
        <v>453</v>
      </c>
      <c r="D23" s="813" t="s">
        <v>1726</v>
      </c>
      <c r="E23" s="813" t="s">
        <v>1666</v>
      </c>
      <c r="F23" s="813" t="s">
        <v>1729</v>
      </c>
      <c r="G23" s="812"/>
      <c r="H23" s="812">
        <v>44926</v>
      </c>
      <c r="I23" s="813" t="s">
        <v>493</v>
      </c>
      <c r="J23" s="630" t="s">
        <v>1730</v>
      </c>
      <c r="K23" s="811"/>
      <c r="L23" s="410" t="s">
        <v>680</v>
      </c>
    </row>
    <row r="24" spans="1:12" ht="38.25">
      <c r="B24" s="813" t="s">
        <v>452</v>
      </c>
      <c r="C24" s="813" t="s">
        <v>453</v>
      </c>
      <c r="D24" s="813" t="s">
        <v>1726</v>
      </c>
      <c r="E24" s="813" t="s">
        <v>1666</v>
      </c>
      <c r="F24" s="813" t="s">
        <v>1731</v>
      </c>
      <c r="G24" s="812"/>
      <c r="H24" s="812">
        <v>44561</v>
      </c>
      <c r="I24" s="813" t="s">
        <v>493</v>
      </c>
      <c r="J24" s="630" t="s">
        <v>458</v>
      </c>
      <c r="K24" s="811"/>
      <c r="L24" s="433" t="s">
        <v>680</v>
      </c>
    </row>
    <row r="25" spans="1:12" ht="38.25">
      <c r="B25" s="813" t="s">
        <v>452</v>
      </c>
      <c r="C25" s="813" t="s">
        <v>453</v>
      </c>
      <c r="D25" s="813" t="s">
        <v>1726</v>
      </c>
      <c r="E25" s="813" t="s">
        <v>1666</v>
      </c>
      <c r="F25" s="813" t="s">
        <v>1732</v>
      </c>
      <c r="G25" s="812"/>
      <c r="H25" s="812">
        <v>44377</v>
      </c>
      <c r="I25" s="813" t="s">
        <v>493</v>
      </c>
      <c r="J25" s="630" t="s">
        <v>459</v>
      </c>
      <c r="K25" s="811"/>
      <c r="L25" s="410" t="s">
        <v>680</v>
      </c>
    </row>
    <row r="26" spans="1:12" ht="38.25">
      <c r="A26" s="64"/>
      <c r="B26" s="810" t="s">
        <v>452</v>
      </c>
      <c r="C26" s="810" t="s">
        <v>453</v>
      </c>
      <c r="D26" s="810" t="s">
        <v>1726</v>
      </c>
      <c r="E26" s="810" t="s">
        <v>1666</v>
      </c>
      <c r="F26" s="810" t="s">
        <v>1733</v>
      </c>
      <c r="G26" s="809"/>
      <c r="H26" s="809" t="s">
        <v>457</v>
      </c>
      <c r="I26" s="810"/>
      <c r="J26" s="632"/>
      <c r="K26" s="808"/>
      <c r="L26" s="382" t="s">
        <v>680</v>
      </c>
    </row>
    <row r="27" spans="1:12" ht="117">
      <c r="B27" s="6" t="s">
        <v>452</v>
      </c>
      <c r="C27" s="6" t="s">
        <v>453</v>
      </c>
      <c r="D27" s="21" t="s">
        <v>1734</v>
      </c>
      <c r="E27" s="21" t="s">
        <v>1735</v>
      </c>
      <c r="F27" s="21"/>
      <c r="G27" s="65"/>
      <c r="H27" s="65"/>
      <c r="I27" s="21"/>
      <c r="J27" s="66" t="s">
        <v>1736</v>
      </c>
      <c r="K27" s="419"/>
      <c r="L27" s="433" t="s">
        <v>1038</v>
      </c>
    </row>
    <row r="28" spans="1:12" ht="88.5">
      <c r="B28" s="1705" t="s">
        <v>452</v>
      </c>
      <c r="C28" s="1706" t="s">
        <v>453</v>
      </c>
      <c r="D28" s="536" t="s">
        <v>1737</v>
      </c>
      <c r="E28" s="536" t="s">
        <v>1663</v>
      </c>
      <c r="F28" s="536" t="s">
        <v>1733</v>
      </c>
      <c r="G28" s="1707"/>
      <c r="H28" s="1707">
        <v>2958465</v>
      </c>
      <c r="I28" s="536"/>
      <c r="J28" s="1656" t="s">
        <v>1738</v>
      </c>
      <c r="K28" s="1656"/>
      <c r="L28" s="425" t="s">
        <v>680</v>
      </c>
    </row>
    <row r="30" spans="1:12">
      <c r="B30" s="34" t="s">
        <v>1739</v>
      </c>
    </row>
    <row r="31" spans="1:12">
      <c r="B31" s="790" t="s">
        <v>1740</v>
      </c>
    </row>
  </sheetData>
  <pageMargins left="0.25" right="0.25" top="0.75" bottom="0.75" header="0.3" footer="0.3"/>
  <pageSetup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95">
    <tabColor rgb="FF000000"/>
  </sheetPr>
  <dimension ref="A1:N45"/>
  <sheetViews>
    <sheetView zoomScale="90" zoomScaleNormal="90" workbookViewId="0">
      <pane ySplit="6" topLeftCell="J9" activePane="bottomLeft" state="frozen"/>
      <selection pane="bottomLeft" activeCell="J9" sqref="J9"/>
    </sheetView>
  </sheetViews>
  <sheetFormatPr defaultColWidth="8.7109375" defaultRowHeight="15"/>
  <cols>
    <col min="1" max="1" width="4.42578125" style="34" customWidth="1"/>
    <col min="2" max="2" width="8.7109375" style="11"/>
    <col min="3" max="3" width="11.42578125" style="11" customWidth="1"/>
    <col min="4" max="4" width="13.42578125" style="11" customWidth="1"/>
    <col min="5" max="5" width="22.140625" style="11" customWidth="1"/>
    <col min="6" max="6" width="13.42578125" style="11" customWidth="1"/>
    <col min="7" max="8" width="10.7109375" style="11" customWidth="1"/>
    <col min="9" max="9" width="14.42578125" style="11" customWidth="1"/>
    <col min="10" max="10" width="33.7109375" style="40" customWidth="1"/>
    <col min="11" max="11" width="42.7109375" style="40" customWidth="1"/>
    <col min="12" max="12" width="13.28515625" style="34" customWidth="1"/>
    <col min="13" max="16384" width="8.7109375" style="34"/>
  </cols>
  <sheetData>
    <row r="1" spans="1:12" ht="18.75">
      <c r="A1" s="33" t="s">
        <v>1741</v>
      </c>
      <c r="F1" s="1582" t="s">
        <v>1742</v>
      </c>
    </row>
    <row r="2" spans="1:12" ht="15.75">
      <c r="A2" s="35" t="s">
        <v>1743</v>
      </c>
    </row>
    <row r="3" spans="1:12" ht="15.75">
      <c r="A3" s="35" t="s">
        <v>997</v>
      </c>
      <c r="F3" s="240" t="s">
        <v>1744</v>
      </c>
    </row>
    <row r="4" spans="1:12" ht="15.75">
      <c r="A4" s="35"/>
    </row>
    <row r="6" spans="1:12" ht="25.5">
      <c r="B6" s="2" t="s">
        <v>5</v>
      </c>
      <c r="C6" s="2" t="s">
        <v>6</v>
      </c>
      <c r="D6" s="2" t="s">
        <v>7</v>
      </c>
      <c r="E6" s="2" t="s">
        <v>8</v>
      </c>
      <c r="F6" s="2" t="s">
        <v>9</v>
      </c>
      <c r="G6" s="2" t="s">
        <v>10</v>
      </c>
      <c r="H6" s="2" t="s">
        <v>11</v>
      </c>
      <c r="I6" s="2" t="s">
        <v>12</v>
      </c>
      <c r="J6" s="41" t="s">
        <v>13</v>
      </c>
      <c r="K6" s="416" t="s">
        <v>999</v>
      </c>
      <c r="L6" s="437" t="s">
        <v>1143</v>
      </c>
    </row>
    <row r="7" spans="1:12" s="300" customFormat="1" ht="225.75" customHeight="1">
      <c r="B7" s="186" t="s">
        <v>1745</v>
      </c>
      <c r="C7" s="186" t="s">
        <v>1746</v>
      </c>
      <c r="D7" s="186" t="s">
        <v>1747</v>
      </c>
      <c r="E7" s="186" t="s">
        <v>1748</v>
      </c>
      <c r="F7" s="186" t="s">
        <v>1749</v>
      </c>
      <c r="G7" s="597" t="s">
        <v>14</v>
      </c>
      <c r="H7" s="187">
        <v>44742</v>
      </c>
      <c r="I7" s="187"/>
      <c r="J7" s="1320" t="s">
        <v>1750</v>
      </c>
      <c r="K7" s="808" t="s">
        <v>1751</v>
      </c>
      <c r="L7" s="382" t="s">
        <v>680</v>
      </c>
    </row>
    <row r="8" spans="1:12" s="300" customFormat="1" ht="225.75" customHeight="1">
      <c r="B8" s="186" t="s">
        <v>1745</v>
      </c>
      <c r="C8" s="186" t="s">
        <v>1746</v>
      </c>
      <c r="D8" s="186" t="s">
        <v>1752</v>
      </c>
      <c r="E8" s="186" t="s">
        <v>1753</v>
      </c>
      <c r="F8" s="186">
        <v>22695</v>
      </c>
      <c r="G8" s="597" t="s">
        <v>457</v>
      </c>
      <c r="H8" s="187">
        <v>46053</v>
      </c>
      <c r="I8" s="187" t="s">
        <v>439</v>
      </c>
      <c r="J8" s="1320" t="s">
        <v>1754</v>
      </c>
      <c r="K8" s="808"/>
      <c r="L8" s="382"/>
    </row>
    <row r="9" spans="1:12" ht="44.25">
      <c r="B9" s="186" t="s">
        <v>1745</v>
      </c>
      <c r="C9" s="186" t="s">
        <v>1746</v>
      </c>
      <c r="D9" s="186" t="s">
        <v>1755</v>
      </c>
      <c r="E9" s="186" t="s">
        <v>1756</v>
      </c>
      <c r="F9" s="186" t="s">
        <v>1757</v>
      </c>
      <c r="G9" s="597">
        <v>43075</v>
      </c>
      <c r="H9" s="187" t="s">
        <v>457</v>
      </c>
      <c r="I9" s="187" t="s">
        <v>1758</v>
      </c>
      <c r="J9" s="534" t="s">
        <v>1759</v>
      </c>
      <c r="K9" s="379" t="s">
        <v>1760</v>
      </c>
      <c r="L9" s="382" t="s">
        <v>680</v>
      </c>
    </row>
    <row r="10" spans="1:12" ht="118.5" customHeight="1">
      <c r="B10" s="186" t="s">
        <v>1745</v>
      </c>
      <c r="C10" s="186" t="s">
        <v>1746</v>
      </c>
      <c r="D10" s="186" t="s">
        <v>1761</v>
      </c>
      <c r="E10" s="186" t="s">
        <v>1762</v>
      </c>
      <c r="F10" s="306" t="s">
        <v>1763</v>
      </c>
      <c r="G10" s="597">
        <v>45182</v>
      </c>
      <c r="H10" s="187">
        <v>45565</v>
      </c>
      <c r="I10" s="187">
        <v>45930</v>
      </c>
      <c r="J10" s="727" t="s">
        <v>1764</v>
      </c>
      <c r="K10" s="379" t="s">
        <v>1765</v>
      </c>
      <c r="L10" s="533" t="s">
        <v>680</v>
      </c>
    </row>
    <row r="11" spans="1:12" ht="93" customHeight="1">
      <c r="B11" s="186" t="s">
        <v>1745</v>
      </c>
      <c r="C11" s="186" t="s">
        <v>1746</v>
      </c>
      <c r="D11" s="186" t="s">
        <v>1761</v>
      </c>
      <c r="E11" s="186" t="s">
        <v>1766</v>
      </c>
      <c r="F11" s="186"/>
      <c r="G11" s="597">
        <v>44258</v>
      </c>
      <c r="H11" s="187">
        <v>46022</v>
      </c>
      <c r="I11" s="313"/>
      <c r="J11" s="1367" t="s">
        <v>1767</v>
      </c>
      <c r="K11" s="379" t="s">
        <v>1768</v>
      </c>
      <c r="L11" s="382" t="s">
        <v>680</v>
      </c>
    </row>
    <row r="12" spans="1:12" s="300" customFormat="1" ht="102.75">
      <c r="B12" s="186" t="s">
        <v>1745</v>
      </c>
      <c r="C12" s="186" t="s">
        <v>1746</v>
      </c>
      <c r="D12" s="186" t="s">
        <v>1769</v>
      </c>
      <c r="E12" s="186" t="s">
        <v>1770</v>
      </c>
      <c r="F12" s="186">
        <v>2060</v>
      </c>
      <c r="G12" s="597">
        <v>45503</v>
      </c>
      <c r="H12" s="187">
        <v>45838</v>
      </c>
      <c r="I12" s="313" t="s">
        <v>439</v>
      </c>
      <c r="J12" s="727" t="s">
        <v>1771</v>
      </c>
      <c r="K12" s="379"/>
      <c r="L12" s="382"/>
    </row>
    <row r="13" spans="1:12" s="300" customFormat="1" ht="30">
      <c r="B13" s="186" t="s">
        <v>1745</v>
      </c>
      <c r="C13" s="186" t="s">
        <v>1746</v>
      </c>
      <c r="D13" s="186" t="s">
        <v>1772</v>
      </c>
      <c r="E13" s="186" t="s">
        <v>1773</v>
      </c>
      <c r="F13" s="186">
        <v>481039</v>
      </c>
      <c r="G13" s="597">
        <v>43103</v>
      </c>
      <c r="H13" s="187" t="s">
        <v>457</v>
      </c>
      <c r="I13" s="187"/>
      <c r="J13" s="1320" t="s">
        <v>1774</v>
      </c>
      <c r="K13" s="379" t="s">
        <v>1775</v>
      </c>
      <c r="L13" s="382" t="s">
        <v>1038</v>
      </c>
    </row>
    <row r="14" spans="1:12" s="300" customFormat="1" ht="279.75">
      <c r="B14" s="186" t="s">
        <v>1745</v>
      </c>
      <c r="C14" s="186" t="s">
        <v>1746</v>
      </c>
      <c r="D14" s="186" t="s">
        <v>1747</v>
      </c>
      <c r="E14" s="186" t="s">
        <v>1776</v>
      </c>
      <c r="F14" s="186" t="s">
        <v>1777</v>
      </c>
      <c r="G14" s="597"/>
      <c r="H14" s="187" t="s">
        <v>457</v>
      </c>
      <c r="I14" s="187"/>
      <c r="J14" s="1320" t="s">
        <v>1778</v>
      </c>
      <c r="K14" s="379" t="s">
        <v>1779</v>
      </c>
      <c r="L14" s="533" t="s">
        <v>1038</v>
      </c>
    </row>
    <row r="15" spans="1:12" s="300" customFormat="1" ht="88.5">
      <c r="B15" s="186" t="s">
        <v>1745</v>
      </c>
      <c r="C15" s="576" t="s">
        <v>1746</v>
      </c>
      <c r="D15" s="563" t="s">
        <v>1780</v>
      </c>
      <c r="E15" s="563" t="s">
        <v>1753</v>
      </c>
      <c r="F15" s="563">
        <v>22695</v>
      </c>
      <c r="G15" s="1476"/>
      <c r="H15" s="981">
        <v>46053</v>
      </c>
      <c r="I15" s="981" t="s">
        <v>439</v>
      </c>
      <c r="J15" s="1477" t="s">
        <v>1781</v>
      </c>
      <c r="K15" s="1478"/>
      <c r="L15" s="382" t="s">
        <v>1038</v>
      </c>
    </row>
    <row r="16" spans="1:12" ht="44.25">
      <c r="B16" s="6" t="s">
        <v>1745</v>
      </c>
      <c r="C16" s="398" t="s">
        <v>1746</v>
      </c>
      <c r="D16" s="284" t="s">
        <v>1780</v>
      </c>
      <c r="E16" s="284" t="s">
        <v>1782</v>
      </c>
      <c r="F16" s="284"/>
      <c r="G16" s="602"/>
      <c r="H16" s="286" t="s">
        <v>1783</v>
      </c>
      <c r="I16" s="286" t="s">
        <v>439</v>
      </c>
      <c r="J16" s="1270" t="s">
        <v>1784</v>
      </c>
      <c r="K16" s="1269"/>
      <c r="L16" s="433"/>
    </row>
    <row r="17" spans="1:14" s="300" customFormat="1" ht="396.75">
      <c r="B17" s="333" t="s">
        <v>1745</v>
      </c>
      <c r="C17" s="1250" t="s">
        <v>1746</v>
      </c>
      <c r="D17" s="563" t="s">
        <v>1785</v>
      </c>
      <c r="E17" s="563" t="s">
        <v>1786</v>
      </c>
      <c r="F17" s="563">
        <v>8543</v>
      </c>
      <c r="G17" s="1476"/>
      <c r="H17" s="981">
        <v>45717</v>
      </c>
      <c r="I17" s="981" t="s">
        <v>439</v>
      </c>
      <c r="J17" s="1682" t="s">
        <v>1787</v>
      </c>
      <c r="K17" s="1478"/>
      <c r="L17" s="533" t="s">
        <v>680</v>
      </c>
    </row>
    <row r="18" spans="1:14" ht="30">
      <c r="B18" s="487" t="s">
        <v>1745</v>
      </c>
      <c r="C18" s="232" t="s">
        <v>1746</v>
      </c>
      <c r="D18" s="470" t="s">
        <v>1788</v>
      </c>
      <c r="E18" s="284" t="s">
        <v>438</v>
      </c>
      <c r="F18" s="284">
        <v>7960</v>
      </c>
      <c r="G18" s="602"/>
      <c r="H18" s="286">
        <v>45838</v>
      </c>
      <c r="I18" s="286" t="s">
        <v>439</v>
      </c>
      <c r="J18" s="403" t="s">
        <v>1789</v>
      </c>
      <c r="K18" s="440"/>
      <c r="L18" s="433"/>
    </row>
    <row r="19" spans="1:14" ht="30">
      <c r="B19" s="487" t="s">
        <v>1745</v>
      </c>
      <c r="C19" s="794" t="s">
        <v>1746</v>
      </c>
      <c r="D19" s="470"/>
      <c r="E19" s="284" t="s">
        <v>1790</v>
      </c>
      <c r="F19" s="284" t="s">
        <v>1791</v>
      </c>
      <c r="G19" s="602">
        <v>45376</v>
      </c>
      <c r="H19" s="286">
        <v>46477</v>
      </c>
      <c r="I19" s="286" t="s">
        <v>1521</v>
      </c>
      <c r="J19" s="403" t="s">
        <v>1789</v>
      </c>
      <c r="K19" s="440"/>
      <c r="L19" s="433"/>
    </row>
    <row r="20" spans="1:14" s="300" customFormat="1" ht="30">
      <c r="B20" s="563" t="s">
        <v>1745</v>
      </c>
      <c r="C20" s="871" t="s">
        <v>1746</v>
      </c>
      <c r="D20" s="949" t="s">
        <v>1792</v>
      </c>
      <c r="E20" s="563" t="s">
        <v>1666</v>
      </c>
      <c r="F20" s="563"/>
      <c r="G20" s="1476"/>
      <c r="H20" s="981"/>
      <c r="I20" s="981"/>
      <c r="J20" s="1270" t="s">
        <v>1793</v>
      </c>
      <c r="K20" s="951"/>
      <c r="L20" s="533" t="s">
        <v>680</v>
      </c>
    </row>
    <row r="21" spans="1:14" ht="132.75">
      <c r="B21" s="284" t="s">
        <v>1745</v>
      </c>
      <c r="C21" s="284" t="s">
        <v>1746</v>
      </c>
      <c r="D21" s="284" t="s">
        <v>1752</v>
      </c>
      <c r="E21" s="284" t="s">
        <v>1080</v>
      </c>
      <c r="F21" s="284" t="s">
        <v>1794</v>
      </c>
      <c r="G21" s="602">
        <v>1062022</v>
      </c>
      <c r="H21" s="286" t="s">
        <v>1783</v>
      </c>
      <c r="I21" s="286"/>
      <c r="J21" s="1271" t="s">
        <v>1795</v>
      </c>
      <c r="K21" s="285" t="s">
        <v>1796</v>
      </c>
      <c r="L21" s="433" t="s">
        <v>680</v>
      </c>
    </row>
    <row r="22" spans="1:14" ht="44.25">
      <c r="B22" s="405" t="s">
        <v>1745</v>
      </c>
      <c r="C22" s="405" t="s">
        <v>1746</v>
      </c>
      <c r="D22" s="405" t="s">
        <v>1797</v>
      </c>
      <c r="E22" s="405" t="s">
        <v>1054</v>
      </c>
      <c r="F22" s="405" t="s">
        <v>457</v>
      </c>
      <c r="G22" s="406" t="s">
        <v>457</v>
      </c>
      <c r="H22" s="406" t="s">
        <v>457</v>
      </c>
      <c r="I22" s="406" t="s">
        <v>457</v>
      </c>
      <c r="J22" s="1258" t="s">
        <v>1798</v>
      </c>
      <c r="K22" s="407"/>
      <c r="L22" s="386"/>
    </row>
    <row r="23" spans="1:14">
      <c r="B23" s="22"/>
      <c r="C23" s="22"/>
      <c r="D23" s="22"/>
      <c r="E23" s="22"/>
      <c r="F23" s="22"/>
      <c r="G23" s="139"/>
      <c r="H23" s="139"/>
      <c r="I23" s="139"/>
      <c r="J23" s="140"/>
      <c r="K23" s="60"/>
    </row>
    <row r="24" spans="1:14">
      <c r="A24" s="34" t="s">
        <v>1799</v>
      </c>
      <c r="B24" s="22"/>
      <c r="C24" s="22"/>
      <c r="D24" s="22"/>
      <c r="E24" s="22"/>
      <c r="F24" s="22"/>
      <c r="G24" s="139"/>
      <c r="H24" s="139"/>
      <c r="I24" s="139"/>
      <c r="J24" s="140"/>
      <c r="K24" s="60"/>
    </row>
    <row r="26" spans="1:14">
      <c r="A26" s="391" t="s">
        <v>1800</v>
      </c>
      <c r="B26" s="392"/>
      <c r="C26" s="392"/>
      <c r="D26" s="392"/>
      <c r="E26" s="392"/>
      <c r="F26" s="392"/>
      <c r="G26" s="392"/>
      <c r="H26" s="392"/>
      <c r="I26" s="392"/>
      <c r="J26" s="393"/>
      <c r="K26" s="393"/>
      <c r="L26" s="391"/>
      <c r="M26" s="391"/>
      <c r="N26" s="391"/>
    </row>
    <row r="27" spans="1:14">
      <c r="A27" s="34" t="s">
        <v>1801</v>
      </c>
    </row>
    <row r="28" spans="1:14">
      <c r="A28" s="34" t="s">
        <v>1802</v>
      </c>
    </row>
    <row r="29" spans="1:14">
      <c r="A29" s="394" t="s">
        <v>1803</v>
      </c>
      <c r="B29" s="395"/>
      <c r="C29" s="395"/>
    </row>
    <row r="30" spans="1:14">
      <c r="A30" s="488" t="s">
        <v>1804</v>
      </c>
      <c r="F30" s="303" t="s">
        <v>1805</v>
      </c>
      <c r="J30" s="40" t="s">
        <v>1806</v>
      </c>
    </row>
    <row r="31" spans="1:14">
      <c r="D31" s="40"/>
    </row>
    <row r="33" spans="1:1">
      <c r="A33" s="788" t="s">
        <v>1807</v>
      </c>
    </row>
    <row r="34" spans="1:1">
      <c r="A34" s="34" t="s">
        <v>1808</v>
      </c>
    </row>
    <row r="35" spans="1:1">
      <c r="A35" s="34" t="s">
        <v>1809</v>
      </c>
    </row>
    <row r="37" spans="1:1">
      <c r="A37" s="34" t="s">
        <v>1810</v>
      </c>
    </row>
    <row r="39" spans="1:1">
      <c r="A39" s="790" t="s">
        <v>1811</v>
      </c>
    </row>
    <row r="40" spans="1:1">
      <c r="A40" s="34" t="s">
        <v>1812</v>
      </c>
    </row>
    <row r="41" spans="1:1">
      <c r="A41" s="34" t="s">
        <v>1813</v>
      </c>
    </row>
    <row r="43" spans="1:1">
      <c r="A43" s="791" t="s">
        <v>1814</v>
      </c>
    </row>
    <row r="44" spans="1:1">
      <c r="A44" s="34" t="s">
        <v>1815</v>
      </c>
    </row>
    <row r="45" spans="1:1">
      <c r="A45" s="34" t="s">
        <v>1816</v>
      </c>
    </row>
  </sheetData>
  <hyperlinks>
    <hyperlink ref="F30" r:id="rId1" xr:uid="{83772AF2-ADC5-422C-BC38-D7C5B2D3B149}"/>
  </hyperlinks>
  <pageMargins left="0.25" right="0.25" top="0.75" bottom="0.75" header="0.3" footer="0.3"/>
  <pageSetup orientation="landscape"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6">
    <tabColor theme="1"/>
  </sheetPr>
  <dimension ref="A1:K11"/>
  <sheetViews>
    <sheetView zoomScale="90" zoomScaleNormal="90" workbookViewId="0">
      <pane ySplit="4" topLeftCell="A8" activePane="bottomLeft" state="frozen"/>
      <selection pane="bottomLeft" activeCell="A2" sqref="A2"/>
    </sheetView>
  </sheetViews>
  <sheetFormatPr defaultColWidth="8.7109375" defaultRowHeight="15"/>
  <cols>
    <col min="1" max="1" width="4.140625" style="34" customWidth="1"/>
    <col min="2" max="2" width="8.7109375" style="34"/>
    <col min="3" max="3" width="11.42578125" style="34" customWidth="1"/>
    <col min="4" max="5" width="12.42578125" style="34" customWidth="1"/>
    <col min="6" max="7" width="13.42578125" style="34" customWidth="1"/>
    <col min="8" max="9" width="14.42578125" style="34" customWidth="1"/>
    <col min="10" max="10" width="33.28515625" style="34" customWidth="1"/>
    <col min="11" max="11" width="42.7109375" style="34" customWidth="1"/>
    <col min="12" max="12" width="8.7109375" style="34"/>
    <col min="13" max="13" width="83.42578125" style="34" bestFit="1" customWidth="1"/>
    <col min="14" max="16384" width="8.7109375" style="34"/>
  </cols>
  <sheetData>
    <row r="1" spans="1:11" ht="18.75">
      <c r="A1" s="33" t="s">
        <v>1817</v>
      </c>
    </row>
    <row r="2" spans="1:11" ht="15.75">
      <c r="A2" s="35" t="s">
        <v>1818</v>
      </c>
    </row>
    <row r="4" spans="1:11" ht="25.5">
      <c r="B4" s="2" t="s">
        <v>5</v>
      </c>
      <c r="C4" s="2" t="s">
        <v>6</v>
      </c>
      <c r="D4" s="2" t="s">
        <v>7</v>
      </c>
      <c r="E4" s="2" t="s">
        <v>8</v>
      </c>
      <c r="F4" s="2" t="s">
        <v>9</v>
      </c>
      <c r="G4" s="2" t="s">
        <v>1819</v>
      </c>
      <c r="H4" s="2" t="s">
        <v>11</v>
      </c>
      <c r="I4" s="2" t="s">
        <v>12</v>
      </c>
      <c r="J4" s="2" t="s">
        <v>13</v>
      </c>
      <c r="K4" s="2" t="s">
        <v>999</v>
      </c>
    </row>
    <row r="5" spans="1:11" ht="89.25">
      <c r="B5" s="6" t="s">
        <v>1820</v>
      </c>
      <c r="C5" s="16" t="s">
        <v>1821</v>
      </c>
      <c r="D5" s="16" t="s">
        <v>1822</v>
      </c>
      <c r="E5" s="16" t="s">
        <v>16</v>
      </c>
      <c r="F5" s="16" t="s">
        <v>1823</v>
      </c>
      <c r="G5" s="20"/>
      <c r="H5" s="20">
        <v>44561</v>
      </c>
      <c r="I5" s="20"/>
      <c r="J5" s="15" t="s">
        <v>1824</v>
      </c>
      <c r="K5" s="10" t="s">
        <v>1760</v>
      </c>
    </row>
    <row r="6" spans="1:11" ht="51">
      <c r="B6" s="6" t="s">
        <v>1820</v>
      </c>
      <c r="C6" s="6" t="s">
        <v>1821</v>
      </c>
      <c r="D6" s="6" t="s">
        <v>1825</v>
      </c>
      <c r="E6" s="6" t="s">
        <v>1826</v>
      </c>
      <c r="F6" s="6">
        <v>25106902</v>
      </c>
      <c r="G6" s="19"/>
      <c r="H6" s="19" t="s">
        <v>457</v>
      </c>
      <c r="I6" s="19"/>
      <c r="J6" s="10" t="s">
        <v>1827</v>
      </c>
      <c r="K6" s="10" t="s">
        <v>1768</v>
      </c>
    </row>
    <row r="7" spans="1:11" ht="76.5">
      <c r="B7" s="6" t="s">
        <v>1820</v>
      </c>
      <c r="C7" s="6" t="s">
        <v>1821</v>
      </c>
      <c r="D7" s="6" t="s">
        <v>1828</v>
      </c>
      <c r="E7" s="6" t="s">
        <v>1829</v>
      </c>
      <c r="F7" s="9" t="s">
        <v>1830</v>
      </c>
      <c r="G7" s="19"/>
      <c r="H7" s="19">
        <v>44592</v>
      </c>
      <c r="I7" s="19"/>
      <c r="J7" s="14" t="s">
        <v>1831</v>
      </c>
      <c r="K7" s="10" t="s">
        <v>1832</v>
      </c>
    </row>
    <row r="8" spans="1:11" ht="102">
      <c r="B8" s="6" t="s">
        <v>1820</v>
      </c>
      <c r="C8" s="6" t="s">
        <v>1821</v>
      </c>
      <c r="D8" s="6" t="s">
        <v>1833</v>
      </c>
      <c r="E8" s="6" t="s">
        <v>1834</v>
      </c>
      <c r="F8" s="6">
        <v>2121.0100000000002</v>
      </c>
      <c r="G8" s="19"/>
      <c r="H8" s="19">
        <v>44602</v>
      </c>
      <c r="I8" s="19"/>
      <c r="J8" s="14" t="s">
        <v>1831</v>
      </c>
      <c r="K8" s="10" t="s">
        <v>1765</v>
      </c>
    </row>
    <row r="9" spans="1:11">
      <c r="K9" s="10" t="s">
        <v>1775</v>
      </c>
    </row>
    <row r="10" spans="1:11" ht="38.25">
      <c r="K10" s="10" t="s">
        <v>1779</v>
      </c>
    </row>
    <row r="11" spans="1:11">
      <c r="K11" s="10" t="s">
        <v>1760</v>
      </c>
    </row>
  </sheetData>
  <hyperlinks>
    <hyperlink ref="J7" r:id="rId1" xr:uid="{00000000-0004-0000-1200-000000000000}"/>
    <hyperlink ref="J8" r:id="rId2" xr:uid="{00000000-0004-0000-1200-000001000000}"/>
  </hyperlinks>
  <pageMargins left="0.25" right="0.25" top="0.75" bottom="0.75" header="0.3" footer="0.3"/>
  <pageSetup orientation="landscape"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97">
    <tabColor rgb="FF81C439"/>
  </sheetPr>
  <dimension ref="A1:L23"/>
  <sheetViews>
    <sheetView zoomScale="90" zoomScaleNormal="90" workbookViewId="0">
      <pane ySplit="5" topLeftCell="A9" activePane="bottomLeft" state="frozen"/>
      <selection pane="bottomLeft" activeCell="J10" sqref="J10"/>
    </sheetView>
  </sheetViews>
  <sheetFormatPr defaultColWidth="8.7109375" defaultRowHeight="15"/>
  <cols>
    <col min="1" max="1" width="4.28515625" style="34" customWidth="1"/>
    <col min="2" max="2" width="8.7109375" style="11"/>
    <col min="3" max="3" width="12.42578125" style="34" customWidth="1"/>
    <col min="4" max="4" width="18.140625" style="34" customWidth="1"/>
    <col min="5" max="5" width="17" style="34" customWidth="1"/>
    <col min="6" max="6" width="16.7109375" style="34" customWidth="1"/>
    <col min="7" max="8" width="12.42578125" style="34" customWidth="1"/>
    <col min="9" max="9" width="13.42578125" style="34" customWidth="1"/>
    <col min="10" max="10" width="40.7109375" style="34" customWidth="1"/>
    <col min="11" max="11" width="17.7109375" style="34" customWidth="1"/>
    <col min="12" max="12" width="15.42578125" style="34" customWidth="1"/>
    <col min="13" max="16384" width="8.7109375" style="34"/>
  </cols>
  <sheetData>
    <row r="1" spans="1:12" ht="18.75">
      <c r="A1" s="33" t="s">
        <v>685</v>
      </c>
    </row>
    <row r="2" spans="1:12" ht="15.75">
      <c r="A2" s="35" t="s">
        <v>1835</v>
      </c>
      <c r="F2" s="71"/>
    </row>
    <row r="3" spans="1:12" ht="15.75">
      <c r="A3" s="35" t="s">
        <v>1836</v>
      </c>
      <c r="E3" s="237" t="s">
        <v>3</v>
      </c>
      <c r="F3" s="71" t="s">
        <v>1837</v>
      </c>
    </row>
    <row r="5" spans="1:12" ht="25.5">
      <c r="B5" s="111" t="s">
        <v>5</v>
      </c>
      <c r="C5" s="111" t="s">
        <v>6</v>
      </c>
      <c r="D5" s="111" t="s">
        <v>7</v>
      </c>
      <c r="E5" s="111" t="s">
        <v>8</v>
      </c>
      <c r="F5" s="111" t="s">
        <v>9</v>
      </c>
      <c r="G5" s="111" t="s">
        <v>10</v>
      </c>
      <c r="H5" s="111" t="s">
        <v>11</v>
      </c>
      <c r="I5" s="111" t="s">
        <v>12</v>
      </c>
      <c r="J5" s="111" t="s">
        <v>13</v>
      </c>
      <c r="K5" s="445" t="s">
        <v>999</v>
      </c>
      <c r="L5" s="387" t="s">
        <v>1143</v>
      </c>
    </row>
    <row r="6" spans="1:12" ht="116.25" customHeight="1">
      <c r="B6" s="1758" t="s">
        <v>684</v>
      </c>
      <c r="C6" s="113" t="s">
        <v>685</v>
      </c>
      <c r="D6" s="113" t="s">
        <v>1838</v>
      </c>
      <c r="E6" s="113" t="s">
        <v>1080</v>
      </c>
      <c r="F6" s="1759" t="s">
        <v>1839</v>
      </c>
      <c r="G6" s="114">
        <v>43181</v>
      </c>
      <c r="H6" s="114" t="s">
        <v>457</v>
      </c>
      <c r="I6" s="114"/>
      <c r="J6" s="191" t="s">
        <v>1840</v>
      </c>
      <c r="K6" s="530" t="s">
        <v>1841</v>
      </c>
      <c r="L6" s="411" t="s">
        <v>680</v>
      </c>
    </row>
    <row r="7" spans="1:12" ht="27">
      <c r="B7" s="161" t="s">
        <v>684</v>
      </c>
      <c r="C7" s="281" t="s">
        <v>685</v>
      </c>
      <c r="D7" s="281" t="s">
        <v>1842</v>
      </c>
      <c r="E7" s="281" t="s">
        <v>1275</v>
      </c>
      <c r="F7" s="281" t="s">
        <v>1843</v>
      </c>
      <c r="G7" s="282">
        <v>43132</v>
      </c>
      <c r="H7" s="282" t="s">
        <v>457</v>
      </c>
      <c r="I7" s="282"/>
      <c r="J7" s="294" t="s">
        <v>495</v>
      </c>
      <c r="K7" s="455" t="s">
        <v>1844</v>
      </c>
      <c r="L7" s="382" t="s">
        <v>680</v>
      </c>
    </row>
    <row r="8" spans="1:12" ht="36" customHeight="1">
      <c r="B8" s="161" t="s">
        <v>684</v>
      </c>
      <c r="C8" s="281" t="s">
        <v>685</v>
      </c>
      <c r="D8" s="374" t="s">
        <v>1845</v>
      </c>
      <c r="E8" s="374" t="s">
        <v>1846</v>
      </c>
      <c r="F8" s="374" t="s">
        <v>1847</v>
      </c>
      <c r="G8" s="375">
        <v>43130</v>
      </c>
      <c r="H8" s="375" t="s">
        <v>457</v>
      </c>
      <c r="I8" s="375"/>
      <c r="J8" s="740" t="s">
        <v>495</v>
      </c>
      <c r="K8" s="670" t="s">
        <v>1848</v>
      </c>
      <c r="L8" s="533" t="s">
        <v>1038</v>
      </c>
    </row>
    <row r="9" spans="1:12" s="300" customFormat="1" ht="97.5" customHeight="1">
      <c r="B9" s="2001" t="s">
        <v>684</v>
      </c>
      <c r="C9" s="988" t="s">
        <v>685</v>
      </c>
      <c r="D9" s="360" t="s">
        <v>1849</v>
      </c>
      <c r="E9" s="693" t="s">
        <v>1850</v>
      </c>
      <c r="F9" s="360">
        <v>15576</v>
      </c>
      <c r="G9" s="2002">
        <v>46053</v>
      </c>
      <c r="H9" s="1492">
        <v>46418</v>
      </c>
      <c r="I9" s="360" t="s">
        <v>439</v>
      </c>
      <c r="J9" s="1001" t="s">
        <v>1851</v>
      </c>
      <c r="K9" s="693"/>
      <c r="L9" s="693"/>
    </row>
    <row r="10" spans="1:12" s="300" customFormat="1" ht="45.75" customHeight="1">
      <c r="B10" s="866" t="s">
        <v>684</v>
      </c>
      <c r="C10" s="1241" t="s">
        <v>685</v>
      </c>
      <c r="D10" s="704" t="s">
        <v>1849</v>
      </c>
      <c r="E10" s="1849" t="s">
        <v>1852</v>
      </c>
      <c r="F10" s="704" t="s">
        <v>1853</v>
      </c>
      <c r="G10" s="870">
        <v>45968</v>
      </c>
      <c r="H10" s="803">
        <v>46333</v>
      </c>
      <c r="I10" s="704" t="s">
        <v>439</v>
      </c>
      <c r="J10" s="1840" t="s">
        <v>1854</v>
      </c>
      <c r="K10" s="386"/>
      <c r="L10" s="386"/>
    </row>
    <row r="11" spans="1:12" ht="27">
      <c r="B11" s="1846" t="s">
        <v>684</v>
      </c>
      <c r="C11" s="1592" t="s">
        <v>685</v>
      </c>
      <c r="D11" s="1137" t="s">
        <v>1287</v>
      </c>
      <c r="E11" s="1137" t="s">
        <v>1189</v>
      </c>
      <c r="F11" s="1138" t="s">
        <v>1855</v>
      </c>
      <c r="G11" s="1139">
        <v>43187</v>
      </c>
      <c r="H11" s="1139">
        <v>46840</v>
      </c>
      <c r="I11" s="1137" t="s">
        <v>1288</v>
      </c>
      <c r="J11" s="1168" t="s">
        <v>495</v>
      </c>
      <c r="K11" s="1168"/>
      <c r="L11" s="1168"/>
    </row>
    <row r="14" spans="1:12">
      <c r="B14" s="480" t="s">
        <v>1856</v>
      </c>
    </row>
    <row r="15" spans="1:12">
      <c r="B15" s="303" t="s">
        <v>1857</v>
      </c>
    </row>
    <row r="16" spans="1:12">
      <c r="B16" s="40" t="s">
        <v>1858</v>
      </c>
    </row>
    <row r="17" spans="2:3">
      <c r="B17" s="40" t="s">
        <v>1859</v>
      </c>
    </row>
    <row r="18" spans="2:3">
      <c r="B18" s="1309" t="s">
        <v>1860</v>
      </c>
    </row>
    <row r="21" spans="2:3">
      <c r="B21" s="480" t="s">
        <v>1861</v>
      </c>
      <c r="C21" s="394"/>
    </row>
    <row r="22" spans="2:3">
      <c r="B22" s="40" t="s">
        <v>1862</v>
      </c>
    </row>
    <row r="23" spans="2:3">
      <c r="B23" s="40" t="s">
        <v>1863</v>
      </c>
    </row>
  </sheetData>
  <hyperlinks>
    <hyperlink ref="B15" r:id="rId1" xr:uid="{B50C16C4-C413-4549-B606-4F701FD2D1B2}"/>
  </hyperlinks>
  <pageMargins left="0.25" right="0.25" top="0.75" bottom="0.75" header="0.3" footer="0.3"/>
  <pageSetup orientation="landscape"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98">
    <tabColor theme="2" tint="-0.499984740745262"/>
  </sheetPr>
  <dimension ref="A1:L30"/>
  <sheetViews>
    <sheetView zoomScale="90" zoomScaleNormal="90" workbookViewId="0">
      <pane ySplit="5" topLeftCell="A17" activePane="bottomLeft" state="frozen"/>
      <selection pane="bottomLeft" activeCell="J21" sqref="J21"/>
    </sheetView>
  </sheetViews>
  <sheetFormatPr defaultColWidth="8.7109375" defaultRowHeight="15"/>
  <cols>
    <col min="1" max="1" width="4.28515625" style="34" customWidth="1"/>
    <col min="2" max="2" width="8.7109375" style="34"/>
    <col min="3" max="3" width="12.42578125" style="34" customWidth="1"/>
    <col min="4" max="4" width="14.42578125" style="34" customWidth="1"/>
    <col min="5" max="5" width="17.28515625" style="34" customWidth="1"/>
    <col min="6" max="6" width="12.140625" style="34" customWidth="1"/>
    <col min="7" max="7" width="12.42578125" style="34" customWidth="1"/>
    <col min="8" max="9" width="15.42578125" style="34" customWidth="1"/>
    <col min="10" max="10" width="43.42578125" style="34" customWidth="1"/>
    <col min="11" max="11" width="23" style="34" customWidth="1"/>
    <col min="12" max="12" width="15.85546875" style="34" customWidth="1"/>
    <col min="13" max="16384" width="8.7109375" style="34"/>
  </cols>
  <sheetData>
    <row r="1" spans="1:12" ht="18.75">
      <c r="A1" s="33" t="s">
        <v>466</v>
      </c>
      <c r="B1" s="33"/>
      <c r="E1" s="1393" t="s">
        <v>1336</v>
      </c>
      <c r="F1" s="108"/>
    </row>
    <row r="2" spans="1:12" ht="15.75">
      <c r="A2" s="35" t="s">
        <v>1864</v>
      </c>
      <c r="B2" s="35"/>
    </row>
    <row r="3" spans="1:12" ht="15.75">
      <c r="A3" s="35" t="s">
        <v>1140</v>
      </c>
      <c r="B3" s="35"/>
      <c r="D3"/>
      <c r="E3" s="237" t="s">
        <v>3</v>
      </c>
      <c r="F3" s="71" t="s">
        <v>1865</v>
      </c>
    </row>
    <row r="4" spans="1:12" ht="15.75">
      <c r="A4" s="35"/>
      <c r="B4" s="35"/>
      <c r="F4" s="34" t="s">
        <v>1866</v>
      </c>
    </row>
    <row r="5" spans="1:12" ht="25.5">
      <c r="B5" s="2" t="s">
        <v>5</v>
      </c>
      <c r="C5" s="2" t="s">
        <v>6</v>
      </c>
      <c r="D5" s="2" t="s">
        <v>7</v>
      </c>
      <c r="E5" s="2" t="s">
        <v>8</v>
      </c>
      <c r="F5" s="2" t="s">
        <v>9</v>
      </c>
      <c r="G5" s="2" t="s">
        <v>10</v>
      </c>
      <c r="H5" s="2" t="s">
        <v>11</v>
      </c>
      <c r="I5" s="2" t="s">
        <v>12</v>
      </c>
      <c r="J5" s="2" t="s">
        <v>13</v>
      </c>
      <c r="K5" s="422" t="s">
        <v>999</v>
      </c>
      <c r="L5" s="437" t="s">
        <v>1143</v>
      </c>
    </row>
    <row r="6" spans="1:12" ht="132" customHeight="1">
      <c r="B6" s="333" t="s">
        <v>465</v>
      </c>
      <c r="C6" s="333" t="s">
        <v>466</v>
      </c>
      <c r="D6" s="333" t="s">
        <v>1867</v>
      </c>
      <c r="E6" s="333" t="s">
        <v>1868</v>
      </c>
      <c r="F6" s="333" t="s">
        <v>1869</v>
      </c>
      <c r="G6" s="334">
        <v>45376</v>
      </c>
      <c r="H6" s="334">
        <v>45657</v>
      </c>
      <c r="I6" s="334" t="s">
        <v>439</v>
      </c>
      <c r="J6" s="1589" t="s">
        <v>1870</v>
      </c>
      <c r="K6" s="798"/>
      <c r="L6" s="382" t="s">
        <v>1281</v>
      </c>
    </row>
    <row r="7" spans="1:12" s="300" customFormat="1" ht="76.5" customHeight="1">
      <c r="B7" s="333" t="s">
        <v>465</v>
      </c>
      <c r="C7" s="333" t="s">
        <v>466</v>
      </c>
      <c r="D7" s="333" t="s">
        <v>1346</v>
      </c>
      <c r="E7" s="333" t="s">
        <v>17</v>
      </c>
      <c r="F7" s="333">
        <v>309450155</v>
      </c>
      <c r="G7" s="334">
        <v>43321</v>
      </c>
      <c r="H7" s="334">
        <v>2958465</v>
      </c>
      <c r="I7" s="334"/>
      <c r="J7" s="1284" t="s">
        <v>495</v>
      </c>
      <c r="K7" s="798" t="s">
        <v>1871</v>
      </c>
      <c r="L7" s="456" t="s">
        <v>680</v>
      </c>
    </row>
    <row r="8" spans="1:12" s="98" customFormat="1" ht="58.5">
      <c r="B8" s="21" t="s">
        <v>465</v>
      </c>
      <c r="C8" s="6" t="s">
        <v>466</v>
      </c>
      <c r="D8" s="6" t="s">
        <v>467</v>
      </c>
      <c r="E8" s="6" t="s">
        <v>438</v>
      </c>
      <c r="F8" s="6" t="s">
        <v>468</v>
      </c>
      <c r="G8" s="19"/>
      <c r="H8" s="19">
        <v>44926</v>
      </c>
      <c r="I8" s="19" t="s">
        <v>469</v>
      </c>
      <c r="J8" s="51" t="s">
        <v>470</v>
      </c>
      <c r="K8" s="381" t="s">
        <v>470</v>
      </c>
      <c r="L8" s="462" t="s">
        <v>680</v>
      </c>
    </row>
    <row r="9" spans="1:12" s="23" customFormat="1" ht="51">
      <c r="B9" s="333" t="s">
        <v>465</v>
      </c>
      <c r="C9" s="186" t="s">
        <v>466</v>
      </c>
      <c r="D9" s="186" t="s">
        <v>467</v>
      </c>
      <c r="E9" s="186" t="s">
        <v>438</v>
      </c>
      <c r="F9" s="333" t="s">
        <v>471</v>
      </c>
      <c r="G9" s="334"/>
      <c r="H9" s="334">
        <v>43465</v>
      </c>
      <c r="I9" s="187" t="s">
        <v>469</v>
      </c>
      <c r="J9" s="335" t="s">
        <v>1872</v>
      </c>
      <c r="K9" s="798"/>
      <c r="L9" s="799" t="s">
        <v>680</v>
      </c>
    </row>
    <row r="10" spans="1:12" s="23" customFormat="1" ht="51">
      <c r="B10" s="333" t="s">
        <v>465</v>
      </c>
      <c r="C10" s="186" t="s">
        <v>466</v>
      </c>
      <c r="D10" s="186" t="s">
        <v>467</v>
      </c>
      <c r="E10" s="186" t="s">
        <v>438</v>
      </c>
      <c r="F10" s="333" t="s">
        <v>474</v>
      </c>
      <c r="G10" s="334"/>
      <c r="H10" s="334">
        <v>43466</v>
      </c>
      <c r="I10" s="334"/>
      <c r="J10" s="335" t="s">
        <v>475</v>
      </c>
      <c r="K10" s="798" t="s">
        <v>476</v>
      </c>
      <c r="L10" s="800" t="s">
        <v>680</v>
      </c>
    </row>
    <row r="11" spans="1:12" ht="51">
      <c r="B11" s="333" t="s">
        <v>465</v>
      </c>
      <c r="C11" s="186" t="s">
        <v>466</v>
      </c>
      <c r="D11" s="186" t="s">
        <v>467</v>
      </c>
      <c r="E11" s="186" t="s">
        <v>438</v>
      </c>
      <c r="F11" s="333" t="s">
        <v>477</v>
      </c>
      <c r="G11" s="334"/>
      <c r="H11" s="334">
        <v>44926</v>
      </c>
      <c r="I11" s="334"/>
      <c r="J11" s="335" t="s">
        <v>478</v>
      </c>
      <c r="K11" s="798" t="s">
        <v>478</v>
      </c>
      <c r="L11" s="382" t="s">
        <v>680</v>
      </c>
    </row>
    <row r="12" spans="1:12" s="87" customFormat="1" ht="51">
      <c r="A12" s="10"/>
      <c r="B12" s="333" t="s">
        <v>465</v>
      </c>
      <c r="C12" s="186" t="s">
        <v>466</v>
      </c>
      <c r="D12" s="186" t="s">
        <v>467</v>
      </c>
      <c r="E12" s="186" t="s">
        <v>438</v>
      </c>
      <c r="F12" s="186" t="s">
        <v>479</v>
      </c>
      <c r="G12" s="187"/>
      <c r="H12" s="187">
        <v>44926</v>
      </c>
      <c r="I12" s="187"/>
      <c r="J12" s="185" t="s">
        <v>480</v>
      </c>
      <c r="K12" s="379" t="s">
        <v>480</v>
      </c>
      <c r="L12" s="801" t="s">
        <v>680</v>
      </c>
    </row>
    <row r="13" spans="1:12" ht="38.25">
      <c r="B13" s="21" t="s">
        <v>465</v>
      </c>
      <c r="C13" s="6" t="s">
        <v>466</v>
      </c>
      <c r="D13" s="6" t="s">
        <v>1726</v>
      </c>
      <c r="E13" s="6" t="s">
        <v>1518</v>
      </c>
      <c r="F13" s="6" t="s">
        <v>1873</v>
      </c>
      <c r="G13" s="19"/>
      <c r="H13" s="19">
        <v>45046</v>
      </c>
      <c r="I13" s="19" t="s">
        <v>493</v>
      </c>
      <c r="J13" s="51" t="s">
        <v>1874</v>
      </c>
      <c r="K13" s="381" t="s">
        <v>1874</v>
      </c>
      <c r="L13" s="410" t="s">
        <v>680</v>
      </c>
    </row>
    <row r="14" spans="1:12" ht="38.25">
      <c r="B14" s="21" t="s">
        <v>465</v>
      </c>
      <c r="C14" s="6" t="s">
        <v>466</v>
      </c>
      <c r="D14" s="6" t="s">
        <v>1726</v>
      </c>
      <c r="E14" s="6" t="s">
        <v>1518</v>
      </c>
      <c r="F14" s="21" t="s">
        <v>1875</v>
      </c>
      <c r="G14" s="65"/>
      <c r="H14" s="65">
        <v>44773</v>
      </c>
      <c r="I14" s="65"/>
      <c r="J14" s="66" t="s">
        <v>478</v>
      </c>
      <c r="K14" s="419" t="s">
        <v>478</v>
      </c>
      <c r="L14" s="410" t="s">
        <v>680</v>
      </c>
    </row>
    <row r="15" spans="1:12" ht="38.25">
      <c r="B15" s="333" t="s">
        <v>465</v>
      </c>
      <c r="C15" s="186" t="s">
        <v>466</v>
      </c>
      <c r="D15" s="186" t="s">
        <v>1726</v>
      </c>
      <c r="E15" s="186" t="s">
        <v>1518</v>
      </c>
      <c r="F15" s="333" t="s">
        <v>1876</v>
      </c>
      <c r="G15" s="334">
        <v>42732</v>
      </c>
      <c r="H15" s="334">
        <v>43861</v>
      </c>
      <c r="I15" s="334" t="s">
        <v>493</v>
      </c>
      <c r="J15" s="335" t="s">
        <v>1877</v>
      </c>
      <c r="K15" s="798" t="s">
        <v>476</v>
      </c>
      <c r="L15" s="533" t="s">
        <v>680</v>
      </c>
    </row>
    <row r="16" spans="1:12" ht="38.25">
      <c r="B16" s="333" t="s">
        <v>465</v>
      </c>
      <c r="C16" s="186" t="s">
        <v>466</v>
      </c>
      <c r="D16" s="186" t="s">
        <v>1726</v>
      </c>
      <c r="E16" s="186" t="s">
        <v>1518</v>
      </c>
      <c r="F16" s="333" t="s">
        <v>1878</v>
      </c>
      <c r="G16" s="334">
        <v>42348</v>
      </c>
      <c r="H16" s="334">
        <v>43496</v>
      </c>
      <c r="I16" s="334" t="s">
        <v>493</v>
      </c>
      <c r="J16" s="335" t="s">
        <v>1879</v>
      </c>
      <c r="K16" s="798" t="s">
        <v>476</v>
      </c>
      <c r="L16" s="382" t="s">
        <v>680</v>
      </c>
    </row>
    <row r="17" spans="1:12" ht="38.25">
      <c r="B17" s="333" t="s">
        <v>465</v>
      </c>
      <c r="C17" s="186" t="s">
        <v>466</v>
      </c>
      <c r="D17" s="186" t="s">
        <v>1726</v>
      </c>
      <c r="E17" s="186" t="s">
        <v>1518</v>
      </c>
      <c r="F17" s="333" t="s">
        <v>1873</v>
      </c>
      <c r="G17" s="334">
        <v>43938</v>
      </c>
      <c r="H17" s="334">
        <v>43941</v>
      </c>
      <c r="I17" s="334" t="s">
        <v>493</v>
      </c>
      <c r="J17" s="335" t="s">
        <v>1874</v>
      </c>
      <c r="K17" s="798"/>
      <c r="L17" s="382" t="s">
        <v>680</v>
      </c>
    </row>
    <row r="18" spans="1:12" ht="72.75">
      <c r="B18" s="137" t="s">
        <v>465</v>
      </c>
      <c r="C18" s="112" t="s">
        <v>466</v>
      </c>
      <c r="D18" s="112" t="s">
        <v>1880</v>
      </c>
      <c r="E18" s="112" t="s">
        <v>1699</v>
      </c>
      <c r="F18" s="117">
        <v>43584</v>
      </c>
      <c r="G18" s="117" t="s">
        <v>457</v>
      </c>
      <c r="H18" s="117" t="s">
        <v>457</v>
      </c>
      <c r="I18" s="117"/>
      <c r="J18" s="616" t="s">
        <v>1881</v>
      </c>
      <c r="K18" s="378" t="s">
        <v>1495</v>
      </c>
      <c r="L18" s="425" t="s">
        <v>680</v>
      </c>
    </row>
    <row r="19" spans="1:12" s="300" customFormat="1" ht="173.25" customHeight="1">
      <c r="B19" s="563" t="s">
        <v>465</v>
      </c>
      <c r="C19" s="1251" t="s">
        <v>466</v>
      </c>
      <c r="D19" s="333" t="s">
        <v>1882</v>
      </c>
      <c r="E19" s="333" t="s">
        <v>1080</v>
      </c>
      <c r="F19" s="334" t="s">
        <v>1883</v>
      </c>
      <c r="G19" s="1173">
        <v>1996</v>
      </c>
      <c r="H19" s="334" t="s">
        <v>1581</v>
      </c>
      <c r="I19" s="334" t="s">
        <v>1218</v>
      </c>
      <c r="J19" s="1285" t="s">
        <v>1884</v>
      </c>
      <c r="K19" s="798"/>
      <c r="L19" s="533" t="s">
        <v>680</v>
      </c>
    </row>
    <row r="20" spans="1:12" ht="60.75">
      <c r="B20" s="362" t="s">
        <v>465</v>
      </c>
      <c r="C20" s="362" t="s">
        <v>466</v>
      </c>
      <c r="D20" s="532" t="s">
        <v>1885</v>
      </c>
      <c r="E20" s="532" t="s">
        <v>1118</v>
      </c>
      <c r="F20" s="364"/>
      <c r="G20" s="364"/>
      <c r="H20" s="364"/>
      <c r="I20" s="364"/>
      <c r="J20" s="941" t="s">
        <v>1886</v>
      </c>
      <c r="K20" s="383"/>
      <c r="L20" s="383"/>
    </row>
    <row r="24" spans="1:12">
      <c r="A24" s="34" t="s">
        <v>1887</v>
      </c>
    </row>
    <row r="26" spans="1:12">
      <c r="A26" s="34" t="s">
        <v>1888</v>
      </c>
    </row>
    <row r="27" spans="1:12">
      <c r="B27" s="34" t="s">
        <v>1889</v>
      </c>
    </row>
    <row r="29" spans="1:12">
      <c r="A29" s="71" t="s">
        <v>1890</v>
      </c>
    </row>
    <row r="30" spans="1:12">
      <c r="B30" s="34" t="s">
        <v>1891</v>
      </c>
    </row>
  </sheetData>
  <phoneticPr fontId="8" type="noConversion"/>
  <pageMargins left="0.25" right="0.25" top="0.75" bottom="0.75" header="0.3" footer="0.3"/>
  <pageSetup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99">
    <tabColor rgb="FFFFFF00"/>
  </sheetPr>
  <dimension ref="A1:L13"/>
  <sheetViews>
    <sheetView zoomScale="90" zoomScaleNormal="90" workbookViewId="0">
      <pane ySplit="5" topLeftCell="A6" activePane="bottomLeft" state="frozen"/>
      <selection pane="bottomLeft" activeCell="J9" sqref="J9"/>
    </sheetView>
  </sheetViews>
  <sheetFormatPr defaultColWidth="8.7109375" defaultRowHeight="15"/>
  <cols>
    <col min="1" max="1" width="4.140625" customWidth="1"/>
    <col min="3" max="3" width="13" customWidth="1"/>
    <col min="4" max="5" width="15.7109375" customWidth="1"/>
    <col min="6" max="7" width="16.42578125" customWidth="1"/>
    <col min="8" max="9" width="13.42578125" customWidth="1"/>
    <col min="10" max="11" width="32.7109375" customWidth="1"/>
    <col min="12" max="12" width="11.42578125" customWidth="1"/>
  </cols>
  <sheetData>
    <row r="1" spans="1:12" ht="18.75">
      <c r="A1" s="7" t="s">
        <v>1892</v>
      </c>
    </row>
    <row r="2" spans="1:12" ht="15.75">
      <c r="A2" s="8" t="s">
        <v>1893</v>
      </c>
    </row>
    <row r="3" spans="1:12" ht="15.75">
      <c r="A3" s="35" t="s">
        <v>1894</v>
      </c>
      <c r="B3" s="34"/>
      <c r="C3" s="34"/>
      <c r="D3" s="34"/>
      <c r="E3" s="237" t="s">
        <v>3</v>
      </c>
      <c r="F3" s="71" t="s">
        <v>1895</v>
      </c>
      <c r="G3" s="34"/>
    </row>
    <row r="5" spans="1:12" ht="25.5">
      <c r="B5" s="2" t="s">
        <v>5</v>
      </c>
      <c r="C5" s="2" t="s">
        <v>6</v>
      </c>
      <c r="D5" s="2" t="s">
        <v>7</v>
      </c>
      <c r="E5" s="2" t="s">
        <v>8</v>
      </c>
      <c r="F5" s="2" t="s">
        <v>9</v>
      </c>
      <c r="G5" s="2" t="s">
        <v>10</v>
      </c>
      <c r="H5" s="2" t="s">
        <v>11</v>
      </c>
      <c r="I5" s="2" t="s">
        <v>12</v>
      </c>
      <c r="J5" s="2" t="s">
        <v>13</v>
      </c>
      <c r="K5" s="422" t="s">
        <v>999</v>
      </c>
      <c r="L5" s="450" t="s">
        <v>1143</v>
      </c>
    </row>
    <row r="6" spans="1:12" ht="89.25" customHeight="1">
      <c r="B6" s="186" t="s">
        <v>1896</v>
      </c>
      <c r="C6" s="186" t="s">
        <v>1892</v>
      </c>
      <c r="D6" s="186" t="s">
        <v>1897</v>
      </c>
      <c r="E6" s="186" t="s">
        <v>1898</v>
      </c>
      <c r="F6" s="306" t="s">
        <v>1899</v>
      </c>
      <c r="G6" s="187">
        <v>41883</v>
      </c>
      <c r="H6" s="187">
        <v>46295</v>
      </c>
      <c r="I6" s="187" t="s">
        <v>484</v>
      </c>
      <c r="J6" s="534" t="s">
        <v>1900</v>
      </c>
      <c r="K6" s="379" t="s">
        <v>1901</v>
      </c>
      <c r="L6" s="468" t="s">
        <v>680</v>
      </c>
    </row>
    <row r="7" spans="1:12" ht="76.5">
      <c r="B7" s="186" t="s">
        <v>1896</v>
      </c>
      <c r="C7" s="186" t="s">
        <v>1892</v>
      </c>
      <c r="D7" s="186" t="s">
        <v>1897</v>
      </c>
      <c r="E7" s="186" t="s">
        <v>1902</v>
      </c>
      <c r="F7" s="186" t="s">
        <v>1903</v>
      </c>
      <c r="G7" s="187">
        <v>43344</v>
      </c>
      <c r="H7" s="187">
        <v>46295</v>
      </c>
      <c r="I7" s="187" t="s">
        <v>484</v>
      </c>
      <c r="J7" s="534" t="s">
        <v>1900</v>
      </c>
      <c r="K7" s="379" t="s">
        <v>1901</v>
      </c>
      <c r="L7" s="468" t="s">
        <v>680</v>
      </c>
    </row>
    <row r="8" spans="1:12" ht="58.5">
      <c r="B8" s="186" t="s">
        <v>1896</v>
      </c>
      <c r="C8" s="186" t="s">
        <v>1892</v>
      </c>
      <c r="D8" s="186" t="s">
        <v>1897</v>
      </c>
      <c r="E8" s="186" t="s">
        <v>1904</v>
      </c>
      <c r="F8" s="1031" t="s">
        <v>1905</v>
      </c>
      <c r="G8" s="187">
        <v>45562</v>
      </c>
      <c r="H8" s="187">
        <v>46292</v>
      </c>
      <c r="I8" s="187" t="s">
        <v>484</v>
      </c>
      <c r="J8" s="534" t="s">
        <v>1906</v>
      </c>
      <c r="K8" s="379"/>
      <c r="L8" s="861"/>
    </row>
    <row r="9" spans="1:12" ht="58.5">
      <c r="B9" s="186" t="s">
        <v>1896</v>
      </c>
      <c r="C9" s="186" t="s">
        <v>1892</v>
      </c>
      <c r="D9" s="186" t="s">
        <v>1907</v>
      </c>
      <c r="E9" s="186" t="s">
        <v>1908</v>
      </c>
      <c r="F9" s="186" t="s">
        <v>1909</v>
      </c>
      <c r="G9" s="187"/>
      <c r="H9" s="187">
        <v>46387</v>
      </c>
      <c r="I9" s="187"/>
      <c r="J9" s="296" t="s">
        <v>1910</v>
      </c>
      <c r="K9" s="379" t="s">
        <v>1911</v>
      </c>
      <c r="L9" s="861" t="s">
        <v>1038</v>
      </c>
    </row>
    <row r="10" spans="1:12" ht="58.5">
      <c r="B10" s="186" t="s">
        <v>1896</v>
      </c>
      <c r="C10" s="186" t="s">
        <v>1892</v>
      </c>
      <c r="D10" s="186" t="s">
        <v>1907</v>
      </c>
      <c r="E10" s="186" t="s">
        <v>18</v>
      </c>
      <c r="F10" s="1388" t="s">
        <v>1912</v>
      </c>
      <c r="G10" s="187"/>
      <c r="H10" s="187" t="s">
        <v>457</v>
      </c>
      <c r="I10" s="187" t="s">
        <v>457</v>
      </c>
      <c r="J10" s="296" t="s">
        <v>1913</v>
      </c>
      <c r="K10" s="379" t="s">
        <v>1911</v>
      </c>
      <c r="L10" s="468" t="s">
        <v>1038</v>
      </c>
    </row>
    <row r="11" spans="1:12" ht="58.5">
      <c r="B11" s="186" t="s">
        <v>1896</v>
      </c>
      <c r="C11" s="186" t="s">
        <v>1892</v>
      </c>
      <c r="D11" s="186" t="s">
        <v>1907</v>
      </c>
      <c r="E11" s="186" t="s">
        <v>1914</v>
      </c>
      <c r="F11" s="186" t="s">
        <v>1915</v>
      </c>
      <c r="G11" s="187"/>
      <c r="H11" s="187">
        <v>46387</v>
      </c>
      <c r="I11" s="187"/>
      <c r="J11" s="296" t="s">
        <v>1910</v>
      </c>
      <c r="K11" s="379" t="s">
        <v>1911</v>
      </c>
      <c r="L11" s="861" t="s">
        <v>1038</v>
      </c>
    </row>
    <row r="12" spans="1:12" ht="129.75" customHeight="1">
      <c r="B12" s="137" t="s">
        <v>1896</v>
      </c>
      <c r="C12" s="137" t="s">
        <v>1892</v>
      </c>
      <c r="D12" s="137" t="s">
        <v>1916</v>
      </c>
      <c r="E12" s="137" t="s">
        <v>1080</v>
      </c>
      <c r="F12" s="137"/>
      <c r="G12" s="138"/>
      <c r="H12" s="138"/>
      <c r="I12" s="138"/>
      <c r="J12" s="619" t="s">
        <v>1917</v>
      </c>
      <c r="K12" s="436"/>
      <c r="L12" s="575" t="s">
        <v>680</v>
      </c>
    </row>
    <row r="13" spans="1:12" ht="45.75">
      <c r="B13" s="362" t="s">
        <v>1896</v>
      </c>
      <c r="C13" s="362" t="s">
        <v>1892</v>
      </c>
      <c r="D13" s="532" t="s">
        <v>1918</v>
      </c>
      <c r="E13" s="364" t="s">
        <v>1919</v>
      </c>
      <c r="F13" s="364"/>
      <c r="G13" s="364"/>
      <c r="H13" s="364"/>
      <c r="I13" s="364"/>
      <c r="J13" s="941" t="s">
        <v>1920</v>
      </c>
      <c r="K13" s="540"/>
      <c r="L13" s="540"/>
    </row>
  </sheetData>
  <pageMargins left="0.25" right="0.25" top="0.75" bottom="0.75" header="0.3" footer="0.3"/>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00">
    <tabColor rgb="FFFFFF00"/>
  </sheetPr>
  <dimension ref="A1:L17"/>
  <sheetViews>
    <sheetView zoomScale="90" zoomScaleNormal="90" workbookViewId="0">
      <pane ySplit="5" topLeftCell="C8" activePane="bottomLeft" state="frozen"/>
      <selection pane="bottomLeft" activeCell="C22" sqref="C22"/>
    </sheetView>
  </sheetViews>
  <sheetFormatPr defaultColWidth="8.7109375" defaultRowHeight="15"/>
  <cols>
    <col min="1" max="1" width="3.85546875" style="34" customWidth="1"/>
    <col min="2" max="2" width="8.7109375" style="34"/>
    <col min="3" max="3" width="15.42578125" style="34" customWidth="1"/>
    <col min="4" max="4" width="14" style="34" customWidth="1"/>
    <col min="5" max="5" width="16.28515625" style="34" customWidth="1"/>
    <col min="6" max="6" width="17.85546875" style="34" customWidth="1"/>
    <col min="7" max="7" width="14.42578125" style="34" customWidth="1"/>
    <col min="8" max="9" width="16.42578125" style="34" customWidth="1"/>
    <col min="10" max="10" width="29.42578125" style="34" customWidth="1"/>
    <col min="11" max="11" width="24.28515625" style="34" customWidth="1"/>
    <col min="12" max="12" width="11.42578125" style="34" customWidth="1"/>
    <col min="13" max="16384" width="8.7109375" style="34"/>
  </cols>
  <sheetData>
    <row r="1" spans="1:12" ht="18.75">
      <c r="A1" s="33" t="s">
        <v>1921</v>
      </c>
    </row>
    <row r="2" spans="1:12" ht="15.75">
      <c r="A2" s="35" t="s">
        <v>1922</v>
      </c>
    </row>
    <row r="3" spans="1:12" ht="15.75">
      <c r="A3" s="35" t="s">
        <v>1894</v>
      </c>
      <c r="E3" s="237" t="s">
        <v>3</v>
      </c>
      <c r="F3" s="71" t="s">
        <v>1923</v>
      </c>
    </row>
    <row r="5" spans="1:12" ht="25.5">
      <c r="B5" s="2" t="s">
        <v>5</v>
      </c>
      <c r="C5" s="2" t="s">
        <v>6</v>
      </c>
      <c r="D5" s="2" t="s">
        <v>7</v>
      </c>
      <c r="E5" s="2" t="s">
        <v>8</v>
      </c>
      <c r="F5" s="2" t="s">
        <v>9</v>
      </c>
      <c r="G5" s="2" t="s">
        <v>10</v>
      </c>
      <c r="H5" s="2" t="s">
        <v>11</v>
      </c>
      <c r="I5" s="2" t="s">
        <v>12</v>
      </c>
      <c r="J5" s="2" t="s">
        <v>13</v>
      </c>
      <c r="K5" s="422" t="s">
        <v>999</v>
      </c>
      <c r="L5" s="437" t="s">
        <v>1143</v>
      </c>
    </row>
    <row r="6" spans="1:12" ht="86.25" customHeight="1">
      <c r="B6" s="186" t="s">
        <v>1924</v>
      </c>
      <c r="C6" s="186" t="s">
        <v>1921</v>
      </c>
      <c r="D6" s="186" t="s">
        <v>1925</v>
      </c>
      <c r="E6" s="186" t="s">
        <v>1898</v>
      </c>
      <c r="F6" s="306" t="s">
        <v>1899</v>
      </c>
      <c r="G6" s="187">
        <v>45536</v>
      </c>
      <c r="H6" s="187">
        <v>46295</v>
      </c>
      <c r="I6" s="187" t="s">
        <v>484</v>
      </c>
      <c r="J6" s="534" t="s">
        <v>1900</v>
      </c>
      <c r="K6" s="379" t="s">
        <v>1901</v>
      </c>
      <c r="L6" s="411" t="s">
        <v>680</v>
      </c>
    </row>
    <row r="7" spans="1:12" ht="87" customHeight="1">
      <c r="B7" s="186" t="s">
        <v>1924</v>
      </c>
      <c r="C7" s="186" t="s">
        <v>1921</v>
      </c>
      <c r="D7" s="186" t="s">
        <v>1925</v>
      </c>
      <c r="E7" s="186" t="s">
        <v>1902</v>
      </c>
      <c r="F7" s="306" t="s">
        <v>1903</v>
      </c>
      <c r="G7" s="187">
        <v>45536</v>
      </c>
      <c r="H7" s="187">
        <v>46295</v>
      </c>
      <c r="I7" s="187" t="s">
        <v>484</v>
      </c>
      <c r="J7" s="534" t="s">
        <v>1900</v>
      </c>
      <c r="K7" s="379"/>
      <c r="L7" s="425"/>
    </row>
    <row r="8" spans="1:12" ht="94.5" customHeight="1">
      <c r="B8" s="186" t="s">
        <v>1924</v>
      </c>
      <c r="C8" s="186" t="s">
        <v>1921</v>
      </c>
      <c r="D8" s="186" t="s">
        <v>1925</v>
      </c>
      <c r="E8" s="186" t="s">
        <v>1904</v>
      </c>
      <c r="F8" s="306" t="s">
        <v>1905</v>
      </c>
      <c r="G8" s="187">
        <v>45562</v>
      </c>
      <c r="H8" s="187">
        <v>46292</v>
      </c>
      <c r="I8" s="187" t="s">
        <v>484</v>
      </c>
      <c r="J8" s="534" t="s">
        <v>1926</v>
      </c>
      <c r="K8" s="379"/>
      <c r="L8" s="425"/>
    </row>
    <row r="10" spans="1:12" ht="88.5">
      <c r="B10" s="186" t="s">
        <v>1924</v>
      </c>
      <c r="C10" s="186" t="s">
        <v>1921</v>
      </c>
      <c r="D10" s="186" t="s">
        <v>1907</v>
      </c>
      <c r="E10" s="186" t="s">
        <v>1927</v>
      </c>
      <c r="F10" s="186" t="s">
        <v>1928</v>
      </c>
      <c r="G10" s="187">
        <v>45986</v>
      </c>
      <c r="H10" s="187">
        <v>46387</v>
      </c>
      <c r="I10" s="187" t="s">
        <v>439</v>
      </c>
      <c r="J10" s="296" t="s">
        <v>1929</v>
      </c>
      <c r="K10" s="379"/>
      <c r="L10" s="533" t="s">
        <v>1038</v>
      </c>
    </row>
    <row r="11" spans="1:12" ht="44.25">
      <c r="B11" s="21" t="s">
        <v>1924</v>
      </c>
      <c r="C11" s="21" t="s">
        <v>1921</v>
      </c>
      <c r="D11" s="21" t="s">
        <v>1907</v>
      </c>
      <c r="E11" s="21" t="s">
        <v>1914</v>
      </c>
      <c r="F11" s="21" t="s">
        <v>1930</v>
      </c>
      <c r="G11" s="65">
        <v>45985</v>
      </c>
      <c r="H11" s="65">
        <v>46387</v>
      </c>
      <c r="I11" s="65" t="s">
        <v>439</v>
      </c>
      <c r="J11" s="57" t="s">
        <v>1931</v>
      </c>
      <c r="K11" s="419"/>
      <c r="L11" s="433" t="s">
        <v>1038</v>
      </c>
    </row>
    <row r="12" spans="1:12" ht="51.75" customHeight="1">
      <c r="B12" s="405" t="s">
        <v>1924</v>
      </c>
      <c r="C12" s="405" t="s">
        <v>1921</v>
      </c>
      <c r="D12" s="1010" t="s">
        <v>1932</v>
      </c>
      <c r="E12" s="1011" t="s">
        <v>1080</v>
      </c>
      <c r="F12" s="1012" t="s">
        <v>1933</v>
      </c>
      <c r="G12" s="1013">
        <v>42222</v>
      </c>
      <c r="H12" s="1010" t="s">
        <v>457</v>
      </c>
      <c r="I12" s="1013">
        <v>2958318</v>
      </c>
      <c r="J12" s="1047" t="s">
        <v>1934</v>
      </c>
      <c r="K12" s="1008"/>
      <c r="L12" s="1009" t="s">
        <v>680</v>
      </c>
    </row>
    <row r="13" spans="1:12" ht="45.75">
      <c r="B13" s="362" t="s">
        <v>1896</v>
      </c>
      <c r="C13" s="362" t="s">
        <v>1921</v>
      </c>
      <c r="D13" s="532" t="s">
        <v>1918</v>
      </c>
      <c r="E13" s="364" t="s">
        <v>1919</v>
      </c>
      <c r="F13" s="364"/>
      <c r="G13" s="364"/>
      <c r="H13" s="364"/>
      <c r="I13" s="989"/>
      <c r="J13" s="941" t="s">
        <v>1920</v>
      </c>
      <c r="K13" s="384"/>
      <c r="L13" s="384"/>
    </row>
    <row r="15" spans="1:12">
      <c r="B15" s="34" t="s">
        <v>1935</v>
      </c>
    </row>
    <row r="17" spans="2:12" ht="117">
      <c r="B17" s="112" t="s">
        <v>1924</v>
      </c>
      <c r="C17" s="112" t="s">
        <v>1921</v>
      </c>
      <c r="D17" s="112" t="s">
        <v>1907</v>
      </c>
      <c r="E17" s="112" t="s">
        <v>1908</v>
      </c>
      <c r="F17" s="112" t="s">
        <v>1928</v>
      </c>
      <c r="G17" s="117"/>
      <c r="H17" s="117">
        <v>46022</v>
      </c>
      <c r="I17" s="117" t="s">
        <v>439</v>
      </c>
      <c r="J17" s="119" t="s">
        <v>1936</v>
      </c>
      <c r="K17" s="378"/>
      <c r="L17" s="425" t="s">
        <v>1038</v>
      </c>
    </row>
  </sheetData>
  <pageMargins left="0.25" right="0.25" top="0.75" bottom="0.75" header="0.3" footer="0.3"/>
  <pageSetup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01">
    <tabColor rgb="FFFFFF00"/>
  </sheetPr>
  <dimension ref="A1:L25"/>
  <sheetViews>
    <sheetView zoomScale="90" zoomScaleNormal="90" workbookViewId="0">
      <pane ySplit="5" topLeftCell="A6" activePane="bottomLeft" state="frozen"/>
      <selection pane="bottomLeft" activeCell="A25" sqref="A25"/>
    </sheetView>
  </sheetViews>
  <sheetFormatPr defaultColWidth="8.7109375" defaultRowHeight="15"/>
  <cols>
    <col min="1" max="1" width="4.28515625" customWidth="1"/>
    <col min="4" max="4" width="12.42578125" customWidth="1"/>
    <col min="5" max="5" width="15.7109375" customWidth="1"/>
    <col min="6" max="7" width="13.42578125" customWidth="1"/>
    <col min="8" max="9" width="11.42578125" customWidth="1"/>
    <col min="10" max="10" width="38.42578125" customWidth="1"/>
    <col min="11" max="11" width="24.28515625" customWidth="1"/>
    <col min="12" max="12" width="13.140625" customWidth="1"/>
  </cols>
  <sheetData>
    <row r="1" spans="1:12" ht="18.75">
      <c r="A1" s="7" t="s">
        <v>1937</v>
      </c>
    </row>
    <row r="2" spans="1:12" ht="15.75">
      <c r="A2" s="8" t="s">
        <v>1938</v>
      </c>
    </row>
    <row r="3" spans="1:12" ht="15.75">
      <c r="A3" s="8" t="s">
        <v>1140</v>
      </c>
      <c r="I3" s="243" t="s">
        <v>3</v>
      </c>
      <c r="J3" s="244" t="s">
        <v>1939</v>
      </c>
    </row>
    <row r="5" spans="1:12" ht="25.5">
      <c r="B5" s="2" t="s">
        <v>5</v>
      </c>
      <c r="C5" s="2" t="s">
        <v>6</v>
      </c>
      <c r="D5" s="2" t="s">
        <v>7</v>
      </c>
      <c r="E5" s="2" t="s">
        <v>8</v>
      </c>
      <c r="F5" s="2" t="s">
        <v>9</v>
      </c>
      <c r="G5" s="2" t="s">
        <v>10</v>
      </c>
      <c r="H5" s="2" t="s">
        <v>11</v>
      </c>
      <c r="I5" s="2" t="s">
        <v>1940</v>
      </c>
      <c r="J5" s="2" t="s">
        <v>13</v>
      </c>
      <c r="K5" s="422" t="s">
        <v>1941</v>
      </c>
      <c r="L5" s="450" t="s">
        <v>1143</v>
      </c>
    </row>
    <row r="6" spans="1:12" s="310" customFormat="1" ht="60.75">
      <c r="B6" s="186" t="s">
        <v>929</v>
      </c>
      <c r="C6" s="186" t="s">
        <v>930</v>
      </c>
      <c r="D6" s="186" t="s">
        <v>1942</v>
      </c>
      <c r="E6" s="186" t="s">
        <v>16</v>
      </c>
      <c r="F6" s="186" t="s">
        <v>1943</v>
      </c>
      <c r="G6" s="187">
        <v>45973</v>
      </c>
      <c r="H6" s="187">
        <v>46374</v>
      </c>
      <c r="I6" s="187" t="s">
        <v>439</v>
      </c>
      <c r="J6" s="1565" t="s">
        <v>1944</v>
      </c>
      <c r="K6" s="379" t="s">
        <v>1945</v>
      </c>
      <c r="L6" s="468" t="s">
        <v>680</v>
      </c>
    </row>
    <row r="7" spans="1:12" s="310" customFormat="1" ht="58.5">
      <c r="B7" s="186" t="s">
        <v>929</v>
      </c>
      <c r="C7" s="186" t="s">
        <v>930</v>
      </c>
      <c r="D7" s="186" t="s">
        <v>1946</v>
      </c>
      <c r="E7" s="186" t="s">
        <v>1947</v>
      </c>
      <c r="F7" s="306" t="s">
        <v>1948</v>
      </c>
      <c r="G7" s="187"/>
      <c r="H7" s="187" t="s">
        <v>457</v>
      </c>
      <c r="I7" s="293"/>
      <c r="J7" s="1335" t="s">
        <v>1949</v>
      </c>
      <c r="K7" s="379" t="s">
        <v>1950</v>
      </c>
      <c r="L7" s="468" t="s">
        <v>680</v>
      </c>
    </row>
    <row r="8" spans="1:12" s="310" customFormat="1" ht="58.5">
      <c r="B8" s="186" t="s">
        <v>929</v>
      </c>
      <c r="C8" s="186" t="s">
        <v>930</v>
      </c>
      <c r="D8" s="186" t="s">
        <v>1951</v>
      </c>
      <c r="E8" s="186" t="s">
        <v>1952</v>
      </c>
      <c r="F8" s="186">
        <v>11025767</v>
      </c>
      <c r="G8" s="187"/>
      <c r="H8" s="187" t="s">
        <v>1953</v>
      </c>
      <c r="I8" s="293"/>
      <c r="J8" s="1335" t="s">
        <v>1949</v>
      </c>
      <c r="K8" s="379" t="s">
        <v>1954</v>
      </c>
      <c r="L8" s="861" t="s">
        <v>1038</v>
      </c>
    </row>
    <row r="9" spans="1:12" s="310" customFormat="1" ht="58.5">
      <c r="B9" s="333" t="s">
        <v>929</v>
      </c>
      <c r="C9" s="333" t="s">
        <v>930</v>
      </c>
      <c r="D9" s="333" t="s">
        <v>1955</v>
      </c>
      <c r="E9" s="333" t="s">
        <v>1080</v>
      </c>
      <c r="F9" s="333" t="s">
        <v>1218</v>
      </c>
      <c r="G9" s="334">
        <v>35755</v>
      </c>
      <c r="H9" s="334" t="s">
        <v>1218</v>
      </c>
      <c r="I9" s="1253" t="s">
        <v>1218</v>
      </c>
      <c r="J9" s="1335" t="s">
        <v>1956</v>
      </c>
      <c r="K9" s="798"/>
      <c r="L9" s="861" t="s">
        <v>680</v>
      </c>
    </row>
    <row r="10" spans="1:12" ht="91.5">
      <c r="B10" s="362" t="s">
        <v>929</v>
      </c>
      <c r="C10" s="362" t="s">
        <v>930</v>
      </c>
      <c r="D10" s="532" t="s">
        <v>1957</v>
      </c>
      <c r="E10" s="532" t="s">
        <v>1054</v>
      </c>
      <c r="F10" s="364"/>
      <c r="G10" s="364"/>
      <c r="H10" s="364"/>
      <c r="I10" s="364"/>
      <c r="J10" s="941" t="s">
        <v>1958</v>
      </c>
      <c r="K10" s="540"/>
      <c r="L10" s="540"/>
    </row>
    <row r="11" spans="1:12">
      <c r="B11" s="157"/>
      <c r="C11" s="157"/>
      <c r="D11" s="157"/>
      <c r="E11" s="157"/>
      <c r="F11" s="157"/>
      <c r="G11" s="157"/>
      <c r="H11" s="157"/>
      <c r="I11" s="157"/>
    </row>
    <row r="12" spans="1:12">
      <c r="B12" s="157"/>
      <c r="C12" s="157"/>
      <c r="D12" s="157"/>
      <c r="E12" s="157"/>
      <c r="F12" s="157"/>
      <c r="G12" s="157"/>
      <c r="H12" s="157"/>
      <c r="I12" s="157"/>
    </row>
    <row r="13" spans="1:12">
      <c r="A13" t="s">
        <v>1263</v>
      </c>
      <c r="B13" s="157"/>
      <c r="C13" s="157"/>
      <c r="D13" s="157"/>
      <c r="E13" s="157"/>
      <c r="F13" s="157"/>
      <c r="G13" s="157"/>
      <c r="H13" s="157"/>
      <c r="I13" s="157"/>
    </row>
    <row r="14" spans="1:12" s="143" customFormat="1" ht="51">
      <c r="B14" s="174" t="s">
        <v>929</v>
      </c>
      <c r="C14" s="174" t="s">
        <v>930</v>
      </c>
      <c r="D14" s="174" t="s">
        <v>1959</v>
      </c>
      <c r="E14" s="174" t="s">
        <v>1960</v>
      </c>
      <c r="F14" s="174" t="s">
        <v>1961</v>
      </c>
      <c r="G14" s="175"/>
      <c r="H14" s="175" t="s">
        <v>1962</v>
      </c>
      <c r="I14" s="245"/>
      <c r="J14" s="239"/>
      <c r="K14" s="171" t="s">
        <v>1963</v>
      </c>
    </row>
    <row r="16" spans="1:12">
      <c r="A16" t="s">
        <v>1964</v>
      </c>
    </row>
    <row r="18" spans="1:7">
      <c r="A18" t="s">
        <v>1965</v>
      </c>
    </row>
    <row r="19" spans="1:7">
      <c r="B19" s="481" t="s">
        <v>1966</v>
      </c>
      <c r="C19" s="482"/>
      <c r="D19" s="482"/>
      <c r="E19" s="482"/>
      <c r="F19" s="482"/>
      <c r="G19" s="482"/>
    </row>
    <row r="20" spans="1:7">
      <c r="B20" t="s">
        <v>1967</v>
      </c>
    </row>
    <row r="22" spans="1:7">
      <c r="A22" s="303" t="s">
        <v>1968</v>
      </c>
    </row>
    <row r="24" spans="1:7">
      <c r="A24" t="s">
        <v>1969</v>
      </c>
    </row>
    <row r="25" spans="1:7">
      <c r="A25" s="303" t="s">
        <v>1970</v>
      </c>
    </row>
  </sheetData>
  <hyperlinks>
    <hyperlink ref="J6" r:id="rId1" display="https://www.citizenserve.com/stgeorge" xr:uid="{B132666A-AC00-4F11-A620-1D5B5C9688A8}"/>
    <hyperlink ref="A22" r:id="rId2" xr:uid="{03744E84-2BC9-4E77-94DB-F600DBFA370D}"/>
    <hyperlink ref="A25" r:id="rId3" xr:uid="{FB04E43A-58D6-41E4-9CCE-DE141E8D9225}"/>
  </hyperlinks>
  <pageMargins left="0.25" right="0.25" top="0.75" bottom="0.75" header="0.3" footer="0.3"/>
  <pageSetup orientation="landscape" r:id="rId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02">
    <tabColor rgb="FFFFFF00"/>
  </sheetPr>
  <dimension ref="A1:L29"/>
  <sheetViews>
    <sheetView zoomScale="90" zoomScaleNormal="90" workbookViewId="0">
      <pane ySplit="5" topLeftCell="A6" activePane="bottomLeft" state="frozen"/>
      <selection pane="bottomLeft" activeCell="F10" sqref="F10"/>
    </sheetView>
  </sheetViews>
  <sheetFormatPr defaultColWidth="8.7109375" defaultRowHeight="15"/>
  <cols>
    <col min="1" max="1" width="3.42578125" style="40" customWidth="1"/>
    <col min="2" max="2" width="8.7109375" style="40"/>
    <col min="3" max="3" width="13.42578125" style="40" customWidth="1"/>
    <col min="4" max="4" width="18.42578125" style="40" customWidth="1"/>
    <col min="5" max="5" width="17.42578125" style="40" customWidth="1"/>
    <col min="6" max="6" width="15.28515625" style="40" customWidth="1"/>
    <col min="7" max="9" width="13.85546875" style="40" customWidth="1"/>
    <col min="10" max="10" width="36.28515625" style="40" customWidth="1"/>
    <col min="11" max="11" width="26.85546875" style="40" customWidth="1"/>
    <col min="12" max="12" width="12.28515625" style="40" customWidth="1"/>
    <col min="13" max="16384" width="8.7109375" style="40"/>
  </cols>
  <sheetData>
    <row r="1" spans="1:12" s="34" customFormat="1" ht="18.75">
      <c r="A1" s="46" t="s">
        <v>1971</v>
      </c>
      <c r="B1" s="11"/>
      <c r="C1" s="11"/>
      <c r="D1" s="11"/>
      <c r="E1" s="11"/>
      <c r="F1" s="1530" t="s">
        <v>1972</v>
      </c>
      <c r="G1" s="11"/>
      <c r="H1" s="11"/>
      <c r="I1" s="11"/>
      <c r="J1" s="11"/>
    </row>
    <row r="2" spans="1:12" s="34" customFormat="1" ht="15.75">
      <c r="A2" s="47" t="s">
        <v>1973</v>
      </c>
      <c r="B2" s="11"/>
      <c r="C2" s="11"/>
      <c r="D2" s="11"/>
      <c r="E2" s="11"/>
      <c r="F2" s="11"/>
      <c r="G2" s="11"/>
      <c r="H2" s="11"/>
      <c r="I2" s="11"/>
      <c r="J2" s="11"/>
    </row>
    <row r="3" spans="1:12" ht="15.75">
      <c r="A3" s="47" t="s">
        <v>997</v>
      </c>
      <c r="E3" s="237" t="s">
        <v>1974</v>
      </c>
      <c r="F3" s="240" t="s">
        <v>1975</v>
      </c>
    </row>
    <row r="4" spans="1:12" s="34" customFormat="1">
      <c r="A4" s="40"/>
      <c r="B4" s="11"/>
      <c r="C4" s="11"/>
      <c r="D4" s="11"/>
      <c r="E4" s="11"/>
      <c r="F4" s="11"/>
      <c r="G4" s="11"/>
      <c r="H4" s="11"/>
      <c r="I4" s="11"/>
      <c r="J4" s="11"/>
    </row>
    <row r="5" spans="1:12" s="34" customFormat="1" ht="25.5">
      <c r="A5" s="40"/>
      <c r="B5" s="2" t="s">
        <v>5</v>
      </c>
      <c r="C5" s="2" t="s">
        <v>6</v>
      </c>
      <c r="D5" s="2" t="s">
        <v>7</v>
      </c>
      <c r="E5" s="2" t="s">
        <v>8</v>
      </c>
      <c r="F5" s="2" t="s">
        <v>9</v>
      </c>
      <c r="G5" s="2" t="s">
        <v>10</v>
      </c>
      <c r="H5" s="2" t="s">
        <v>11</v>
      </c>
      <c r="I5" s="2" t="s">
        <v>12</v>
      </c>
      <c r="J5" s="2" t="s">
        <v>13</v>
      </c>
      <c r="K5" s="422" t="s">
        <v>999</v>
      </c>
      <c r="L5" s="437" t="s">
        <v>1143</v>
      </c>
    </row>
    <row r="6" spans="1:12" s="64" customFormat="1" ht="155.25" customHeight="1">
      <c r="A6" s="348"/>
      <c r="B6" s="186" t="s">
        <v>1976</v>
      </c>
      <c r="C6" s="186" t="s">
        <v>1977</v>
      </c>
      <c r="D6" s="186" t="s">
        <v>1978</v>
      </c>
      <c r="E6" s="186" t="s">
        <v>1979</v>
      </c>
      <c r="F6" s="306" t="s">
        <v>1980</v>
      </c>
      <c r="G6" s="187">
        <v>45662</v>
      </c>
      <c r="H6" s="187">
        <v>46022</v>
      </c>
      <c r="I6" s="187" t="s">
        <v>439</v>
      </c>
      <c r="J6" s="296" t="s">
        <v>1981</v>
      </c>
      <c r="K6" s="379"/>
      <c r="L6" s="382" t="s">
        <v>1038</v>
      </c>
    </row>
    <row r="7" spans="1:12" s="64" customFormat="1" ht="70.5" customHeight="1">
      <c r="A7" s="348"/>
      <c r="B7" s="186" t="s">
        <v>1976</v>
      </c>
      <c r="C7" s="186" t="s">
        <v>1977</v>
      </c>
      <c r="D7" s="186" t="s">
        <v>1982</v>
      </c>
      <c r="E7" s="186" t="s">
        <v>1979</v>
      </c>
      <c r="F7" s="306" t="s">
        <v>1983</v>
      </c>
      <c r="G7" s="187">
        <v>45726</v>
      </c>
      <c r="H7" s="187">
        <v>46022</v>
      </c>
      <c r="I7" s="187"/>
      <c r="J7" s="296" t="s">
        <v>1984</v>
      </c>
      <c r="K7" s="378"/>
      <c r="L7" s="533" t="s">
        <v>1038</v>
      </c>
    </row>
    <row r="8" spans="1:12" s="34" customFormat="1">
      <c r="A8" s="40"/>
      <c r="B8" s="6" t="s">
        <v>1976</v>
      </c>
      <c r="C8" s="6" t="s">
        <v>1977</v>
      </c>
      <c r="D8" s="6" t="s">
        <v>1985</v>
      </c>
      <c r="E8" s="6" t="s">
        <v>1986</v>
      </c>
      <c r="F8" s="6" t="s">
        <v>1987</v>
      </c>
      <c r="G8" s="19">
        <v>43633</v>
      </c>
      <c r="H8" s="19">
        <v>2958465</v>
      </c>
      <c r="I8" s="19" t="s">
        <v>457</v>
      </c>
      <c r="J8" s="57" t="s">
        <v>495</v>
      </c>
      <c r="K8" s="381"/>
      <c r="L8" s="463" t="s">
        <v>680</v>
      </c>
    </row>
    <row r="9" spans="1:12" s="34" customFormat="1" ht="44.25">
      <c r="A9" s="40"/>
      <c r="B9" s="186" t="s">
        <v>1976</v>
      </c>
      <c r="C9" s="186" t="s">
        <v>1977</v>
      </c>
      <c r="D9" s="186" t="s">
        <v>1988</v>
      </c>
      <c r="E9" s="186" t="s">
        <v>1989</v>
      </c>
      <c r="F9" s="186" t="s">
        <v>1990</v>
      </c>
      <c r="G9" s="187">
        <v>45344</v>
      </c>
      <c r="H9" s="187">
        <v>46203</v>
      </c>
      <c r="I9" s="117"/>
      <c r="J9" s="57" t="s">
        <v>1991</v>
      </c>
      <c r="K9" s="814" t="s">
        <v>1992</v>
      </c>
      <c r="L9" s="410" t="s">
        <v>1038</v>
      </c>
    </row>
    <row r="10" spans="1:12" s="34" customFormat="1" ht="30">
      <c r="A10" s="40"/>
      <c r="B10" s="186" t="s">
        <v>1976</v>
      </c>
      <c r="C10" s="186" t="s">
        <v>1977</v>
      </c>
      <c r="D10" s="186" t="s">
        <v>448</v>
      </c>
      <c r="E10" s="186" t="s">
        <v>1993</v>
      </c>
      <c r="F10" s="377" t="s">
        <v>1994</v>
      </c>
      <c r="G10" s="187">
        <v>44897</v>
      </c>
      <c r="H10" s="187">
        <v>45657</v>
      </c>
      <c r="I10" s="187" t="s">
        <v>1010</v>
      </c>
      <c r="J10" s="1320" t="s">
        <v>1995</v>
      </c>
      <c r="K10" s="814"/>
      <c r="L10" s="382" t="s">
        <v>680</v>
      </c>
    </row>
    <row r="11" spans="1:12" s="300" customFormat="1" ht="58.5">
      <c r="A11" s="312"/>
      <c r="B11" s="186" t="s">
        <v>1976</v>
      </c>
      <c r="C11" s="186" t="s">
        <v>1977</v>
      </c>
      <c r="D11" s="186" t="s">
        <v>1996</v>
      </c>
      <c r="E11" s="186" t="s">
        <v>1663</v>
      </c>
      <c r="F11" s="186"/>
      <c r="G11" s="187"/>
      <c r="H11" s="187"/>
      <c r="I11" s="187"/>
      <c r="J11" s="1320" t="s">
        <v>1995</v>
      </c>
      <c r="K11" s="814"/>
      <c r="L11" s="382" t="s">
        <v>680</v>
      </c>
    </row>
    <row r="12" spans="1:12" s="34" customFormat="1" ht="44.25">
      <c r="A12" s="40"/>
      <c r="B12" s="333" t="s">
        <v>1976</v>
      </c>
      <c r="C12" s="333" t="s">
        <v>1977</v>
      </c>
      <c r="D12" s="333" t="s">
        <v>448</v>
      </c>
      <c r="E12" s="333" t="s">
        <v>1666</v>
      </c>
      <c r="F12" s="1173" t="s">
        <v>1997</v>
      </c>
      <c r="G12" s="334">
        <v>44573</v>
      </c>
      <c r="H12" s="334">
        <v>45716</v>
      </c>
      <c r="I12" s="334" t="s">
        <v>493</v>
      </c>
      <c r="J12" s="1320" t="s">
        <v>1995</v>
      </c>
      <c r="K12" s="986"/>
      <c r="L12" s="533" t="s">
        <v>680</v>
      </c>
    </row>
    <row r="13" spans="1:12" s="300" customFormat="1" ht="30">
      <c r="A13" s="312"/>
      <c r="B13" s="563" t="s">
        <v>1976</v>
      </c>
      <c r="C13" s="563" t="s">
        <v>1977</v>
      </c>
      <c r="D13" s="949" t="s">
        <v>1998</v>
      </c>
      <c r="E13" s="563" t="s">
        <v>16</v>
      </c>
      <c r="F13" s="563"/>
      <c r="G13" s="981"/>
      <c r="H13" s="981"/>
      <c r="I13" s="981"/>
      <c r="J13" s="1320" t="s">
        <v>1999</v>
      </c>
      <c r="K13" s="1569"/>
      <c r="L13" s="533" t="s">
        <v>680</v>
      </c>
    </row>
    <row r="14" spans="1:12" s="34" customFormat="1" ht="30">
      <c r="A14" s="40"/>
      <c r="B14" s="563" t="s">
        <v>1976</v>
      </c>
      <c r="C14" s="563" t="s">
        <v>1977</v>
      </c>
      <c r="D14" s="563" t="s">
        <v>2000</v>
      </c>
      <c r="E14" s="949" t="s">
        <v>1080</v>
      </c>
      <c r="F14" s="1068" t="s">
        <v>2001</v>
      </c>
      <c r="G14" s="981">
        <v>44806</v>
      </c>
      <c r="H14" s="981" t="s">
        <v>457</v>
      </c>
      <c r="I14" s="981" t="s">
        <v>457</v>
      </c>
      <c r="J14" s="296" t="s">
        <v>495</v>
      </c>
      <c r="K14" s="1084"/>
      <c r="L14" s="533" t="s">
        <v>680</v>
      </c>
    </row>
    <row r="15" spans="1:12" s="34" customFormat="1" ht="44.25">
      <c r="A15" s="40"/>
      <c r="B15" s="362" t="s">
        <v>1976</v>
      </c>
      <c r="C15" s="362" t="s">
        <v>1977</v>
      </c>
      <c r="D15" s="362" t="s">
        <v>2002</v>
      </c>
      <c r="E15" s="362" t="s">
        <v>1118</v>
      </c>
      <c r="F15" s="362"/>
      <c r="G15" s="404"/>
      <c r="H15" s="404"/>
      <c r="I15" s="404"/>
      <c r="J15" s="1046" t="s">
        <v>2003</v>
      </c>
      <c r="K15" s="1048"/>
      <c r="L15" s="383"/>
    </row>
    <row r="16" spans="1:12" s="34" customFormat="1">
      <c r="A16" s="40"/>
      <c r="B16" s="22"/>
      <c r="C16" s="22"/>
      <c r="D16" s="22"/>
      <c r="E16" s="22"/>
      <c r="F16" s="22"/>
      <c r="G16" s="139"/>
      <c r="H16" s="139"/>
      <c r="I16" s="139"/>
      <c r="J16" s="140"/>
      <c r="K16" s="141"/>
    </row>
    <row r="17" spans="1:12" s="34" customFormat="1">
      <c r="A17" s="40"/>
      <c r="B17" s="22"/>
      <c r="C17" s="22"/>
      <c r="D17" s="22"/>
      <c r="E17" s="22"/>
      <c r="F17" s="22"/>
      <c r="G17" s="139"/>
      <c r="H17" s="139"/>
      <c r="I17" s="139"/>
      <c r="J17" s="140"/>
      <c r="K17" s="141"/>
    </row>
    <row r="18" spans="1:12" s="34" customFormat="1">
      <c r="A18" s="40" t="s">
        <v>2004</v>
      </c>
      <c r="B18" s="22"/>
      <c r="C18" s="22"/>
      <c r="D18" s="22"/>
      <c r="E18" s="22"/>
      <c r="F18" s="22"/>
      <c r="G18" s="139"/>
      <c r="H18" s="139"/>
      <c r="I18" s="139"/>
      <c r="J18" s="140"/>
      <c r="K18" s="141"/>
    </row>
    <row r="19" spans="1:12" s="34" customFormat="1">
      <c r="A19" s="40"/>
      <c r="B19" s="22"/>
      <c r="C19" s="22"/>
      <c r="D19" s="22"/>
      <c r="E19" s="22"/>
      <c r="F19" s="22"/>
      <c r="G19" s="139"/>
      <c r="H19" s="139"/>
      <c r="I19" s="139"/>
      <c r="J19" s="140"/>
      <c r="K19" s="141"/>
    </row>
    <row r="20" spans="1:12">
      <c r="B20" s="40" t="s">
        <v>2005</v>
      </c>
    </row>
    <row r="21" spans="1:12">
      <c r="B21" t="s">
        <v>2006</v>
      </c>
      <c r="C21"/>
      <c r="D21"/>
      <c r="E21"/>
    </row>
    <row r="22" spans="1:12">
      <c r="B22" t="s">
        <v>2007</v>
      </c>
      <c r="C22"/>
      <c r="D22"/>
      <c r="E22"/>
    </row>
    <row r="23" spans="1:12">
      <c r="B23" t="s">
        <v>2008</v>
      </c>
      <c r="C23"/>
      <c r="D23"/>
      <c r="E23"/>
    </row>
    <row r="25" spans="1:12">
      <c r="B25" s="1519" t="s">
        <v>2009</v>
      </c>
    </row>
    <row r="26" spans="1:12">
      <c r="B26" s="40" t="s">
        <v>2010</v>
      </c>
    </row>
    <row r="27" spans="1:12">
      <c r="B27" s="40" t="s">
        <v>2011</v>
      </c>
    </row>
    <row r="28" spans="1:12">
      <c r="B28" s="40" t="s">
        <v>2012</v>
      </c>
    </row>
    <row r="29" spans="1:12">
      <c r="B29" s="174" t="s">
        <v>1976</v>
      </c>
      <c r="C29" s="174" t="s">
        <v>1977</v>
      </c>
      <c r="D29" s="174" t="s">
        <v>1988</v>
      </c>
      <c r="E29" s="174" t="s">
        <v>1989</v>
      </c>
      <c r="F29" s="174" t="s">
        <v>2013</v>
      </c>
      <c r="G29" s="175">
        <v>44824</v>
      </c>
      <c r="H29" s="175">
        <v>45291</v>
      </c>
      <c r="I29" s="175"/>
      <c r="J29" s="151"/>
      <c r="K29" s="494"/>
      <c r="L29" s="495" t="s">
        <v>680</v>
      </c>
    </row>
  </sheetData>
  <hyperlinks>
    <hyperlink ref="K9" r:id="rId1" xr:uid="{D4FBBDBC-C117-4F43-B431-DE47ED25D69A}"/>
  </hyperlinks>
  <pageMargins left="0.25" right="0.25" top="0.75" bottom="0.75" header="0.3" footer="0.3"/>
  <pageSetup orientation="landscape"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03">
    <tabColor rgb="FF81C439"/>
  </sheetPr>
  <dimension ref="A1:L12"/>
  <sheetViews>
    <sheetView zoomScale="90" zoomScaleNormal="90" workbookViewId="0">
      <pane ySplit="5" topLeftCell="A6" activePane="bottomLeft" state="frozen"/>
      <selection pane="bottomLeft" activeCell="A2" sqref="A2"/>
    </sheetView>
  </sheetViews>
  <sheetFormatPr defaultColWidth="8.7109375" defaultRowHeight="15"/>
  <cols>
    <col min="1" max="1" width="4.140625" style="40" customWidth="1"/>
    <col min="2" max="3" width="8.7109375" style="40"/>
    <col min="4" max="4" width="10.140625" style="40" customWidth="1"/>
    <col min="5" max="5" width="17.42578125" style="40" customWidth="1"/>
    <col min="6" max="7" width="15.42578125" style="40" customWidth="1"/>
    <col min="8" max="9" width="17.42578125" style="40" customWidth="1"/>
    <col min="10" max="10" width="41.7109375" style="40" customWidth="1"/>
    <col min="11" max="11" width="23.42578125" style="44" customWidth="1"/>
    <col min="12" max="12" width="12.7109375" style="40" customWidth="1"/>
    <col min="13" max="16384" width="8.7109375" style="40"/>
  </cols>
  <sheetData>
    <row r="1" spans="1:12" s="34" customFormat="1" ht="18.75">
      <c r="A1" s="46" t="s">
        <v>693</v>
      </c>
      <c r="B1" s="11"/>
      <c r="C1" s="11"/>
      <c r="D1" s="11"/>
      <c r="E1" s="11"/>
      <c r="F1" s="11"/>
      <c r="G1" s="11"/>
      <c r="H1" s="11"/>
      <c r="I1" s="11"/>
      <c r="J1" s="11"/>
      <c r="K1" s="44"/>
    </row>
    <row r="2" spans="1:12" s="34" customFormat="1" ht="15.75">
      <c r="A2" s="47" t="s">
        <v>2014</v>
      </c>
      <c r="B2" s="11"/>
      <c r="C2" s="11"/>
      <c r="D2" s="11"/>
      <c r="E2" s="11"/>
      <c r="F2" s="11"/>
      <c r="G2" s="11"/>
      <c r="H2" s="11"/>
      <c r="I2" s="11"/>
      <c r="J2" s="11"/>
      <c r="K2" s="44"/>
    </row>
    <row r="3" spans="1:12" s="34" customFormat="1" ht="15.75">
      <c r="A3" s="47" t="s">
        <v>997</v>
      </c>
      <c r="B3" s="11"/>
      <c r="C3" s="11"/>
      <c r="D3" s="11"/>
      <c r="E3" s="237" t="s">
        <v>3</v>
      </c>
      <c r="F3" s="240" t="s">
        <v>2015</v>
      </c>
      <c r="G3" s="11"/>
      <c r="H3" s="11"/>
      <c r="I3" s="11"/>
      <c r="J3" s="11"/>
      <c r="K3" s="44"/>
    </row>
    <row r="4" spans="1:12" s="34" customFormat="1">
      <c r="A4" s="40"/>
      <c r="B4" s="11"/>
      <c r="C4" s="11"/>
      <c r="D4" s="11"/>
      <c r="E4" s="11"/>
      <c r="F4" s="11"/>
      <c r="G4" s="11"/>
      <c r="H4" s="11"/>
      <c r="I4" s="11"/>
      <c r="J4" s="11"/>
      <c r="K4" s="44"/>
    </row>
    <row r="5" spans="1:12" s="34" customFormat="1" ht="25.5">
      <c r="A5" s="40"/>
      <c r="B5" s="111" t="s">
        <v>5</v>
      </c>
      <c r="C5" s="111" t="s">
        <v>6</v>
      </c>
      <c r="D5" s="111" t="s">
        <v>7</v>
      </c>
      <c r="E5" s="111" t="s">
        <v>8</v>
      </c>
      <c r="F5" s="111" t="s">
        <v>9</v>
      </c>
      <c r="G5" s="111" t="s">
        <v>10</v>
      </c>
      <c r="H5" s="111" t="s">
        <v>11</v>
      </c>
      <c r="I5" s="111" t="s">
        <v>12</v>
      </c>
      <c r="J5" s="190" t="s">
        <v>13</v>
      </c>
      <c r="K5" s="454" t="s">
        <v>1142</v>
      </c>
      <c r="L5" s="437" t="s">
        <v>1143</v>
      </c>
    </row>
    <row r="6" spans="1:12" s="34" customFormat="1" ht="38.25">
      <c r="A6" s="40"/>
      <c r="B6" s="30" t="s">
        <v>692</v>
      </c>
      <c r="C6" s="30" t="s">
        <v>693</v>
      </c>
      <c r="D6" s="30" t="s">
        <v>1274</v>
      </c>
      <c r="E6" s="30" t="s">
        <v>1275</v>
      </c>
      <c r="F6" s="459" t="s">
        <v>2016</v>
      </c>
      <c r="G6" s="29">
        <v>43626</v>
      </c>
      <c r="H6" s="29">
        <v>2958261</v>
      </c>
      <c r="I6" s="101" t="s">
        <v>1218</v>
      </c>
      <c r="J6" s="102" t="s">
        <v>495</v>
      </c>
      <c r="K6" s="446" t="s">
        <v>2017</v>
      </c>
      <c r="L6" s="410" t="s">
        <v>680</v>
      </c>
    </row>
    <row r="7" spans="1:12" s="300" customFormat="1" ht="75" customHeight="1">
      <c r="A7" s="312"/>
      <c r="B7" s="281" t="s">
        <v>692</v>
      </c>
      <c r="C7" s="281" t="s">
        <v>693</v>
      </c>
      <c r="D7" s="281" t="s">
        <v>2018</v>
      </c>
      <c r="E7" s="457" t="s">
        <v>1080</v>
      </c>
      <c r="F7" s="940" t="s">
        <v>2019</v>
      </c>
      <c r="G7" s="458">
        <v>39037</v>
      </c>
      <c r="H7" s="282">
        <v>2958465</v>
      </c>
      <c r="I7" s="283" t="s">
        <v>1218</v>
      </c>
      <c r="J7" s="294" t="s">
        <v>2020</v>
      </c>
      <c r="K7" s="455"/>
      <c r="L7" s="456" t="s">
        <v>680</v>
      </c>
    </row>
    <row r="8" spans="1:12" s="34" customFormat="1" ht="27">
      <c r="A8" s="40"/>
      <c r="B8" s="281" t="s">
        <v>692</v>
      </c>
      <c r="C8" s="281" t="s">
        <v>693</v>
      </c>
      <c r="D8" s="30" t="s">
        <v>1287</v>
      </c>
      <c r="E8" s="30" t="s">
        <v>1054</v>
      </c>
      <c r="F8" s="356"/>
      <c r="G8" s="29"/>
      <c r="H8" s="29"/>
      <c r="I8" s="101"/>
      <c r="J8" s="102" t="s">
        <v>495</v>
      </c>
      <c r="K8" s="446"/>
      <c r="L8" s="410"/>
    </row>
    <row r="10" spans="1:12">
      <c r="A10" s="40" t="s">
        <v>2021</v>
      </c>
    </row>
    <row r="12" spans="1:12">
      <c r="A12" s="40" t="s">
        <v>2022</v>
      </c>
    </row>
  </sheetData>
  <pageMargins left="0.25" right="0.25" top="0.75" bottom="0.75" header="0.3" footer="0.3"/>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04">
    <tabColor rgb="FFFFFF00"/>
  </sheetPr>
  <dimension ref="A1:L10"/>
  <sheetViews>
    <sheetView zoomScale="90" zoomScaleNormal="90" workbookViewId="0">
      <pane ySplit="5" topLeftCell="A6" activePane="bottomLeft" state="frozen"/>
      <selection pane="bottomLeft" activeCell="F9" sqref="F9"/>
    </sheetView>
  </sheetViews>
  <sheetFormatPr defaultColWidth="8.7109375" defaultRowHeight="15"/>
  <cols>
    <col min="1" max="1" width="4.28515625" style="40" customWidth="1"/>
    <col min="2" max="2" width="8.7109375" style="11"/>
    <col min="3" max="3" width="12.42578125" style="11" customWidth="1"/>
    <col min="4" max="4" width="18" style="11" customWidth="1"/>
    <col min="5" max="5" width="17.28515625" style="11" customWidth="1"/>
    <col min="6" max="6" width="14.42578125" style="11" customWidth="1"/>
    <col min="7" max="7" width="11.85546875" style="11" customWidth="1"/>
    <col min="8" max="8" width="15.42578125" style="11" customWidth="1"/>
    <col min="9" max="9" width="11.85546875" style="11" customWidth="1"/>
    <col min="10" max="10" width="32.85546875" style="11" customWidth="1"/>
    <col min="11" max="11" width="18.85546875" style="34" customWidth="1"/>
    <col min="12" max="12" width="11.85546875" style="34" customWidth="1"/>
    <col min="13" max="16384" width="8.7109375" style="34"/>
  </cols>
  <sheetData>
    <row r="1" spans="1:12" ht="18.75">
      <c r="A1" s="46" t="s">
        <v>2023</v>
      </c>
    </row>
    <row r="2" spans="1:12" ht="15.75">
      <c r="A2" s="47" t="s">
        <v>2024</v>
      </c>
    </row>
    <row r="3" spans="1:12" ht="15.75">
      <c r="A3" s="35" t="s">
        <v>1271</v>
      </c>
      <c r="B3" s="34"/>
      <c r="C3" s="34"/>
      <c r="D3" s="34"/>
      <c r="E3" s="237" t="s">
        <v>3</v>
      </c>
      <c r="F3" s="71" t="s">
        <v>2025</v>
      </c>
      <c r="G3" s="34"/>
    </row>
    <row r="5" spans="1:12" ht="25.5">
      <c r="B5" s="2" t="s">
        <v>5</v>
      </c>
      <c r="C5" s="2" t="s">
        <v>6</v>
      </c>
      <c r="D5" s="2" t="s">
        <v>7</v>
      </c>
      <c r="E5" s="2" t="s">
        <v>8</v>
      </c>
      <c r="F5" s="2" t="s">
        <v>9</v>
      </c>
      <c r="G5" s="2" t="s">
        <v>10</v>
      </c>
      <c r="H5" s="2" t="s">
        <v>11</v>
      </c>
      <c r="I5" s="2" t="s">
        <v>1940</v>
      </c>
      <c r="J5" s="2" t="s">
        <v>13</v>
      </c>
      <c r="K5" s="422" t="s">
        <v>999</v>
      </c>
      <c r="L5" s="437" t="s">
        <v>1143</v>
      </c>
    </row>
    <row r="6" spans="1:12" s="300" customFormat="1" ht="30">
      <c r="A6" s="312"/>
      <c r="B6" s="333" t="s">
        <v>944</v>
      </c>
      <c r="C6" s="333" t="s">
        <v>2023</v>
      </c>
      <c r="D6" s="333" t="s">
        <v>1985</v>
      </c>
      <c r="E6" s="333" t="s">
        <v>1986</v>
      </c>
      <c r="F6" s="984">
        <v>113406868</v>
      </c>
      <c r="G6" s="334">
        <v>43644</v>
      </c>
      <c r="H6" s="1253" t="s">
        <v>457</v>
      </c>
      <c r="I6" s="1253"/>
      <c r="J6" s="1109" t="s">
        <v>495</v>
      </c>
      <c r="K6" s="1057" t="s">
        <v>2026</v>
      </c>
      <c r="L6" s="382" t="s">
        <v>680</v>
      </c>
    </row>
    <row r="7" spans="1:12" s="300" customFormat="1" ht="30">
      <c r="A7" s="312"/>
      <c r="B7" s="333" t="s">
        <v>944</v>
      </c>
      <c r="C7" s="333" t="s">
        <v>2023</v>
      </c>
      <c r="D7" s="405" t="s">
        <v>2027</v>
      </c>
      <c r="E7" s="1363" t="s">
        <v>18</v>
      </c>
      <c r="F7" s="1363"/>
      <c r="G7" s="1363"/>
      <c r="H7" s="1363"/>
      <c r="I7" s="1363"/>
      <c r="J7" s="1364" t="s">
        <v>2028</v>
      </c>
      <c r="K7" s="1365"/>
      <c r="L7" s="1366" t="s">
        <v>680</v>
      </c>
    </row>
    <row r="8" spans="1:12" s="300" customFormat="1" ht="30.75">
      <c r="A8" s="312"/>
      <c r="B8" s="563" t="s">
        <v>944</v>
      </c>
      <c r="C8" s="563" t="s">
        <v>2023</v>
      </c>
      <c r="D8" s="949" t="s">
        <v>2029</v>
      </c>
      <c r="E8" s="563" t="s">
        <v>1080</v>
      </c>
      <c r="F8" s="1034">
        <v>102457</v>
      </c>
      <c r="G8" s="1570">
        <v>44481</v>
      </c>
      <c r="H8" s="1034" t="s">
        <v>457</v>
      </c>
      <c r="I8" s="1344" t="s">
        <v>457</v>
      </c>
      <c r="J8" s="1345" t="s">
        <v>2030</v>
      </c>
      <c r="K8" s="1346"/>
      <c r="L8" s="1347" t="s">
        <v>680</v>
      </c>
    </row>
    <row r="9" spans="1:12" ht="60.75">
      <c r="B9" s="358" t="s">
        <v>944</v>
      </c>
      <c r="C9" s="358" t="s">
        <v>2023</v>
      </c>
      <c r="D9" s="360" t="s">
        <v>2031</v>
      </c>
      <c r="E9" s="360" t="s">
        <v>1919</v>
      </c>
      <c r="F9" s="360"/>
      <c r="G9" s="360"/>
      <c r="H9" s="360"/>
      <c r="I9" s="360"/>
      <c r="J9" s="1412" t="s">
        <v>2032</v>
      </c>
      <c r="K9" s="693"/>
      <c r="L9" s="693"/>
    </row>
    <row r="10" spans="1:12" ht="30.75">
      <c r="B10" s="539" t="s">
        <v>944</v>
      </c>
      <c r="C10" s="539" t="s">
        <v>2023</v>
      </c>
      <c r="D10" s="532" t="s">
        <v>2033</v>
      </c>
      <c r="E10" s="532" t="s">
        <v>2034</v>
      </c>
      <c r="F10" s="364"/>
      <c r="G10" s="364"/>
      <c r="H10" s="364"/>
      <c r="I10" s="364"/>
      <c r="J10" s="759" t="s">
        <v>2035</v>
      </c>
      <c r="K10" s="383"/>
      <c r="L10" s="383"/>
    </row>
  </sheetData>
  <hyperlinks>
    <hyperlink ref="J8" r:id="rId1" display="&quot;DevelopmentCenter@columbiasc.gov&quot; &lt;DevelopmentCenter@columbiasc.gov&gt; emailed for more info" xr:uid="{90024CCA-3773-466A-B48A-75FBE5F04E18}"/>
  </hyperlinks>
  <pageMargins left="0.25" right="0.25" top="0.75" bottom="0.75" header="0.3" footer="0.3"/>
  <pageSetup orientation="landscape"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05">
    <tabColor rgb="FFFFFF00"/>
  </sheetPr>
  <dimension ref="A1:L17"/>
  <sheetViews>
    <sheetView zoomScale="90" zoomScaleNormal="90" workbookViewId="0">
      <pane ySplit="5" topLeftCell="A6" activePane="bottomLeft" state="frozen"/>
      <selection pane="bottomLeft" activeCell="J9" sqref="J9"/>
    </sheetView>
  </sheetViews>
  <sheetFormatPr defaultColWidth="8.7109375" defaultRowHeight="15"/>
  <cols>
    <col min="1" max="1" width="4.7109375" customWidth="1"/>
    <col min="4" max="4" width="11.140625" customWidth="1"/>
    <col min="5" max="5" width="15.28515625" customWidth="1"/>
    <col min="6" max="6" width="15.140625" customWidth="1"/>
    <col min="7" max="7" width="11.42578125" customWidth="1"/>
    <col min="8" max="9" width="12.42578125" customWidth="1"/>
    <col min="10" max="10" width="36.7109375" customWidth="1"/>
    <col min="11" max="11" width="39.28515625" customWidth="1"/>
    <col min="12" max="12" width="15.7109375" customWidth="1"/>
  </cols>
  <sheetData>
    <row r="1" spans="1:12" ht="18.75">
      <c r="A1" s="7" t="s">
        <v>2036</v>
      </c>
    </row>
    <row r="2" spans="1:12" ht="15.75">
      <c r="A2" s="8" t="s">
        <v>2037</v>
      </c>
    </row>
    <row r="3" spans="1:12" ht="15.75">
      <c r="A3" s="8" t="s">
        <v>997</v>
      </c>
      <c r="G3" s="291" t="s">
        <v>3</v>
      </c>
      <c r="H3" s="27" t="s">
        <v>2038</v>
      </c>
    </row>
    <row r="5" spans="1:12" ht="25.5">
      <c r="B5" s="2" t="s">
        <v>5</v>
      </c>
      <c r="C5" s="2" t="s">
        <v>6</v>
      </c>
      <c r="D5" s="2" t="s">
        <v>7</v>
      </c>
      <c r="E5" s="2" t="s">
        <v>8</v>
      </c>
      <c r="F5" s="2" t="s">
        <v>9</v>
      </c>
      <c r="G5" s="2" t="s">
        <v>10</v>
      </c>
      <c r="H5" s="2" t="s">
        <v>11</v>
      </c>
      <c r="I5" s="2" t="s">
        <v>12</v>
      </c>
      <c r="J5" s="2" t="s">
        <v>13</v>
      </c>
      <c r="K5" s="422" t="s">
        <v>999</v>
      </c>
      <c r="L5" s="450" t="s">
        <v>1143</v>
      </c>
    </row>
    <row r="6" spans="1:12" s="310" customFormat="1" ht="60" customHeight="1">
      <c r="B6" s="186" t="s">
        <v>2039</v>
      </c>
      <c r="C6" s="186" t="s">
        <v>2040</v>
      </c>
      <c r="D6" s="186" t="s">
        <v>2041</v>
      </c>
      <c r="E6" s="186" t="s">
        <v>2042</v>
      </c>
      <c r="F6" s="306">
        <v>12246</v>
      </c>
      <c r="G6" s="187">
        <v>45740</v>
      </c>
      <c r="H6" s="187">
        <v>46387</v>
      </c>
      <c r="I6" s="187"/>
      <c r="J6" s="296" t="s">
        <v>2043</v>
      </c>
      <c r="K6" s="379"/>
      <c r="L6" s="468" t="s">
        <v>680</v>
      </c>
    </row>
    <row r="7" spans="1:12" s="308" customFormat="1" ht="44.25">
      <c r="B7" s="186" t="s">
        <v>2039</v>
      </c>
      <c r="C7" s="186" t="s">
        <v>2040</v>
      </c>
      <c r="D7" s="186" t="s">
        <v>1568</v>
      </c>
      <c r="E7" s="186" t="s">
        <v>1008</v>
      </c>
      <c r="F7" s="306" t="s">
        <v>2044</v>
      </c>
      <c r="G7" s="187">
        <v>45973</v>
      </c>
      <c r="H7" s="187">
        <v>46752</v>
      </c>
      <c r="I7" s="187" t="s">
        <v>1010</v>
      </c>
      <c r="J7" s="296" t="s">
        <v>2045</v>
      </c>
      <c r="K7" s="379"/>
      <c r="L7" s="468" t="s">
        <v>680</v>
      </c>
    </row>
    <row r="8" spans="1:12" s="308" customFormat="1" ht="85.5" customHeight="1">
      <c r="B8" s="186" t="s">
        <v>2039</v>
      </c>
      <c r="C8" s="186" t="s">
        <v>2040</v>
      </c>
      <c r="D8" s="186" t="s">
        <v>2046</v>
      </c>
      <c r="E8" s="186" t="s">
        <v>2047</v>
      </c>
      <c r="F8" s="306" t="s">
        <v>2048</v>
      </c>
      <c r="G8" s="187">
        <v>46031</v>
      </c>
      <c r="H8" s="187">
        <v>46448</v>
      </c>
      <c r="I8" s="187" t="s">
        <v>439</v>
      </c>
      <c r="J8" s="296" t="s">
        <v>2049</v>
      </c>
      <c r="K8" s="379"/>
      <c r="L8" s="468" t="s">
        <v>680</v>
      </c>
    </row>
    <row r="9" spans="1:12" ht="58.5">
      <c r="B9" s="333" t="s">
        <v>2039</v>
      </c>
      <c r="C9" s="333" t="s">
        <v>2040</v>
      </c>
      <c r="D9" s="333" t="s">
        <v>2041</v>
      </c>
      <c r="E9" s="1548" t="s">
        <v>1080</v>
      </c>
      <c r="F9" s="1549" t="s">
        <v>2050</v>
      </c>
      <c r="G9" s="334">
        <v>41060</v>
      </c>
      <c r="H9" s="334" t="s">
        <v>457</v>
      </c>
      <c r="I9" s="334" t="s">
        <v>457</v>
      </c>
      <c r="J9" s="985" t="s">
        <v>2051</v>
      </c>
      <c r="K9" s="798"/>
      <c r="L9" s="861" t="s">
        <v>680</v>
      </c>
    </row>
    <row r="10" spans="1:12" ht="44.25">
      <c r="B10" s="563" t="s">
        <v>2039</v>
      </c>
      <c r="C10" s="563" t="s">
        <v>2040</v>
      </c>
      <c r="D10" s="923" t="s">
        <v>1053</v>
      </c>
      <c r="E10" s="922" t="s">
        <v>2052</v>
      </c>
      <c r="F10" s="923">
        <v>20171379799</v>
      </c>
      <c r="G10" s="960">
        <v>45777</v>
      </c>
      <c r="H10" s="960">
        <v>2958465</v>
      </c>
      <c r="I10" s="998" t="s">
        <v>1218</v>
      </c>
      <c r="J10" s="923" t="s">
        <v>495</v>
      </c>
      <c r="K10" s="1292"/>
      <c r="L10" s="1292"/>
    </row>
    <row r="11" spans="1:12" ht="60.75">
      <c r="B11" s="405" t="s">
        <v>2039</v>
      </c>
      <c r="C11" s="405" t="s">
        <v>2040</v>
      </c>
      <c r="D11" s="401" t="s">
        <v>2053</v>
      </c>
      <c r="E11" s="401" t="s">
        <v>2054</v>
      </c>
      <c r="F11" s="653"/>
      <c r="G11" s="653"/>
      <c r="H11" s="653"/>
      <c r="I11" s="477" t="s">
        <v>439</v>
      </c>
      <c r="J11" s="401" t="s">
        <v>2055</v>
      </c>
      <c r="K11" s="653"/>
      <c r="L11" s="477" t="s">
        <v>1038</v>
      </c>
    </row>
    <row r="13" spans="1:12">
      <c r="A13" t="s">
        <v>2056</v>
      </c>
    </row>
    <row r="15" spans="1:12">
      <c r="A15" t="s">
        <v>2057</v>
      </c>
    </row>
    <row r="17" spans="1:1">
      <c r="A17" t="s">
        <v>2058</v>
      </c>
    </row>
  </sheetData>
  <pageMargins left="0.25" right="0.25" top="0.75" bottom="0.75" header="0.3" footer="0.3"/>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06">
    <tabColor rgb="FF000000"/>
  </sheetPr>
  <dimension ref="A1:L12"/>
  <sheetViews>
    <sheetView zoomScale="90" zoomScaleNormal="90" workbookViewId="0">
      <pane ySplit="5" topLeftCell="A8" activePane="bottomLeft" state="frozen"/>
      <selection pane="bottomLeft" activeCell="A6" sqref="A6"/>
    </sheetView>
  </sheetViews>
  <sheetFormatPr defaultColWidth="8.7109375" defaultRowHeight="15"/>
  <cols>
    <col min="1" max="1" width="4.42578125" style="34" customWidth="1"/>
    <col min="2" max="2" width="8.7109375" style="34"/>
    <col min="3" max="3" width="14.42578125" style="34" customWidth="1"/>
    <col min="4" max="4" width="15.42578125" style="34" customWidth="1"/>
    <col min="5" max="5" width="17.42578125" style="34" customWidth="1"/>
    <col min="6" max="6" width="19.42578125" style="34" customWidth="1"/>
    <col min="7" max="7" width="11.85546875" style="34" customWidth="1"/>
    <col min="8" max="9" width="13.42578125" style="34" customWidth="1"/>
    <col min="10" max="10" width="40" style="34" customWidth="1"/>
    <col min="11" max="11" width="17.42578125" style="34" customWidth="1"/>
    <col min="12" max="12" width="12.85546875" style="34" customWidth="1"/>
    <col min="13" max="16384" width="8.7109375" style="34"/>
  </cols>
  <sheetData>
    <row r="1" spans="1:12" ht="18.75">
      <c r="A1" s="33" t="s">
        <v>2059</v>
      </c>
    </row>
    <row r="2" spans="1:12" ht="15.75">
      <c r="A2" s="35" t="s">
        <v>2060</v>
      </c>
    </row>
    <row r="3" spans="1:12" ht="15.75">
      <c r="A3" s="35" t="s">
        <v>1140</v>
      </c>
      <c r="E3" s="237" t="s">
        <v>3</v>
      </c>
      <c r="F3" s="71" t="s">
        <v>2061</v>
      </c>
    </row>
    <row r="5" spans="1:12" ht="25.5">
      <c r="B5" s="2" t="s">
        <v>5</v>
      </c>
      <c r="C5" s="2" t="s">
        <v>6</v>
      </c>
      <c r="D5" s="2" t="s">
        <v>7</v>
      </c>
      <c r="E5" s="2" t="s">
        <v>8</v>
      </c>
      <c r="F5" s="2" t="s">
        <v>9</v>
      </c>
      <c r="G5" s="2" t="s">
        <v>10</v>
      </c>
      <c r="H5" s="2" t="s">
        <v>11</v>
      </c>
      <c r="I5" s="2" t="s">
        <v>12</v>
      </c>
      <c r="J5" s="2" t="s">
        <v>13</v>
      </c>
      <c r="K5" s="422" t="s">
        <v>999</v>
      </c>
      <c r="L5" s="437" t="s">
        <v>1143</v>
      </c>
    </row>
    <row r="6" spans="1:12" ht="331.5" customHeight="1">
      <c r="B6" s="112" t="s">
        <v>2062</v>
      </c>
      <c r="C6" s="112" t="s">
        <v>2063</v>
      </c>
      <c r="D6" s="112" t="s">
        <v>2064</v>
      </c>
      <c r="E6" s="112" t="s">
        <v>2065</v>
      </c>
      <c r="F6" s="128">
        <v>601819000001</v>
      </c>
      <c r="G6" s="117">
        <v>43678</v>
      </c>
      <c r="H6" s="117">
        <v>45138</v>
      </c>
      <c r="I6" s="117" t="s">
        <v>2066</v>
      </c>
      <c r="J6" s="787" t="s">
        <v>2067</v>
      </c>
      <c r="K6" s="381"/>
      <c r="L6" s="411" t="s">
        <v>680</v>
      </c>
    </row>
    <row r="7" spans="1:12" ht="30">
      <c r="B7" s="186" t="s">
        <v>2062</v>
      </c>
      <c r="C7" s="186" t="s">
        <v>2063</v>
      </c>
      <c r="D7" s="186" t="s">
        <v>2068</v>
      </c>
      <c r="E7" s="186" t="s">
        <v>1986</v>
      </c>
      <c r="F7" s="306" t="s">
        <v>2069</v>
      </c>
      <c r="G7" s="187">
        <v>43671</v>
      </c>
      <c r="H7" s="187" t="s">
        <v>457</v>
      </c>
      <c r="I7" s="293" t="s">
        <v>457</v>
      </c>
      <c r="J7" s="315" t="s">
        <v>2070</v>
      </c>
      <c r="K7" s="379" t="s">
        <v>2071</v>
      </c>
      <c r="L7" s="382" t="s">
        <v>680</v>
      </c>
    </row>
    <row r="8" spans="1:12" ht="102.75">
      <c r="B8" s="137" t="s">
        <v>2062</v>
      </c>
      <c r="C8" s="137" t="s">
        <v>2063</v>
      </c>
      <c r="D8" s="137" t="s">
        <v>2064</v>
      </c>
      <c r="E8" s="137" t="s">
        <v>2072</v>
      </c>
      <c r="F8" s="435" t="s">
        <v>2073</v>
      </c>
      <c r="G8" s="138">
        <v>43665</v>
      </c>
      <c r="H8" s="138" t="s">
        <v>457</v>
      </c>
      <c r="I8" s="594"/>
      <c r="J8" s="620" t="s">
        <v>2074</v>
      </c>
      <c r="K8" s="436" t="s">
        <v>2075</v>
      </c>
      <c r="L8" s="425" t="s">
        <v>1038</v>
      </c>
    </row>
    <row r="9" spans="1:12" ht="30">
      <c r="B9" s="563" t="s">
        <v>2062</v>
      </c>
      <c r="C9" s="563" t="s">
        <v>2063</v>
      </c>
      <c r="D9" s="1034" t="s">
        <v>2076</v>
      </c>
      <c r="E9" s="563" t="s">
        <v>1080</v>
      </c>
      <c r="F9" s="1035"/>
      <c r="G9" s="1035"/>
      <c r="H9" s="1035"/>
      <c r="I9" s="1035"/>
      <c r="J9" s="780" t="s">
        <v>495</v>
      </c>
      <c r="K9" s="923"/>
      <c r="L9" s="533" t="s">
        <v>680</v>
      </c>
    </row>
    <row r="10" spans="1:12">
      <c r="B10" s="362" t="s">
        <v>2062</v>
      </c>
      <c r="C10" s="362" t="s">
        <v>2063</v>
      </c>
      <c r="D10" s="532" t="s">
        <v>2077</v>
      </c>
      <c r="E10" s="364" t="s">
        <v>1118</v>
      </c>
      <c r="F10" s="364"/>
      <c r="G10" s="364"/>
      <c r="H10" s="364"/>
      <c r="I10" s="364"/>
      <c r="J10" s="941" t="s">
        <v>2078</v>
      </c>
      <c r="K10" s="383"/>
      <c r="L10" s="383"/>
    </row>
    <row r="11" spans="1:12">
      <c r="B11" s="22"/>
      <c r="C11" s="22"/>
    </row>
    <row r="12" spans="1:12">
      <c r="A12" s="34" t="s">
        <v>2079</v>
      </c>
    </row>
  </sheetData>
  <pageMargins left="0.25" right="0.25" top="0.75" bottom="0.75" header="0.3" footer="0.3"/>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07">
    <tabColor rgb="FF000000"/>
  </sheetPr>
  <dimension ref="A1:L22"/>
  <sheetViews>
    <sheetView workbookViewId="0">
      <pane ySplit="5" topLeftCell="A6" activePane="bottomLeft" state="frozen"/>
      <selection pane="bottomLeft" activeCell="B6" sqref="B6"/>
    </sheetView>
  </sheetViews>
  <sheetFormatPr defaultColWidth="8.7109375" defaultRowHeight="15"/>
  <cols>
    <col min="1" max="2" width="8.7109375" style="34"/>
    <col min="3" max="3" width="13.42578125" style="34" customWidth="1"/>
    <col min="4" max="4" width="15.42578125" style="34" customWidth="1"/>
    <col min="5" max="5" width="14.42578125" style="34" customWidth="1"/>
    <col min="6" max="7" width="15.42578125" style="34" customWidth="1"/>
    <col min="8" max="9" width="13.42578125" style="34" customWidth="1"/>
    <col min="10" max="10" width="40.28515625" style="34" customWidth="1"/>
    <col min="11" max="11" width="25" style="34" customWidth="1"/>
    <col min="12" max="12" width="11.140625" style="34" customWidth="1"/>
    <col min="13" max="16384" width="8.7109375" style="34"/>
  </cols>
  <sheetData>
    <row r="1" spans="1:12" ht="18.75">
      <c r="A1" s="33" t="s">
        <v>2080</v>
      </c>
    </row>
    <row r="2" spans="1:12" ht="15.75">
      <c r="A2" s="35" t="s">
        <v>2081</v>
      </c>
    </row>
    <row r="3" spans="1:12" ht="15.75">
      <c r="A3" s="35" t="s">
        <v>997</v>
      </c>
      <c r="E3" s="71" t="s">
        <v>3</v>
      </c>
      <c r="F3" s="71" t="s">
        <v>2082</v>
      </c>
    </row>
    <row r="5" spans="1:12" ht="25.5">
      <c r="B5" s="2" t="s">
        <v>5</v>
      </c>
      <c r="C5" s="2" t="s">
        <v>6</v>
      </c>
      <c r="D5" s="2" t="s">
        <v>7</v>
      </c>
      <c r="E5" s="2" t="s">
        <v>8</v>
      </c>
      <c r="F5" s="2" t="s">
        <v>9</v>
      </c>
      <c r="G5" s="2" t="s">
        <v>10</v>
      </c>
      <c r="H5" s="2" t="s">
        <v>11</v>
      </c>
      <c r="I5" s="2" t="s">
        <v>12</v>
      </c>
      <c r="J5" s="2" t="s">
        <v>13</v>
      </c>
      <c r="K5" s="422" t="s">
        <v>999</v>
      </c>
      <c r="L5" s="437" t="s">
        <v>1143</v>
      </c>
    </row>
    <row r="6" spans="1:12" s="64" customFormat="1" ht="87.75" customHeight="1">
      <c r="B6" s="112" t="s">
        <v>2083</v>
      </c>
      <c r="C6" s="112" t="s">
        <v>2080</v>
      </c>
      <c r="D6" s="112" t="s">
        <v>2084</v>
      </c>
      <c r="E6" s="112" t="s">
        <v>2085</v>
      </c>
      <c r="F6" s="128">
        <v>15245684</v>
      </c>
      <c r="G6" s="598">
        <v>45432</v>
      </c>
      <c r="H6" s="117">
        <v>45777</v>
      </c>
      <c r="I6" s="117" t="s">
        <v>439</v>
      </c>
      <c r="J6" s="1541" t="s">
        <v>2086</v>
      </c>
      <c r="K6" s="378" t="s">
        <v>2087</v>
      </c>
      <c r="L6" s="411" t="s">
        <v>680</v>
      </c>
    </row>
    <row r="7" spans="1:12" s="300" customFormat="1" ht="137.25" customHeight="1">
      <c r="B7" s="186" t="s">
        <v>2083</v>
      </c>
      <c r="C7" s="186" t="s">
        <v>2080</v>
      </c>
      <c r="D7" s="281" t="s">
        <v>2088</v>
      </c>
      <c r="E7" s="281" t="s">
        <v>2089</v>
      </c>
      <c r="F7" s="281">
        <v>17749297</v>
      </c>
      <c r="G7" s="1370">
        <v>43683</v>
      </c>
      <c r="H7" s="282">
        <v>2958465</v>
      </c>
      <c r="I7" s="283" t="s">
        <v>457</v>
      </c>
      <c r="J7" s="634" t="s">
        <v>495</v>
      </c>
      <c r="K7" s="379" t="s">
        <v>2090</v>
      </c>
      <c r="L7" s="382" t="s">
        <v>680</v>
      </c>
    </row>
    <row r="8" spans="1:12" s="64" customFormat="1" ht="30">
      <c r="B8" s="6" t="s">
        <v>2083</v>
      </c>
      <c r="C8" s="6" t="s">
        <v>2080</v>
      </c>
      <c r="D8" s="6" t="s">
        <v>2091</v>
      </c>
      <c r="E8" s="6" t="s">
        <v>18</v>
      </c>
      <c r="F8" s="9" t="s">
        <v>457</v>
      </c>
      <c r="G8" s="427">
        <v>45524</v>
      </c>
      <c r="H8" s="19">
        <v>45838</v>
      </c>
      <c r="I8" s="19" t="s">
        <v>439</v>
      </c>
      <c r="J8" s="877" t="s">
        <v>1630</v>
      </c>
      <c r="K8" s="381"/>
      <c r="L8" s="433" t="s">
        <v>1038</v>
      </c>
    </row>
    <row r="9" spans="1:12" s="300" customFormat="1" ht="63.75" customHeight="1">
      <c r="B9" s="333" t="s">
        <v>2083</v>
      </c>
      <c r="C9" s="333" t="s">
        <v>2080</v>
      </c>
      <c r="D9" s="333" t="s">
        <v>2092</v>
      </c>
      <c r="E9" s="333" t="s">
        <v>1080</v>
      </c>
      <c r="F9" s="984" t="s">
        <v>2093</v>
      </c>
      <c r="G9" s="1385">
        <v>42251</v>
      </c>
      <c r="H9" s="334" t="s">
        <v>457</v>
      </c>
      <c r="I9" s="334" t="s">
        <v>457</v>
      </c>
      <c r="J9" s="1386" t="s">
        <v>495</v>
      </c>
      <c r="K9" s="798"/>
      <c r="L9" s="533" t="s">
        <v>680</v>
      </c>
    </row>
    <row r="10" spans="1:12" ht="48" customHeight="1">
      <c r="B10" s="362" t="s">
        <v>2083</v>
      </c>
      <c r="C10" s="362" t="s">
        <v>2080</v>
      </c>
      <c r="D10" s="362" t="s">
        <v>2094</v>
      </c>
      <c r="E10" s="362" t="s">
        <v>1118</v>
      </c>
      <c r="F10" s="484"/>
      <c r="G10" s="603"/>
      <c r="H10" s="404"/>
      <c r="I10" s="404"/>
      <c r="J10" s="1046" t="s">
        <v>2095</v>
      </c>
      <c r="K10" s="596"/>
      <c r="L10" s="383"/>
    </row>
    <row r="11" spans="1:12">
      <c r="B11" s="22"/>
      <c r="C11" s="22"/>
      <c r="D11" s="22"/>
      <c r="E11" s="23"/>
      <c r="F11" s="83"/>
      <c r="G11" s="599"/>
      <c r="H11" s="139"/>
      <c r="I11" s="139"/>
      <c r="J11" s="139"/>
      <c r="K11" s="23"/>
    </row>
    <row r="12" spans="1:12">
      <c r="B12" s="22"/>
      <c r="C12" s="22"/>
      <c r="D12" s="22"/>
      <c r="E12" s="23"/>
      <c r="F12" s="83"/>
      <c r="G12" s="599"/>
      <c r="H12" s="139"/>
      <c r="I12" s="139"/>
      <c r="J12" s="139"/>
      <c r="K12" s="23"/>
    </row>
    <row r="13" spans="1:12">
      <c r="A13" s="34" t="s">
        <v>1263</v>
      </c>
      <c r="G13" s="600"/>
    </row>
    <row r="14" spans="1:12" ht="38.25">
      <c r="B14" s="6" t="s">
        <v>2083</v>
      </c>
      <c r="C14" s="6" t="s">
        <v>2080</v>
      </c>
      <c r="D14" s="6" t="s">
        <v>2096</v>
      </c>
      <c r="E14" s="10" t="s">
        <v>2097</v>
      </c>
      <c r="F14" s="9" t="s">
        <v>2098</v>
      </c>
      <c r="G14" s="427"/>
      <c r="H14" s="19" t="s">
        <v>457</v>
      </c>
      <c r="I14" s="19"/>
      <c r="J14" s="19"/>
      <c r="K14" s="10"/>
    </row>
    <row r="16" spans="1:12">
      <c r="A16" s="34" t="s">
        <v>2099</v>
      </c>
    </row>
    <row r="18" spans="1:7">
      <c r="A18" s="34" t="s">
        <v>2100</v>
      </c>
    </row>
    <row r="19" spans="1:7">
      <c r="A19" s="34" t="s">
        <v>2101</v>
      </c>
    </row>
    <row r="21" spans="1:7">
      <c r="A21" s="391" t="s">
        <v>2102</v>
      </c>
      <c r="B21" s="391"/>
      <c r="C21" s="391"/>
      <c r="D21" s="391"/>
      <c r="E21" s="391"/>
      <c r="F21" s="391"/>
      <c r="G21" s="391"/>
    </row>
    <row r="22" spans="1:7">
      <c r="A22" s="34" t="s">
        <v>2103</v>
      </c>
    </row>
  </sheetData>
  <pageMargins left="0.25" right="0.25" top="0.75" bottom="0.75" header="0.3" footer="0.3"/>
  <pageSetup orientation="landscape"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08">
    <tabColor rgb="FF81C439"/>
  </sheetPr>
  <dimension ref="A1:L17"/>
  <sheetViews>
    <sheetView zoomScale="90" zoomScaleNormal="90" workbookViewId="0">
      <pane ySplit="5" topLeftCell="A6" activePane="bottomLeft" state="frozen"/>
      <selection pane="bottomLeft" activeCell="L8" sqref="L8"/>
    </sheetView>
  </sheetViews>
  <sheetFormatPr defaultColWidth="8.7109375" defaultRowHeight="15"/>
  <cols>
    <col min="1" max="1" width="4.42578125" style="34" customWidth="1"/>
    <col min="2" max="2" width="8.7109375" style="34"/>
    <col min="3" max="3" width="13.85546875" style="34" customWidth="1"/>
    <col min="4" max="4" width="13.42578125" style="34" customWidth="1"/>
    <col min="5" max="9" width="12.7109375" style="34" customWidth="1"/>
    <col min="10" max="10" width="40.140625" style="34" customWidth="1"/>
    <col min="11" max="11" width="15.85546875" style="34" customWidth="1"/>
    <col min="12" max="12" width="13.28515625" style="34" customWidth="1"/>
    <col min="13" max="16384" width="8.7109375" style="34"/>
  </cols>
  <sheetData>
    <row r="1" spans="1:12" ht="18.75">
      <c r="A1" s="33" t="s">
        <v>2104</v>
      </c>
      <c r="F1" s="835"/>
      <c r="G1" s="835"/>
      <c r="H1" s="835"/>
      <c r="I1" s="835"/>
      <c r="K1" s="835"/>
      <c r="L1" s="835"/>
    </row>
    <row r="2" spans="1:12" ht="15.75">
      <c r="A2" s="35" t="s">
        <v>2105</v>
      </c>
      <c r="F2" s="835"/>
      <c r="G2" s="835"/>
      <c r="H2" s="835"/>
      <c r="I2" s="835"/>
      <c r="K2" s="835"/>
      <c r="L2" s="835"/>
    </row>
    <row r="3" spans="1:12" ht="15.75">
      <c r="A3" s="35" t="s">
        <v>997</v>
      </c>
      <c r="F3" s="305" t="s">
        <v>3</v>
      </c>
      <c r="G3" s="305" t="s">
        <v>2106</v>
      </c>
      <c r="H3" s="305"/>
      <c r="I3" s="305"/>
      <c r="K3" s="835"/>
      <c r="L3" s="835"/>
    </row>
    <row r="4" spans="1:12">
      <c r="F4" s="835"/>
      <c r="G4" s="835"/>
      <c r="H4" s="835"/>
      <c r="I4" s="835"/>
      <c r="K4" s="835"/>
      <c r="L4" s="835"/>
    </row>
    <row r="5" spans="1:12" ht="25.5">
      <c r="B5" s="111" t="s">
        <v>5</v>
      </c>
      <c r="C5" s="111" t="s">
        <v>6</v>
      </c>
      <c r="D5" s="111" t="s">
        <v>7</v>
      </c>
      <c r="E5" s="111" t="s">
        <v>8</v>
      </c>
      <c r="F5" s="904" t="s">
        <v>9</v>
      </c>
      <c r="G5" s="905" t="s">
        <v>10</v>
      </c>
      <c r="H5" s="905" t="s">
        <v>11</v>
      </c>
      <c r="I5" s="905" t="s">
        <v>12</v>
      </c>
      <c r="J5" s="111" t="s">
        <v>13</v>
      </c>
      <c r="K5" s="906" t="s">
        <v>999</v>
      </c>
      <c r="L5" s="907" t="s">
        <v>1143</v>
      </c>
    </row>
    <row r="6" spans="1:12" ht="45" customHeight="1">
      <c r="B6" s="30" t="s">
        <v>2107</v>
      </c>
      <c r="C6" s="30" t="s">
        <v>2104</v>
      </c>
      <c r="D6" s="30" t="s">
        <v>2108</v>
      </c>
      <c r="E6" s="30" t="s">
        <v>2109</v>
      </c>
      <c r="F6" s="897" t="s">
        <v>2110</v>
      </c>
      <c r="G6" s="898">
        <v>43759</v>
      </c>
      <c r="H6" s="898">
        <v>2958465</v>
      </c>
      <c r="I6" s="899" t="s">
        <v>15</v>
      </c>
      <c r="J6" s="102" t="s">
        <v>2111</v>
      </c>
      <c r="K6" s="900" t="s">
        <v>15</v>
      </c>
      <c r="L6" s="901" t="s">
        <v>680</v>
      </c>
    </row>
    <row r="7" spans="1:12" s="64" customFormat="1" ht="74.25" customHeight="1">
      <c r="B7" s="281" t="s">
        <v>2107</v>
      </c>
      <c r="C7" s="281" t="s">
        <v>2104</v>
      </c>
      <c r="D7" s="281" t="s">
        <v>2112</v>
      </c>
      <c r="E7" s="281" t="s">
        <v>2113</v>
      </c>
      <c r="F7" s="897" t="s">
        <v>2114</v>
      </c>
      <c r="G7" s="898">
        <v>39413</v>
      </c>
      <c r="H7" s="898">
        <v>2958431</v>
      </c>
      <c r="I7" s="899" t="s">
        <v>1218</v>
      </c>
      <c r="J7" s="541" t="s">
        <v>2115</v>
      </c>
      <c r="K7" s="902" t="s">
        <v>15</v>
      </c>
      <c r="L7" s="903" t="s">
        <v>680</v>
      </c>
    </row>
    <row r="8" spans="1:12" ht="150">
      <c r="B8" s="281" t="s">
        <v>2107</v>
      </c>
      <c r="C8" s="281" t="s">
        <v>2104</v>
      </c>
      <c r="D8" s="281" t="s">
        <v>2116</v>
      </c>
      <c r="E8" s="281" t="s">
        <v>18</v>
      </c>
      <c r="F8" s="897" t="s">
        <v>2117</v>
      </c>
      <c r="G8" s="899" t="s">
        <v>15</v>
      </c>
      <c r="H8" s="899" t="s">
        <v>15</v>
      </c>
      <c r="I8" s="908" t="s">
        <v>15</v>
      </c>
      <c r="J8" s="911" t="s">
        <v>2118</v>
      </c>
      <c r="K8" s="909" t="s">
        <v>15</v>
      </c>
      <c r="L8" s="903" t="s">
        <v>680</v>
      </c>
    </row>
    <row r="9" spans="1:12">
      <c r="F9" s="835"/>
      <c r="G9" s="835"/>
      <c r="H9" s="835"/>
      <c r="I9" s="835"/>
      <c r="K9" s="835"/>
      <c r="L9" s="835"/>
    </row>
    <row r="10" spans="1:12">
      <c r="A10" s="34" t="s">
        <v>2119</v>
      </c>
      <c r="F10" s="835"/>
      <c r="G10" s="835"/>
      <c r="H10" s="835"/>
      <c r="I10" s="835"/>
      <c r="K10" s="835"/>
      <c r="L10" s="835"/>
    </row>
    <row r="11" spans="1:12">
      <c r="F11" s="835"/>
      <c r="G11" s="835"/>
      <c r="H11" s="835"/>
      <c r="I11" s="835"/>
      <c r="K11" s="835"/>
      <c r="L11" s="835"/>
    </row>
    <row r="12" spans="1:12">
      <c r="A12" s="34" t="s">
        <v>2120</v>
      </c>
      <c r="F12" s="835"/>
      <c r="G12" s="835"/>
      <c r="H12" s="835"/>
      <c r="I12" s="835"/>
      <c r="K12" s="835"/>
      <c r="L12" s="835"/>
    </row>
    <row r="13" spans="1:12">
      <c r="A13" s="34" t="s">
        <v>2121</v>
      </c>
      <c r="F13" s="835"/>
      <c r="G13" s="835"/>
      <c r="H13" s="835"/>
      <c r="I13" s="835"/>
      <c r="K13" s="835"/>
      <c r="L13" s="835"/>
    </row>
    <row r="14" spans="1:12">
      <c r="A14" s="34" t="s">
        <v>2122</v>
      </c>
      <c r="F14" s="835"/>
      <c r="G14" s="835"/>
      <c r="H14" s="835"/>
      <c r="I14" s="835"/>
      <c r="K14" s="835"/>
      <c r="L14" s="835"/>
    </row>
    <row r="15" spans="1:12">
      <c r="B15" s="195" t="s">
        <v>2123</v>
      </c>
      <c r="F15" s="835"/>
      <c r="G15" s="835"/>
      <c r="H15" s="835"/>
      <c r="I15" s="835"/>
      <c r="K15" s="835"/>
      <c r="L15" s="835"/>
    </row>
    <row r="16" spans="1:12">
      <c r="A16" s="34" t="s">
        <v>2124</v>
      </c>
      <c r="F16" s="835"/>
      <c r="G16" s="835"/>
      <c r="H16" s="835"/>
      <c r="I16" s="835"/>
      <c r="K16" s="835"/>
      <c r="L16" s="835"/>
    </row>
    <row r="17" spans="2:12">
      <c r="B17" s="195" t="s">
        <v>2125</v>
      </c>
      <c r="F17" s="835"/>
      <c r="G17" s="835"/>
      <c r="H17" s="835"/>
      <c r="I17" s="835"/>
      <c r="K17" s="835"/>
      <c r="L17" s="835"/>
    </row>
  </sheetData>
  <hyperlinks>
    <hyperlink ref="B15" r:id="rId1" location="/list/appId/0/filterType/Subject/filterValue/Kennels/page/1/sort//order/" xr:uid="{2CFAA4E4-1493-4A4A-9FB5-14AED02F7D11}"/>
    <hyperlink ref="B17" r:id="rId2" xr:uid="{4B6510F5-2B45-4E62-96D1-7D28E44B623A}"/>
  </hyperlinks>
  <pageMargins left="0.25" right="0.25" top="0.75" bottom="0.75" header="0.3" footer="0.3"/>
  <pageSetup orientation="landscape" r:id="rId3"/>
  <legacy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09">
    <tabColor rgb="FFFFFF00"/>
  </sheetPr>
  <dimension ref="A1:L29"/>
  <sheetViews>
    <sheetView workbookViewId="0">
      <pane ySplit="4" topLeftCell="A6" activePane="bottomLeft" state="frozen"/>
      <selection pane="bottomLeft" activeCell="J8" sqref="J8"/>
    </sheetView>
  </sheetViews>
  <sheetFormatPr defaultColWidth="8.7109375" defaultRowHeight="15"/>
  <cols>
    <col min="1" max="1" width="4" style="34" customWidth="1"/>
    <col min="2" max="2" width="8.7109375" style="34"/>
    <col min="3" max="3" width="12.28515625" style="34" customWidth="1"/>
    <col min="4" max="4" width="12.7109375" style="34" customWidth="1"/>
    <col min="5" max="5" width="16.28515625" style="34" customWidth="1"/>
    <col min="6" max="6" width="14.5703125" style="34" customWidth="1"/>
    <col min="7" max="8" width="13.7109375" style="34" customWidth="1"/>
    <col min="9" max="9" width="14.42578125" style="34" customWidth="1"/>
    <col min="10" max="10" width="40.42578125" style="34" customWidth="1"/>
    <col min="11" max="11" width="31.85546875" style="34" customWidth="1"/>
    <col min="12" max="12" width="16.140625" style="34" customWidth="1"/>
    <col min="13" max="16384" width="8.7109375" style="34"/>
  </cols>
  <sheetData>
    <row r="1" spans="1:12" ht="18.75">
      <c r="A1" s="33" t="s">
        <v>2126</v>
      </c>
    </row>
    <row r="2" spans="1:12" ht="15.75">
      <c r="A2" s="35" t="s">
        <v>2127</v>
      </c>
    </row>
    <row r="3" spans="1:12" ht="15.75">
      <c r="A3" s="35" t="s">
        <v>2128</v>
      </c>
      <c r="E3" s="237" t="s">
        <v>3</v>
      </c>
      <c r="F3" s="71" t="s">
        <v>2129</v>
      </c>
    </row>
    <row r="5" spans="1:12" ht="25.5">
      <c r="B5" s="67" t="s">
        <v>5</v>
      </c>
      <c r="C5" s="67" t="s">
        <v>6</v>
      </c>
      <c r="D5" s="67" t="s">
        <v>7</v>
      </c>
      <c r="E5" s="67" t="s">
        <v>8</v>
      </c>
      <c r="F5" s="67" t="s">
        <v>9</v>
      </c>
      <c r="G5" s="67" t="s">
        <v>10</v>
      </c>
      <c r="H5" s="67" t="s">
        <v>11</v>
      </c>
      <c r="I5" s="67" t="s">
        <v>12</v>
      </c>
      <c r="J5" s="67" t="s">
        <v>13</v>
      </c>
      <c r="K5" s="509" t="s">
        <v>999</v>
      </c>
      <c r="L5" s="437" t="s">
        <v>1143</v>
      </c>
    </row>
    <row r="6" spans="1:12" ht="205.5">
      <c r="B6" s="6" t="s">
        <v>2130</v>
      </c>
      <c r="C6" s="6" t="s">
        <v>2126</v>
      </c>
      <c r="D6" s="6" t="s">
        <v>2131</v>
      </c>
      <c r="E6" s="6" t="s">
        <v>2132</v>
      </c>
      <c r="F6" s="9">
        <v>73596</v>
      </c>
      <c r="G6" s="19" t="s">
        <v>2133</v>
      </c>
      <c r="H6" s="19">
        <v>46295</v>
      </c>
      <c r="I6" s="19" t="s">
        <v>439</v>
      </c>
      <c r="J6" s="296" t="s">
        <v>2134</v>
      </c>
      <c r="K6" s="460" t="s">
        <v>649</v>
      </c>
      <c r="L6" s="410" t="s">
        <v>680</v>
      </c>
    </row>
    <row r="7" spans="1:12" s="300" customFormat="1" ht="81" customHeight="1">
      <c r="B7" s="186" t="s">
        <v>2130</v>
      </c>
      <c r="C7" s="186" t="s">
        <v>2126</v>
      </c>
      <c r="D7" s="186" t="s">
        <v>2135</v>
      </c>
      <c r="E7" s="186" t="s">
        <v>2136</v>
      </c>
      <c r="F7" s="306" t="s">
        <v>2137</v>
      </c>
      <c r="G7" s="187">
        <v>45869</v>
      </c>
      <c r="H7" s="187">
        <v>46022</v>
      </c>
      <c r="I7" s="187" t="s">
        <v>2138</v>
      </c>
      <c r="J7" s="1371" t="s">
        <v>2139</v>
      </c>
      <c r="K7" s="1402"/>
      <c r="L7" s="382" t="s">
        <v>1430</v>
      </c>
    </row>
    <row r="8" spans="1:12" s="300" customFormat="1" ht="77.25" customHeight="1">
      <c r="B8" s="186" t="s">
        <v>2130</v>
      </c>
      <c r="C8" s="186" t="s">
        <v>2126</v>
      </c>
      <c r="D8" s="186" t="s">
        <v>2140</v>
      </c>
      <c r="E8" s="186" t="s">
        <v>2141</v>
      </c>
      <c r="F8" s="306" t="s">
        <v>2142</v>
      </c>
      <c r="G8" s="187">
        <v>45867</v>
      </c>
      <c r="H8" s="187">
        <v>46295</v>
      </c>
      <c r="I8" s="187" t="s">
        <v>2143</v>
      </c>
      <c r="J8" s="1760" t="s">
        <v>2144</v>
      </c>
      <c r="K8" s="1020" t="s">
        <v>2145</v>
      </c>
      <c r="L8" s="382" t="s">
        <v>1038</v>
      </c>
    </row>
    <row r="9" spans="1:12" ht="147.75" customHeight="1">
      <c r="B9" s="333" t="s">
        <v>2130</v>
      </c>
      <c r="C9" s="333" t="s">
        <v>2126</v>
      </c>
      <c r="D9" s="333" t="s">
        <v>2146</v>
      </c>
      <c r="E9" s="333" t="s">
        <v>2147</v>
      </c>
      <c r="F9" s="984" t="s">
        <v>2148</v>
      </c>
      <c r="G9" s="334">
        <v>45566</v>
      </c>
      <c r="H9" s="334">
        <v>46295</v>
      </c>
      <c r="I9" s="334" t="s">
        <v>439</v>
      </c>
      <c r="J9" s="1145" t="s">
        <v>2149</v>
      </c>
      <c r="K9" s="1057" t="s">
        <v>2150</v>
      </c>
      <c r="L9" s="533" t="s">
        <v>1038</v>
      </c>
    </row>
    <row r="10" spans="1:12" ht="30">
      <c r="B10" s="405" t="s">
        <v>2130</v>
      </c>
      <c r="C10" s="405" t="s">
        <v>2126</v>
      </c>
      <c r="D10" s="825" t="s">
        <v>2151</v>
      </c>
      <c r="E10" s="825" t="s">
        <v>1919</v>
      </c>
      <c r="F10" s="704" t="s">
        <v>2152</v>
      </c>
      <c r="G10" s="803">
        <v>45779</v>
      </c>
      <c r="H10" s="803">
        <v>47605</v>
      </c>
      <c r="I10" s="704" t="s">
        <v>2153</v>
      </c>
      <c r="J10" s="1809" t="s">
        <v>495</v>
      </c>
      <c r="K10" s="383"/>
      <c r="L10" s="383"/>
    </row>
    <row r="12" spans="1:12">
      <c r="B12" s="34" t="s">
        <v>2154</v>
      </c>
    </row>
    <row r="13" spans="1:12">
      <c r="B13" s="195" t="s">
        <v>2155</v>
      </c>
    </row>
    <row r="15" spans="1:12">
      <c r="B15" s="34" t="s">
        <v>2156</v>
      </c>
    </row>
    <row r="20" spans="1:11" ht="18.75">
      <c r="A20" s="33" t="s">
        <v>2157</v>
      </c>
    </row>
    <row r="21" spans="1:11" ht="15.75">
      <c r="A21" s="35" t="s">
        <v>2158</v>
      </c>
    </row>
    <row r="23" spans="1:11" ht="25.5">
      <c r="B23" s="67" t="s">
        <v>5</v>
      </c>
      <c r="C23" s="67" t="s">
        <v>6</v>
      </c>
      <c r="D23" s="67" t="s">
        <v>7</v>
      </c>
      <c r="E23" s="67" t="s">
        <v>8</v>
      </c>
      <c r="F23" s="67" t="s">
        <v>9</v>
      </c>
      <c r="G23" s="67"/>
      <c r="H23" s="67" t="s">
        <v>11</v>
      </c>
      <c r="I23" s="67"/>
      <c r="J23" s="67"/>
      <c r="K23" s="67" t="s">
        <v>13</v>
      </c>
    </row>
    <row r="24" spans="1:11" ht="25.5">
      <c r="B24" s="6">
        <v>141</v>
      </c>
      <c r="C24" s="6" t="s">
        <v>2126</v>
      </c>
      <c r="D24" s="6" t="s">
        <v>2159</v>
      </c>
      <c r="E24" s="10"/>
      <c r="F24" s="9"/>
      <c r="G24" s="13"/>
      <c r="H24" s="13">
        <v>44287</v>
      </c>
      <c r="I24" s="13"/>
      <c r="J24" s="13"/>
      <c r="K24" s="10" t="s">
        <v>2160</v>
      </c>
    </row>
    <row r="25" spans="1:11" ht="25.5">
      <c r="B25" s="6">
        <v>141</v>
      </c>
      <c r="C25" s="6" t="s">
        <v>2126</v>
      </c>
      <c r="D25" s="6" t="s">
        <v>2161</v>
      </c>
      <c r="E25" s="10" t="s">
        <v>2161</v>
      </c>
      <c r="F25" s="9">
        <v>68434105</v>
      </c>
      <c r="G25" s="13"/>
      <c r="H25" s="13" t="s">
        <v>457</v>
      </c>
      <c r="I25" s="13"/>
      <c r="J25" s="13"/>
      <c r="K25" s="10"/>
    </row>
    <row r="26" spans="1:11" ht="25.5">
      <c r="B26" s="6">
        <v>141</v>
      </c>
      <c r="C26" s="6" t="s">
        <v>2126</v>
      </c>
      <c r="D26" s="6" t="s">
        <v>2131</v>
      </c>
      <c r="E26" s="10" t="s">
        <v>2162</v>
      </c>
      <c r="F26" s="9">
        <v>73596</v>
      </c>
      <c r="G26" s="19"/>
      <c r="H26" s="19">
        <v>44469</v>
      </c>
      <c r="I26" s="19"/>
      <c r="J26" s="19"/>
      <c r="K26" s="10"/>
    </row>
    <row r="27" spans="1:11" ht="25.5">
      <c r="B27" s="6">
        <v>141</v>
      </c>
      <c r="C27" s="6" t="s">
        <v>2126</v>
      </c>
      <c r="D27" s="6" t="s">
        <v>2163</v>
      </c>
      <c r="E27" s="10" t="s">
        <v>2164</v>
      </c>
      <c r="F27" s="9" t="s">
        <v>2165</v>
      </c>
      <c r="G27" s="19"/>
      <c r="H27" s="19">
        <v>44469</v>
      </c>
      <c r="I27" s="19"/>
      <c r="J27" s="19"/>
      <c r="K27" s="10"/>
    </row>
    <row r="28" spans="1:11" ht="25.5">
      <c r="B28" s="6">
        <v>141</v>
      </c>
      <c r="C28" s="6" t="s">
        <v>2126</v>
      </c>
      <c r="D28" s="6" t="s">
        <v>2163</v>
      </c>
      <c r="E28" s="10" t="s">
        <v>2166</v>
      </c>
      <c r="F28" s="9" t="s">
        <v>2167</v>
      </c>
      <c r="G28" s="19"/>
      <c r="H28" s="19">
        <v>44469</v>
      </c>
      <c r="I28" s="19"/>
      <c r="J28" s="19"/>
      <c r="K28" s="10"/>
    </row>
    <row r="29" spans="1:11" ht="38.25">
      <c r="B29" s="6">
        <v>141</v>
      </c>
      <c r="C29" s="6" t="s">
        <v>2126</v>
      </c>
      <c r="D29" s="6" t="s">
        <v>2168</v>
      </c>
      <c r="E29" s="10" t="s">
        <v>2169</v>
      </c>
      <c r="F29" s="9" t="s">
        <v>2170</v>
      </c>
      <c r="G29" s="19"/>
      <c r="H29" s="19">
        <v>44561</v>
      </c>
      <c r="I29" s="19"/>
      <c r="J29" s="19"/>
      <c r="K29" s="10"/>
    </row>
  </sheetData>
  <hyperlinks>
    <hyperlink ref="B13" r:id="rId1" xr:uid="{3E1429CA-896F-4094-A3F0-9630CA563A05}"/>
  </hyperlinks>
  <pageMargins left="0.25" right="0.25" top="0.75" bottom="0.75" header="0.3" footer="0.3"/>
  <pageSetup orientation="landscape"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10">
    <tabColor rgb="FFFFFF00"/>
  </sheetPr>
  <dimension ref="A1:L37"/>
  <sheetViews>
    <sheetView workbookViewId="0">
      <pane ySplit="4" topLeftCell="A13" activePane="bottomLeft" state="frozen"/>
      <selection pane="bottomLeft" activeCell="J15" sqref="J15"/>
    </sheetView>
  </sheetViews>
  <sheetFormatPr defaultColWidth="8.7109375" defaultRowHeight="15"/>
  <cols>
    <col min="1" max="1" width="4.28515625" style="34" customWidth="1"/>
    <col min="2" max="2" width="8.7109375" style="34"/>
    <col min="3" max="3" width="15.42578125" style="34" customWidth="1"/>
    <col min="4" max="4" width="16.7109375" style="34" customWidth="1"/>
    <col min="5" max="5" width="18.42578125" style="34" customWidth="1"/>
    <col min="6" max="6" width="14.28515625" style="34" customWidth="1"/>
    <col min="7" max="7" width="11.7109375" style="68" customWidth="1"/>
    <col min="8" max="8" width="12.140625" style="68" customWidth="1"/>
    <col min="9" max="9" width="13.28515625" style="34" customWidth="1"/>
    <col min="10" max="10" width="29.85546875" style="34" customWidth="1"/>
    <col min="11" max="11" width="25.140625" style="34" customWidth="1"/>
    <col min="12" max="12" width="13.85546875" style="34" customWidth="1"/>
    <col min="13" max="16384" width="8.7109375" style="34"/>
  </cols>
  <sheetData>
    <row r="1" spans="1:12" ht="17.100000000000001" customHeight="1">
      <c r="A1" s="33" t="s">
        <v>2171</v>
      </c>
    </row>
    <row r="2" spans="1:12" ht="17.100000000000001" customHeight="1">
      <c r="A2" s="35" t="s">
        <v>2172</v>
      </c>
    </row>
    <row r="4" spans="1:12" ht="25.5">
      <c r="B4" s="2" t="s">
        <v>5</v>
      </c>
      <c r="C4" s="2" t="s">
        <v>6</v>
      </c>
      <c r="D4" s="2" t="s">
        <v>7</v>
      </c>
      <c r="E4" s="2" t="s">
        <v>8</v>
      </c>
      <c r="F4" s="2" t="s">
        <v>9</v>
      </c>
      <c r="G4" s="54" t="s">
        <v>10</v>
      </c>
      <c r="H4" s="54" t="s">
        <v>11</v>
      </c>
      <c r="I4" s="2" t="s">
        <v>12</v>
      </c>
      <c r="J4" s="2" t="s">
        <v>13</v>
      </c>
      <c r="K4" s="422" t="s">
        <v>999</v>
      </c>
      <c r="L4" s="437" t="s">
        <v>1143</v>
      </c>
    </row>
    <row r="5" spans="1:12" s="300" customFormat="1" ht="55.5" customHeight="1">
      <c r="B5" s="234" t="s">
        <v>2173</v>
      </c>
      <c r="C5" s="234" t="s">
        <v>2171</v>
      </c>
      <c r="D5" s="186" t="s">
        <v>2174</v>
      </c>
      <c r="E5" s="186" t="s">
        <v>2175</v>
      </c>
      <c r="F5" s="937" t="s">
        <v>457</v>
      </c>
      <c r="G5" s="1736" t="s">
        <v>457</v>
      </c>
      <c r="H5" s="1736" t="s">
        <v>457</v>
      </c>
      <c r="I5" s="937" t="s">
        <v>457</v>
      </c>
      <c r="J5" s="1349" t="s">
        <v>2176</v>
      </c>
      <c r="K5" s="1737"/>
      <c r="L5" s="1532"/>
    </row>
    <row r="6" spans="1:12" s="300" customFormat="1" ht="44.25">
      <c r="B6" s="234" t="s">
        <v>2173</v>
      </c>
      <c r="C6" s="234" t="s">
        <v>2171</v>
      </c>
      <c r="D6" s="186" t="s">
        <v>2177</v>
      </c>
      <c r="E6" s="186" t="s">
        <v>2178</v>
      </c>
      <c r="F6" s="186">
        <v>100325499</v>
      </c>
      <c r="G6" s="187">
        <v>43816</v>
      </c>
      <c r="H6" s="187" t="s">
        <v>457</v>
      </c>
      <c r="I6" s="186"/>
      <c r="J6" s="1359" t="s">
        <v>495</v>
      </c>
      <c r="K6" s="576"/>
      <c r="L6" s="533" t="s">
        <v>680</v>
      </c>
    </row>
    <row r="7" spans="1:12" s="300" customFormat="1" ht="44.25">
      <c r="B7" s="234" t="s">
        <v>2173</v>
      </c>
      <c r="C7" s="234" t="s">
        <v>2171</v>
      </c>
      <c r="D7" s="186" t="s">
        <v>2027</v>
      </c>
      <c r="E7" s="186" t="s">
        <v>18</v>
      </c>
      <c r="F7" s="186"/>
      <c r="G7" s="187"/>
      <c r="H7" s="187"/>
      <c r="I7" s="186"/>
      <c r="J7" s="947" t="s">
        <v>2179</v>
      </c>
      <c r="K7" s="576"/>
      <c r="L7" s="533" t="s">
        <v>680</v>
      </c>
    </row>
    <row r="8" spans="1:12" s="300" customFormat="1" ht="44.25">
      <c r="B8" s="186" t="s">
        <v>2173</v>
      </c>
      <c r="C8" s="186" t="s">
        <v>2171</v>
      </c>
      <c r="D8" s="186" t="s">
        <v>2180</v>
      </c>
      <c r="E8" s="186" t="s">
        <v>2181</v>
      </c>
      <c r="F8" s="186">
        <v>100325499</v>
      </c>
      <c r="G8" s="187">
        <v>45277</v>
      </c>
      <c r="H8" s="187" t="s">
        <v>457</v>
      </c>
      <c r="I8" s="186" t="s">
        <v>2182</v>
      </c>
      <c r="J8" s="1451" t="s">
        <v>495</v>
      </c>
      <c r="K8" s="379"/>
      <c r="L8" s="382" t="s">
        <v>1038</v>
      </c>
    </row>
    <row r="9" spans="1:12" s="300" customFormat="1" ht="44.25">
      <c r="B9" s="234" t="s">
        <v>2173</v>
      </c>
      <c r="C9" s="234" t="s">
        <v>2171</v>
      </c>
      <c r="D9" s="234" t="s">
        <v>2183</v>
      </c>
      <c r="E9" s="234" t="s">
        <v>1666</v>
      </c>
      <c r="F9" s="234" t="s">
        <v>2184</v>
      </c>
      <c r="G9" s="337">
        <v>45384</v>
      </c>
      <c r="H9" s="337">
        <v>46265</v>
      </c>
      <c r="I9" s="1209" t="s">
        <v>2185</v>
      </c>
      <c r="J9" s="1526" t="s">
        <v>495</v>
      </c>
      <c r="K9" s="1711" t="s">
        <v>2186</v>
      </c>
      <c r="L9" s="382"/>
    </row>
    <row r="10" spans="1:12" s="300" customFormat="1" ht="44.25">
      <c r="B10" s="234" t="s">
        <v>2173</v>
      </c>
      <c r="C10" s="234" t="s">
        <v>2171</v>
      </c>
      <c r="D10" s="234" t="s">
        <v>2180</v>
      </c>
      <c r="E10" s="234" t="s">
        <v>499</v>
      </c>
      <c r="F10" s="234">
        <v>4613</v>
      </c>
      <c r="G10" s="337">
        <v>44377</v>
      </c>
      <c r="H10" s="337">
        <v>46388</v>
      </c>
      <c r="I10" s="1209" t="s">
        <v>2185</v>
      </c>
      <c r="J10" s="1526" t="s">
        <v>495</v>
      </c>
      <c r="K10" s="1711" t="s">
        <v>2186</v>
      </c>
      <c r="L10" s="382"/>
    </row>
    <row r="11" spans="1:12" s="300" customFormat="1" ht="44.25">
      <c r="B11" s="333" t="s">
        <v>2173</v>
      </c>
      <c r="C11" s="333" t="s">
        <v>2171</v>
      </c>
      <c r="D11" s="333" t="s">
        <v>2180</v>
      </c>
      <c r="E11" s="515" t="s">
        <v>1527</v>
      </c>
      <c r="F11" s="333" t="s">
        <v>2187</v>
      </c>
      <c r="G11" s="334">
        <v>45793</v>
      </c>
      <c r="H11" s="334">
        <v>46113</v>
      </c>
      <c r="I11" s="1250" t="s">
        <v>439</v>
      </c>
      <c r="J11" s="804" t="s">
        <v>495</v>
      </c>
      <c r="K11" s="1965" t="s">
        <v>2186</v>
      </c>
      <c r="L11" s="533"/>
    </row>
    <row r="12" spans="1:12" s="1977" customFormat="1" ht="44.25">
      <c r="B12" s="1996" t="s">
        <v>2173</v>
      </c>
      <c r="C12" s="1996" t="s">
        <v>2171</v>
      </c>
      <c r="D12" s="1996" t="s">
        <v>2183</v>
      </c>
      <c r="E12" s="1996" t="s">
        <v>1666</v>
      </c>
      <c r="F12" s="1193" t="s">
        <v>2188</v>
      </c>
      <c r="G12" s="1997">
        <v>46050</v>
      </c>
      <c r="H12" s="1997">
        <v>47149</v>
      </c>
      <c r="I12" s="1193" t="s">
        <v>2189</v>
      </c>
      <c r="J12" s="1193" t="s">
        <v>2190</v>
      </c>
      <c r="K12" s="1193" t="s">
        <v>2191</v>
      </c>
      <c r="L12" s="1193"/>
    </row>
    <row r="13" spans="1:12" s="1977" customFormat="1" ht="47.25" customHeight="1">
      <c r="B13" s="1975" t="s">
        <v>2173</v>
      </c>
      <c r="C13" s="1975" t="s">
        <v>2171</v>
      </c>
      <c r="D13" s="1975" t="s">
        <v>2180</v>
      </c>
      <c r="E13" s="1975" t="s">
        <v>499</v>
      </c>
      <c r="F13" s="1628">
        <v>3842</v>
      </c>
      <c r="G13" s="1978">
        <v>42961</v>
      </c>
      <c r="H13" s="1978">
        <v>46388</v>
      </c>
      <c r="I13" s="1628" t="s">
        <v>2189</v>
      </c>
      <c r="J13" s="1628" t="s">
        <v>2192</v>
      </c>
      <c r="K13" s="1628" t="s">
        <v>2191</v>
      </c>
      <c r="L13" s="1628"/>
    </row>
    <row r="14" spans="1:12" s="1979" customFormat="1" ht="137.25">
      <c r="B14" s="1881" t="s">
        <v>2173</v>
      </c>
      <c r="C14" s="1881" t="s">
        <v>2171</v>
      </c>
      <c r="D14" s="1881" t="s">
        <v>2180</v>
      </c>
      <c r="E14" s="1976" t="s">
        <v>1527</v>
      </c>
      <c r="F14" s="741"/>
      <c r="G14" s="741"/>
      <c r="H14" s="741"/>
      <c r="I14" s="741"/>
      <c r="J14" s="741" t="s">
        <v>2193</v>
      </c>
      <c r="K14" s="741" t="s">
        <v>2191</v>
      </c>
      <c r="L14" s="741"/>
    </row>
    <row r="15" spans="1:12" s="64" customFormat="1" ht="91.5" customHeight="1">
      <c r="B15" s="426" t="s">
        <v>2173</v>
      </c>
      <c r="C15" s="426" t="s">
        <v>2171</v>
      </c>
      <c r="D15" s="539" t="s">
        <v>2194</v>
      </c>
      <c r="E15" s="568" t="s">
        <v>2195</v>
      </c>
      <c r="F15" s="568" t="s">
        <v>2196</v>
      </c>
      <c r="G15" s="1971">
        <v>45362</v>
      </c>
      <c r="H15" s="1971">
        <v>47499</v>
      </c>
      <c r="I15" s="539" t="s">
        <v>2197</v>
      </c>
      <c r="J15" s="1972" t="s">
        <v>2198</v>
      </c>
      <c r="K15" s="568"/>
      <c r="L15" s="1973" t="s">
        <v>680</v>
      </c>
    </row>
    <row r="16" spans="1:12" s="64" customFormat="1" ht="409.6">
      <c r="B16" s="1288" t="s">
        <v>2173</v>
      </c>
      <c r="C16" s="1288" t="s">
        <v>2171</v>
      </c>
      <c r="D16" s="1038" t="s">
        <v>2194</v>
      </c>
      <c r="E16" s="1974" t="s">
        <v>2199</v>
      </c>
      <c r="F16" s="1966" t="s">
        <v>2196</v>
      </c>
      <c r="G16" s="1967">
        <v>43847</v>
      </c>
      <c r="H16" s="1967">
        <v>47499</v>
      </c>
      <c r="I16" s="1968" t="s">
        <v>2197</v>
      </c>
      <c r="J16" s="1709" t="s">
        <v>2200</v>
      </c>
      <c r="K16" s="1969"/>
      <c r="L16" s="1970" t="s">
        <v>680</v>
      </c>
    </row>
    <row r="17" spans="2:12" ht="235.5">
      <c r="B17" s="522" t="s">
        <v>2173</v>
      </c>
      <c r="C17" s="522" t="s">
        <v>2171</v>
      </c>
      <c r="D17" s="1000" t="s">
        <v>2029</v>
      </c>
      <c r="E17" s="536" t="s">
        <v>1080</v>
      </c>
      <c r="F17" s="639"/>
      <c r="G17" s="685"/>
      <c r="H17" s="685"/>
      <c r="I17" s="639"/>
      <c r="J17" s="732" t="s">
        <v>2201</v>
      </c>
      <c r="K17" s="639"/>
      <c r="L17" s="425" t="s">
        <v>680</v>
      </c>
    </row>
    <row r="18" spans="2:12" s="300" customFormat="1" ht="44.25">
      <c r="B18" s="426" t="s">
        <v>2173</v>
      </c>
      <c r="C18" s="426" t="s">
        <v>2171</v>
      </c>
      <c r="D18" s="532" t="s">
        <v>2031</v>
      </c>
      <c r="E18" s="532" t="s">
        <v>1919</v>
      </c>
      <c r="F18" s="364"/>
      <c r="G18" s="1028"/>
      <c r="H18" s="1028"/>
      <c r="I18" s="364"/>
      <c r="J18" s="941"/>
      <c r="K18" s="383"/>
      <c r="L18" s="383"/>
    </row>
    <row r="19" spans="2:12" s="300" customFormat="1"/>
    <row r="20" spans="2:12" s="300" customFormat="1">
      <c r="B20" s="790" t="s">
        <v>2202</v>
      </c>
    </row>
    <row r="21" spans="2:12" s="300" customFormat="1" ht="60.75" customHeight="1"/>
    <row r="22" spans="2:12" s="300" customFormat="1"/>
    <row r="24" spans="2:12" ht="42.75" customHeight="1">
      <c r="B24" s="6" t="s">
        <v>2173</v>
      </c>
      <c r="C24" s="6" t="s">
        <v>2171</v>
      </c>
      <c r="D24" s="234" t="s">
        <v>2203</v>
      </c>
      <c r="E24" s="234" t="s">
        <v>2204</v>
      </c>
      <c r="F24" s="234">
        <v>2527</v>
      </c>
      <c r="G24" s="337">
        <v>39007</v>
      </c>
      <c r="H24" s="337">
        <v>46388</v>
      </c>
      <c r="I24" s="234" t="s">
        <v>2189</v>
      </c>
      <c r="J24" s="1343" t="s">
        <v>2190</v>
      </c>
      <c r="K24" s="560" t="s">
        <v>2205</v>
      </c>
      <c r="L24" s="382" t="s">
        <v>680</v>
      </c>
    </row>
    <row r="25" spans="2:12" ht="44.25">
      <c r="B25" s="6" t="s">
        <v>2173</v>
      </c>
      <c r="C25" s="6" t="s">
        <v>2171</v>
      </c>
      <c r="D25" s="16" t="s">
        <v>2183</v>
      </c>
      <c r="E25" s="234" t="s">
        <v>2206</v>
      </c>
      <c r="F25" s="234" t="s">
        <v>2207</v>
      </c>
      <c r="G25" s="337">
        <v>45595</v>
      </c>
      <c r="H25" s="337">
        <v>46691</v>
      </c>
      <c r="I25" s="234" t="s">
        <v>2189</v>
      </c>
      <c r="J25" s="1343" t="s">
        <v>2190</v>
      </c>
      <c r="K25" s="560" t="s">
        <v>2205</v>
      </c>
      <c r="L25" s="382" t="s">
        <v>680</v>
      </c>
    </row>
    <row r="26" spans="2:12" ht="88.5">
      <c r="B26" s="6" t="s">
        <v>2173</v>
      </c>
      <c r="C26" s="6" t="s">
        <v>2171</v>
      </c>
      <c r="D26" s="6" t="s">
        <v>2180</v>
      </c>
      <c r="E26" s="16" t="s">
        <v>2208</v>
      </c>
      <c r="F26" s="6" t="s">
        <v>2209</v>
      </c>
      <c r="G26" s="19">
        <v>45765</v>
      </c>
      <c r="H26" s="19">
        <v>46113</v>
      </c>
      <c r="I26" s="398" t="s">
        <v>439</v>
      </c>
      <c r="J26" s="929" t="s">
        <v>495</v>
      </c>
      <c r="K26" s="560" t="s">
        <v>2205</v>
      </c>
      <c r="L26" s="410"/>
    </row>
    <row r="27" spans="2:12" ht="44.25">
      <c r="B27" s="234" t="s">
        <v>2173</v>
      </c>
      <c r="C27" s="234" t="s">
        <v>2171</v>
      </c>
      <c r="D27" s="234" t="s">
        <v>2180</v>
      </c>
      <c r="E27" s="234" t="s">
        <v>499</v>
      </c>
      <c r="F27" s="234" t="s">
        <v>2210</v>
      </c>
      <c r="G27" s="337"/>
      <c r="H27" s="337">
        <v>45016</v>
      </c>
      <c r="I27" s="234" t="s">
        <v>2185</v>
      </c>
      <c r="J27" s="1349" t="s">
        <v>2211</v>
      </c>
      <c r="K27" s="1209" t="s">
        <v>2212</v>
      </c>
    </row>
    <row r="28" spans="2:12" ht="44.25">
      <c r="B28" s="234" t="s">
        <v>2173</v>
      </c>
      <c r="C28" s="234" t="s">
        <v>2171</v>
      </c>
      <c r="D28" s="234" t="s">
        <v>2180</v>
      </c>
      <c r="E28" s="234" t="s">
        <v>499</v>
      </c>
      <c r="F28" s="234" t="s">
        <v>2213</v>
      </c>
      <c r="G28" s="337"/>
      <c r="H28" s="337">
        <v>45016</v>
      </c>
      <c r="I28" s="234" t="s">
        <v>2185</v>
      </c>
      <c r="J28" s="1349" t="s">
        <v>2211</v>
      </c>
      <c r="K28" s="1209" t="s">
        <v>2214</v>
      </c>
    </row>
    <row r="29" spans="2:12" ht="44.25">
      <c r="B29" s="234" t="s">
        <v>2173</v>
      </c>
      <c r="C29" s="234" t="s">
        <v>2171</v>
      </c>
      <c r="D29" s="234" t="s">
        <v>2183</v>
      </c>
      <c r="E29" s="234" t="s">
        <v>1666</v>
      </c>
      <c r="F29" s="234" t="s">
        <v>2215</v>
      </c>
      <c r="G29" s="337"/>
      <c r="H29" s="337">
        <v>44681</v>
      </c>
      <c r="I29" s="234" t="s">
        <v>2185</v>
      </c>
      <c r="J29" s="1349" t="s">
        <v>2211</v>
      </c>
      <c r="K29" s="1209" t="s">
        <v>2212</v>
      </c>
    </row>
    <row r="30" spans="2:12" ht="44.25">
      <c r="B30" s="234" t="s">
        <v>2173</v>
      </c>
      <c r="C30" s="234" t="s">
        <v>2171</v>
      </c>
      <c r="D30" s="234" t="s">
        <v>2216</v>
      </c>
      <c r="E30" s="234" t="s">
        <v>1527</v>
      </c>
      <c r="F30" s="234" t="s">
        <v>2217</v>
      </c>
      <c r="G30" s="337"/>
      <c r="H30" s="337">
        <v>45412</v>
      </c>
      <c r="I30" s="234" t="s">
        <v>439</v>
      </c>
      <c r="J30" s="1349" t="s">
        <v>2211</v>
      </c>
      <c r="K30" s="560" t="s">
        <v>2212</v>
      </c>
      <c r="L30" s="382" t="s">
        <v>680</v>
      </c>
    </row>
    <row r="31" spans="2:12" ht="44.25">
      <c r="B31" s="234" t="s">
        <v>2173</v>
      </c>
      <c r="C31" s="234" t="s">
        <v>2171</v>
      </c>
      <c r="D31" s="234" t="s">
        <v>2216</v>
      </c>
      <c r="E31" s="234" t="s">
        <v>1527</v>
      </c>
      <c r="F31" s="234" t="s">
        <v>2218</v>
      </c>
      <c r="G31" s="337"/>
      <c r="H31" s="337">
        <v>44652</v>
      </c>
      <c r="I31" s="234" t="s">
        <v>439</v>
      </c>
      <c r="J31" s="1349" t="s">
        <v>2211</v>
      </c>
      <c r="K31" s="560" t="s">
        <v>2214</v>
      </c>
      <c r="L31" s="533" t="s">
        <v>680</v>
      </c>
    </row>
    <row r="32" spans="2:12" ht="44.25">
      <c r="B32" s="515" t="s">
        <v>2173</v>
      </c>
      <c r="C32" s="515" t="s">
        <v>2171</v>
      </c>
      <c r="D32" s="515" t="s">
        <v>2219</v>
      </c>
      <c r="E32" s="515" t="s">
        <v>1666</v>
      </c>
      <c r="F32" s="515" t="s">
        <v>2220</v>
      </c>
      <c r="G32" s="658"/>
      <c r="H32" s="658">
        <v>45169</v>
      </c>
      <c r="I32" s="1350" t="s">
        <v>2185</v>
      </c>
      <c r="J32" s="1349" t="s">
        <v>2211</v>
      </c>
      <c r="K32" s="1351" t="s">
        <v>2221</v>
      </c>
      <c r="L32" s="533" t="s">
        <v>680</v>
      </c>
    </row>
    <row r="33" spans="2:12" ht="44.25">
      <c r="B33" s="16" t="s">
        <v>2173</v>
      </c>
      <c r="C33" s="16" t="s">
        <v>2171</v>
      </c>
      <c r="D33" s="16" t="s">
        <v>2183</v>
      </c>
      <c r="E33" s="16" t="s">
        <v>1666</v>
      </c>
      <c r="F33" s="16" t="s">
        <v>2222</v>
      </c>
      <c r="G33" s="20">
        <v>45456</v>
      </c>
      <c r="H33" s="20">
        <v>46599</v>
      </c>
      <c r="I33" s="535" t="s">
        <v>2185</v>
      </c>
      <c r="J33" s="1526" t="s">
        <v>495</v>
      </c>
      <c r="K33" s="1527" t="s">
        <v>2223</v>
      </c>
      <c r="L33" s="410"/>
    </row>
    <row r="34" spans="2:12" ht="44.25">
      <c r="B34" s="16" t="s">
        <v>2173</v>
      </c>
      <c r="C34" s="16" t="s">
        <v>2171</v>
      </c>
      <c r="D34" s="16" t="s">
        <v>2180</v>
      </c>
      <c r="E34" s="16" t="s">
        <v>499</v>
      </c>
      <c r="F34" s="16">
        <v>4560</v>
      </c>
      <c r="G34" s="20"/>
      <c r="H34" s="20">
        <v>46388</v>
      </c>
      <c r="I34" s="535" t="s">
        <v>2185</v>
      </c>
      <c r="J34" s="1526" t="s">
        <v>2224</v>
      </c>
      <c r="K34" s="1527" t="s">
        <v>2223</v>
      </c>
      <c r="L34" s="410"/>
    </row>
    <row r="35" spans="2:12" ht="44.25">
      <c r="B35" s="6" t="s">
        <v>2173</v>
      </c>
      <c r="C35" s="6" t="s">
        <v>2171</v>
      </c>
      <c r="D35" s="6" t="s">
        <v>2180</v>
      </c>
      <c r="E35" s="16" t="s">
        <v>1527</v>
      </c>
      <c r="F35" s="6" t="s">
        <v>2225</v>
      </c>
      <c r="G35" s="19">
        <v>45684</v>
      </c>
      <c r="H35" s="19">
        <v>46113</v>
      </c>
      <c r="I35" s="398" t="s">
        <v>439</v>
      </c>
      <c r="J35" s="929" t="s">
        <v>2224</v>
      </c>
      <c r="K35" s="855" t="s">
        <v>2223</v>
      </c>
      <c r="L35" s="410"/>
    </row>
    <row r="37" spans="2:12">
      <c r="B37" s="34" t="s">
        <v>2226</v>
      </c>
    </row>
  </sheetData>
  <pageMargins left="0.25" right="0.25" top="0.75" bottom="0.75" header="0.3" footer="0.3"/>
  <pageSetup orientation="landscape" horizontalDpi="0" verticalDpi="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11">
    <tabColor rgb="FFFFFF00"/>
  </sheetPr>
  <dimension ref="A1:L10"/>
  <sheetViews>
    <sheetView workbookViewId="0">
      <pane ySplit="4" topLeftCell="A5" activePane="bottomLeft" state="frozen"/>
      <selection pane="bottomLeft" activeCell="A8" sqref="A8:XFD8"/>
    </sheetView>
  </sheetViews>
  <sheetFormatPr defaultColWidth="8.7109375" defaultRowHeight="15"/>
  <cols>
    <col min="1" max="1" width="3.7109375" style="34" customWidth="1"/>
    <col min="2" max="3" width="8.7109375" style="34"/>
    <col min="4" max="4" width="11.28515625" style="34" customWidth="1"/>
    <col min="5" max="5" width="16.42578125" style="34" customWidth="1"/>
    <col min="6" max="6" width="12" style="34" bestFit="1" customWidth="1"/>
    <col min="7" max="7" width="12.28515625" style="34" customWidth="1"/>
    <col min="8" max="9" width="11.42578125" style="34" customWidth="1"/>
    <col min="10" max="10" width="31.42578125" style="34" customWidth="1"/>
    <col min="11" max="11" width="20" style="34" customWidth="1"/>
    <col min="12" max="12" width="13.7109375" style="34" customWidth="1"/>
    <col min="13" max="16384" width="8.7109375" style="34"/>
  </cols>
  <sheetData>
    <row r="1" spans="1:12" ht="18.75">
      <c r="A1" s="33" t="s">
        <v>2227</v>
      </c>
    </row>
    <row r="2" spans="1:12" ht="15.75">
      <c r="A2" s="35" t="s">
        <v>2228</v>
      </c>
    </row>
    <row r="4" spans="1:12" ht="25.5">
      <c r="B4" s="2" t="s">
        <v>5</v>
      </c>
      <c r="C4" s="2" t="s">
        <v>6</v>
      </c>
      <c r="D4" s="2" t="s">
        <v>7</v>
      </c>
      <c r="E4" s="2" t="s">
        <v>8</v>
      </c>
      <c r="F4" s="2" t="s">
        <v>9</v>
      </c>
      <c r="G4" s="2" t="s">
        <v>10</v>
      </c>
      <c r="H4" s="2" t="s">
        <v>11</v>
      </c>
      <c r="I4" s="2" t="s">
        <v>12</v>
      </c>
      <c r="J4" s="2" t="s">
        <v>13</v>
      </c>
      <c r="K4" s="422" t="s">
        <v>999</v>
      </c>
      <c r="L4" s="437" t="s">
        <v>1143</v>
      </c>
    </row>
    <row r="5" spans="1:12" ht="25.5">
      <c r="B5" s="6" t="s">
        <v>697</v>
      </c>
      <c r="C5" s="6" t="s">
        <v>698</v>
      </c>
      <c r="D5" s="6"/>
      <c r="E5" s="6" t="s">
        <v>16</v>
      </c>
      <c r="F5" s="9"/>
      <c r="G5" s="19"/>
      <c r="H5" s="19"/>
      <c r="I5" s="13"/>
      <c r="J5" s="58" t="s">
        <v>2229</v>
      </c>
      <c r="K5" s="381"/>
      <c r="L5" s="410" t="s">
        <v>680</v>
      </c>
    </row>
    <row r="6" spans="1:12" s="300" customFormat="1" ht="58.5">
      <c r="B6" s="333" t="s">
        <v>697</v>
      </c>
      <c r="C6" s="333" t="s">
        <v>698</v>
      </c>
      <c r="D6" s="333" t="s">
        <v>2230</v>
      </c>
      <c r="E6" s="333" t="s">
        <v>2231</v>
      </c>
      <c r="F6" s="984" t="s">
        <v>2232</v>
      </c>
      <c r="G6" s="334">
        <v>43818</v>
      </c>
      <c r="H6" s="334" t="s">
        <v>457</v>
      </c>
      <c r="I6" s="1253" t="s">
        <v>457</v>
      </c>
      <c r="J6" s="1571" t="s">
        <v>495</v>
      </c>
      <c r="K6" s="798" t="s">
        <v>2233</v>
      </c>
      <c r="L6" s="533" t="s">
        <v>680</v>
      </c>
    </row>
    <row r="7" spans="1:12" s="300" customFormat="1" ht="44.25">
      <c r="B7" s="563" t="s">
        <v>697</v>
      </c>
      <c r="C7" s="563" t="s">
        <v>698</v>
      </c>
      <c r="D7" s="1115" t="s">
        <v>2234</v>
      </c>
      <c r="E7" s="1115" t="s">
        <v>2235</v>
      </c>
      <c r="F7" s="923" t="s">
        <v>2236</v>
      </c>
      <c r="G7" s="960">
        <v>45777</v>
      </c>
      <c r="H7" s="923" t="s">
        <v>457</v>
      </c>
      <c r="I7" s="1202" t="s">
        <v>457</v>
      </c>
      <c r="J7" s="1609" t="s">
        <v>2237</v>
      </c>
      <c r="K7" s="1610"/>
      <c r="L7" s="533" t="s">
        <v>680</v>
      </c>
    </row>
    <row r="8" spans="1:12" s="300" customFormat="1" ht="30">
      <c r="B8" s="405" t="s">
        <v>697</v>
      </c>
      <c r="C8" s="405" t="s">
        <v>698</v>
      </c>
      <c r="D8" s="704" t="s">
        <v>1287</v>
      </c>
      <c r="E8" s="704" t="s">
        <v>1054</v>
      </c>
      <c r="F8" s="704">
        <v>802736007</v>
      </c>
      <c r="G8" s="803">
        <v>45758</v>
      </c>
      <c r="H8" s="803">
        <v>49410</v>
      </c>
      <c r="I8" s="704" t="s">
        <v>1723</v>
      </c>
      <c r="J8" s="1809" t="s">
        <v>2238</v>
      </c>
      <c r="K8" s="386"/>
      <c r="L8" s="386"/>
    </row>
    <row r="10" spans="1:12">
      <c r="B10" s="34" t="s">
        <v>2239</v>
      </c>
    </row>
  </sheetData>
  <pageMargins left="0.25" right="0.25" top="0.75" bottom="0.75" header="0.3" footer="0.3"/>
  <pageSetup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12">
    <tabColor rgb="FFFFFF00"/>
  </sheetPr>
  <dimension ref="A1:L12"/>
  <sheetViews>
    <sheetView zoomScale="90" zoomScaleNormal="90" workbookViewId="0">
      <pane ySplit="5" topLeftCell="A9" activePane="bottomLeft" state="frozen"/>
      <selection pane="bottomLeft" activeCell="A6" sqref="A6"/>
    </sheetView>
  </sheetViews>
  <sheetFormatPr defaultColWidth="8.7109375" defaultRowHeight="15"/>
  <cols>
    <col min="1" max="1" width="4" style="34" customWidth="1"/>
    <col min="2" max="2" width="8.7109375" style="34"/>
    <col min="3" max="3" width="11" style="34" customWidth="1"/>
    <col min="4" max="4" width="14.85546875" style="34" customWidth="1"/>
    <col min="5" max="5" width="16" style="34" customWidth="1"/>
    <col min="6" max="7" width="11.28515625" style="34" customWidth="1"/>
    <col min="8" max="9" width="12" style="34" customWidth="1"/>
    <col min="10" max="10" width="52.42578125" style="34" customWidth="1"/>
    <col min="11" max="11" width="16.7109375" style="34" customWidth="1"/>
    <col min="12" max="12" width="12.7109375" style="34" customWidth="1"/>
    <col min="13" max="16384" width="8.7109375" style="34"/>
  </cols>
  <sheetData>
    <row r="1" spans="1:12" ht="18.75">
      <c r="A1" s="33" t="s">
        <v>2240</v>
      </c>
    </row>
    <row r="2" spans="1:12" ht="15.75">
      <c r="A2" s="35" t="s">
        <v>2241</v>
      </c>
    </row>
    <row r="3" spans="1:12" s="71" customFormat="1" ht="15.75">
      <c r="A3" s="35" t="s">
        <v>997</v>
      </c>
      <c r="E3" s="71" t="s">
        <v>3</v>
      </c>
      <c r="F3" s="71" t="s">
        <v>2242</v>
      </c>
    </row>
    <row r="5" spans="1:12" ht="25.5">
      <c r="B5" s="504" t="s">
        <v>5</v>
      </c>
      <c r="C5" s="504" t="s">
        <v>6</v>
      </c>
      <c r="D5" s="504" t="s">
        <v>7</v>
      </c>
      <c r="E5" s="504" t="s">
        <v>8</v>
      </c>
      <c r="F5" s="504" t="s">
        <v>9</v>
      </c>
      <c r="G5" s="504" t="s">
        <v>10</v>
      </c>
      <c r="H5" s="504" t="s">
        <v>11</v>
      </c>
      <c r="I5" s="504" t="s">
        <v>12</v>
      </c>
      <c r="J5" s="504" t="s">
        <v>13</v>
      </c>
      <c r="K5" s="505"/>
      <c r="L5" s="437" t="s">
        <v>1143</v>
      </c>
    </row>
    <row r="6" spans="1:12" ht="103.5" customHeight="1">
      <c r="B6" s="500" t="s">
        <v>2243</v>
      </c>
      <c r="C6" s="500" t="s">
        <v>2240</v>
      </c>
      <c r="D6" s="500" t="s">
        <v>2244</v>
      </c>
      <c r="E6" s="500" t="s">
        <v>2245</v>
      </c>
      <c r="F6" s="501"/>
      <c r="G6" s="502" t="s">
        <v>2246</v>
      </c>
      <c r="H6" s="502" t="s">
        <v>457</v>
      </c>
      <c r="I6" s="503" t="s">
        <v>457</v>
      </c>
      <c r="J6" s="475" t="s">
        <v>2247</v>
      </c>
      <c r="K6" s="475"/>
      <c r="L6" s="410" t="s">
        <v>680</v>
      </c>
    </row>
    <row r="7" spans="1:12" ht="27">
      <c r="B7" s="775" t="s">
        <v>2243</v>
      </c>
      <c r="C7" s="775" t="s">
        <v>2240</v>
      </c>
      <c r="D7" s="775" t="s">
        <v>1985</v>
      </c>
      <c r="E7" s="775" t="s">
        <v>1008</v>
      </c>
      <c r="F7" s="942">
        <v>601248466</v>
      </c>
      <c r="G7" s="514">
        <v>45768</v>
      </c>
      <c r="H7" s="514">
        <v>2958211</v>
      </c>
      <c r="I7" s="815"/>
      <c r="J7" s="943" t="s">
        <v>495</v>
      </c>
      <c r="K7" s="943" t="s">
        <v>2248</v>
      </c>
      <c r="L7" s="382" t="s">
        <v>680</v>
      </c>
    </row>
    <row r="8" spans="1:12" s="92" customFormat="1" ht="90.75" customHeight="1">
      <c r="B8" s="571" t="s">
        <v>2243</v>
      </c>
      <c r="C8" s="571" t="s">
        <v>2240</v>
      </c>
      <c r="D8" s="571" t="s">
        <v>2249</v>
      </c>
      <c r="E8" s="571" t="s">
        <v>2250</v>
      </c>
      <c r="F8" s="1637">
        <v>20573</v>
      </c>
      <c r="G8" s="1230">
        <v>45363</v>
      </c>
      <c r="H8" s="1230">
        <v>46203</v>
      </c>
      <c r="I8" s="1230" t="s">
        <v>439</v>
      </c>
      <c r="J8" s="1638" t="s">
        <v>2251</v>
      </c>
      <c r="K8" s="574"/>
      <c r="L8" s="533" t="s">
        <v>680</v>
      </c>
    </row>
    <row r="9" spans="1:12" s="300" customFormat="1" ht="114.75" customHeight="1">
      <c r="B9" s="571" t="s">
        <v>2243</v>
      </c>
      <c r="C9" s="571" t="s">
        <v>2240</v>
      </c>
      <c r="D9" s="571" t="s">
        <v>2252</v>
      </c>
      <c r="E9" s="571" t="s">
        <v>2253</v>
      </c>
      <c r="F9" s="573"/>
      <c r="G9" s="572"/>
      <c r="H9" s="572"/>
      <c r="I9" s="573"/>
      <c r="J9" s="1299" t="s">
        <v>2254</v>
      </c>
      <c r="K9" s="1059"/>
      <c r="L9" s="533" t="s">
        <v>680</v>
      </c>
    </row>
    <row r="10" spans="1:12" ht="30.75">
      <c r="B10" s="363" t="s">
        <v>2243</v>
      </c>
      <c r="C10" s="363" t="s">
        <v>2240</v>
      </c>
      <c r="D10" s="532" t="s">
        <v>2255</v>
      </c>
      <c r="E10" s="532" t="s">
        <v>1054</v>
      </c>
      <c r="F10" s="364"/>
      <c r="G10" s="364"/>
      <c r="H10" s="364"/>
      <c r="I10" s="364"/>
      <c r="J10" s="941" t="s">
        <v>2256</v>
      </c>
      <c r="K10" s="383"/>
      <c r="L10" s="383"/>
    </row>
    <row r="12" spans="1:12">
      <c r="A12" s="34" t="s">
        <v>2257</v>
      </c>
    </row>
  </sheetData>
  <pageMargins left="0.25" right="0.25" top="0.75" bottom="0.75" header="0.3" footer="0.3"/>
  <pageSetup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3">
    <tabColor rgb="FFFFFF00"/>
  </sheetPr>
  <dimension ref="A1:L17"/>
  <sheetViews>
    <sheetView workbookViewId="0">
      <pane ySplit="5" topLeftCell="B7" activePane="bottomLeft" state="frozen"/>
      <selection pane="bottomLeft" activeCell="J10" sqref="J10"/>
    </sheetView>
  </sheetViews>
  <sheetFormatPr defaultColWidth="8.7109375" defaultRowHeight="15"/>
  <cols>
    <col min="1" max="1" width="4.140625" style="34" customWidth="1"/>
    <col min="2" max="2" width="8.7109375" style="34"/>
    <col min="3" max="4" width="13.28515625" style="34" customWidth="1"/>
    <col min="5" max="5" width="15.42578125" style="34" customWidth="1"/>
    <col min="6" max="7" width="11.28515625" style="34" customWidth="1"/>
    <col min="8" max="9" width="12.140625" style="34" customWidth="1"/>
    <col min="10" max="10" width="39.140625" style="34" customWidth="1"/>
    <col min="11" max="11" width="26.7109375" style="34" customWidth="1"/>
    <col min="12" max="12" width="12.5703125" style="34" customWidth="1"/>
    <col min="13" max="16384" width="8.7109375" style="34"/>
  </cols>
  <sheetData>
    <row r="1" spans="1:12" ht="18.75">
      <c r="A1" s="33" t="s">
        <v>2258</v>
      </c>
    </row>
    <row r="2" spans="1:12" ht="15.75">
      <c r="A2" s="35" t="s">
        <v>2259</v>
      </c>
    </row>
    <row r="3" spans="1:12" ht="15.75">
      <c r="A3" s="35" t="s">
        <v>997</v>
      </c>
      <c r="I3" s="237" t="s">
        <v>3</v>
      </c>
      <c r="J3" s="71" t="s">
        <v>2260</v>
      </c>
    </row>
    <row r="5" spans="1:12" ht="25.5">
      <c r="B5" s="67" t="s">
        <v>5</v>
      </c>
      <c r="C5" s="67" t="s">
        <v>6</v>
      </c>
      <c r="D5" s="67" t="s">
        <v>7</v>
      </c>
      <c r="E5" s="67" t="s">
        <v>8</v>
      </c>
      <c r="F5" s="67" t="s">
        <v>9</v>
      </c>
      <c r="G5" s="67" t="s">
        <v>10</v>
      </c>
      <c r="H5" s="67" t="s">
        <v>11</v>
      </c>
      <c r="I5" s="67" t="s">
        <v>12</v>
      </c>
      <c r="J5" s="67" t="s">
        <v>13</v>
      </c>
      <c r="K5" s="509" t="s">
        <v>999</v>
      </c>
      <c r="L5" s="437" t="s">
        <v>1143</v>
      </c>
    </row>
    <row r="6" spans="1:12" s="300" customFormat="1" ht="30">
      <c r="B6" s="186" t="s">
        <v>2261</v>
      </c>
      <c r="C6" s="186" t="s">
        <v>2258</v>
      </c>
      <c r="D6" s="186" t="s">
        <v>2262</v>
      </c>
      <c r="E6" s="186" t="s">
        <v>1008</v>
      </c>
      <c r="F6" s="306">
        <v>309765036</v>
      </c>
      <c r="G6" s="187">
        <v>43865</v>
      </c>
      <c r="H6" s="187" t="s">
        <v>457</v>
      </c>
      <c r="I6" s="293"/>
      <c r="J6" s="1401" t="s">
        <v>1630</v>
      </c>
      <c r="K6" s="379" t="s">
        <v>2263</v>
      </c>
      <c r="L6" s="382" t="s">
        <v>680</v>
      </c>
    </row>
    <row r="7" spans="1:12" ht="114" customHeight="1">
      <c r="B7" s="186" t="s">
        <v>2261</v>
      </c>
      <c r="C7" s="186" t="s">
        <v>2258</v>
      </c>
      <c r="D7" s="186" t="s">
        <v>2264</v>
      </c>
      <c r="E7" s="186" t="s">
        <v>2265</v>
      </c>
      <c r="F7" s="306" t="s">
        <v>2266</v>
      </c>
      <c r="G7" s="187" t="s">
        <v>2267</v>
      </c>
      <c r="H7" s="187">
        <v>46446</v>
      </c>
      <c r="I7" s="187" t="s">
        <v>439</v>
      </c>
      <c r="J7" s="296" t="s">
        <v>2268</v>
      </c>
      <c r="K7" s="379"/>
      <c r="L7" s="382" t="s">
        <v>680</v>
      </c>
    </row>
    <row r="8" spans="1:12" ht="30">
      <c r="B8" s="186" t="s">
        <v>2261</v>
      </c>
      <c r="C8" s="186" t="s">
        <v>2258</v>
      </c>
      <c r="D8" s="186" t="s">
        <v>2269</v>
      </c>
      <c r="E8" s="186" t="s">
        <v>2270</v>
      </c>
      <c r="F8" s="306">
        <v>254771</v>
      </c>
      <c r="G8" s="187">
        <v>45714</v>
      </c>
      <c r="H8" s="187">
        <v>46387</v>
      </c>
      <c r="I8" s="187"/>
      <c r="J8" s="296">
        <v>3</v>
      </c>
      <c r="K8" s="379"/>
      <c r="L8" s="382" t="s">
        <v>680</v>
      </c>
    </row>
    <row r="9" spans="1:12" s="300" customFormat="1" ht="30">
      <c r="B9" s="333" t="s">
        <v>2261</v>
      </c>
      <c r="C9" s="333" t="s">
        <v>2258</v>
      </c>
      <c r="D9" s="333" t="s">
        <v>2269</v>
      </c>
      <c r="E9" s="333" t="s">
        <v>16</v>
      </c>
      <c r="F9" s="984"/>
      <c r="G9" s="334"/>
      <c r="H9" s="334"/>
      <c r="I9" s="334"/>
      <c r="J9" s="1295" t="s">
        <v>2271</v>
      </c>
      <c r="K9" s="798"/>
      <c r="L9" s="533" t="s">
        <v>680</v>
      </c>
    </row>
    <row r="10" spans="1:12" ht="44.25">
      <c r="B10" s="362" t="s">
        <v>2261</v>
      </c>
      <c r="C10" s="362" t="s">
        <v>2258</v>
      </c>
      <c r="D10" s="362" t="s">
        <v>2272</v>
      </c>
      <c r="E10" s="362" t="s">
        <v>1118</v>
      </c>
      <c r="F10" s="484"/>
      <c r="G10" s="404"/>
      <c r="H10" s="404"/>
      <c r="I10" s="404"/>
      <c r="J10" s="1046" t="s">
        <v>2273</v>
      </c>
      <c r="K10" s="413"/>
      <c r="L10" s="383"/>
    </row>
    <row r="11" spans="1:12">
      <c r="B11" s="192"/>
      <c r="C11" s="192"/>
      <c r="D11" s="192"/>
      <c r="E11" s="192"/>
      <c r="F11" s="193"/>
      <c r="G11" s="194"/>
      <c r="H11" s="194"/>
      <c r="I11" s="194"/>
      <c r="J11" s="304"/>
      <c r="K11" s="60"/>
    </row>
    <row r="12" spans="1:12">
      <c r="A12" s="34" t="s">
        <v>2274</v>
      </c>
    </row>
    <row r="14" spans="1:12">
      <c r="A14" s="34" t="s">
        <v>2275</v>
      </c>
    </row>
    <row r="15" spans="1:12">
      <c r="B15" s="303" t="s">
        <v>2276</v>
      </c>
    </row>
    <row r="17" spans="1:1">
      <c r="A17" s="303" t="s">
        <v>2277</v>
      </c>
    </row>
  </sheetData>
  <hyperlinks>
    <hyperlink ref="B15" r:id="rId1" xr:uid="{29F2C63B-AE33-482D-9B3D-6BC9752A6332}"/>
    <hyperlink ref="A17" r:id="rId2" xr:uid="{4ECD1D6C-E7C6-4C36-96FB-4BE6738A28A5}"/>
  </hyperlinks>
  <pageMargins left="0.25" right="0.25" top="0.75" bottom="0.75" header="0.3" footer="0.3"/>
  <pageSetup orientation="landscape"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14">
    <tabColor rgb="FFFFFF00"/>
  </sheetPr>
  <dimension ref="A1:L25"/>
  <sheetViews>
    <sheetView zoomScale="90" zoomScaleNormal="90" workbookViewId="0">
      <pane ySplit="5" topLeftCell="A12" activePane="bottomLeft" state="frozen"/>
      <selection pane="bottomLeft" activeCell="F9" sqref="F9"/>
    </sheetView>
  </sheetViews>
  <sheetFormatPr defaultColWidth="8.7109375" defaultRowHeight="15"/>
  <cols>
    <col min="1" max="1" width="7.7109375" style="34" customWidth="1"/>
    <col min="2" max="2" width="8.7109375" style="34"/>
    <col min="3" max="3" width="10.28515625" style="34" customWidth="1"/>
    <col min="4" max="4" width="14.85546875" style="34" customWidth="1"/>
    <col min="5" max="5" width="17.28515625" style="34" customWidth="1"/>
    <col min="6" max="7" width="10.28515625" style="34" customWidth="1"/>
    <col min="8" max="9" width="12.28515625" style="34" customWidth="1"/>
    <col min="10" max="10" width="36.42578125" style="34" customWidth="1"/>
    <col min="11" max="11" width="21.7109375" style="34" customWidth="1"/>
    <col min="12" max="12" width="14.28515625" style="34" customWidth="1"/>
    <col min="13" max="16384" width="8.7109375" style="34"/>
  </cols>
  <sheetData>
    <row r="1" spans="1:12" ht="18.75">
      <c r="A1" s="33" t="s">
        <v>2278</v>
      </c>
    </row>
    <row r="2" spans="1:12" ht="15.75">
      <c r="A2" s="35" t="s">
        <v>2279</v>
      </c>
    </row>
    <row r="3" spans="1:12" ht="15.75">
      <c r="A3" s="35" t="s">
        <v>1140</v>
      </c>
      <c r="E3" s="237" t="s">
        <v>3</v>
      </c>
      <c r="F3" s="240" t="s">
        <v>2280</v>
      </c>
    </row>
    <row r="5" spans="1:12" ht="25.5">
      <c r="B5" s="2" t="s">
        <v>5</v>
      </c>
      <c r="C5" s="2" t="s">
        <v>6</v>
      </c>
      <c r="D5" s="2" t="s">
        <v>7</v>
      </c>
      <c r="E5" s="2" t="s">
        <v>8</v>
      </c>
      <c r="F5" s="2" t="s">
        <v>9</v>
      </c>
      <c r="G5" s="2" t="s">
        <v>10</v>
      </c>
      <c r="H5" s="2" t="s">
        <v>11</v>
      </c>
      <c r="I5" s="2" t="s">
        <v>12</v>
      </c>
      <c r="J5" s="2" t="s">
        <v>13</v>
      </c>
      <c r="K5" s="422" t="s">
        <v>999</v>
      </c>
      <c r="L5" s="437" t="s">
        <v>1143</v>
      </c>
    </row>
    <row r="6" spans="1:12" s="64" customFormat="1" ht="30">
      <c r="B6" s="186" t="s">
        <v>2281</v>
      </c>
      <c r="C6" s="186" t="s">
        <v>2282</v>
      </c>
      <c r="D6" s="186" t="s">
        <v>2283</v>
      </c>
      <c r="E6" s="186" t="s">
        <v>2284</v>
      </c>
      <c r="F6" s="186">
        <v>2753939</v>
      </c>
      <c r="G6" s="187">
        <v>45611</v>
      </c>
      <c r="H6" s="187">
        <v>46341</v>
      </c>
      <c r="I6" s="187" t="s">
        <v>484</v>
      </c>
      <c r="J6" s="296" t="s">
        <v>2285</v>
      </c>
      <c r="K6" s="379"/>
      <c r="L6" s="382" t="s">
        <v>680</v>
      </c>
    </row>
    <row r="7" spans="1:12" s="300" customFormat="1" ht="30">
      <c r="B7" s="186" t="s">
        <v>2281</v>
      </c>
      <c r="C7" s="186" t="s">
        <v>2282</v>
      </c>
      <c r="D7" s="186" t="s">
        <v>2286</v>
      </c>
      <c r="E7" s="186" t="s">
        <v>1898</v>
      </c>
      <c r="F7" s="306" t="s">
        <v>2287</v>
      </c>
      <c r="G7" s="187">
        <v>45663</v>
      </c>
      <c r="H7" s="187">
        <v>46086</v>
      </c>
      <c r="I7" s="187" t="s">
        <v>2288</v>
      </c>
      <c r="J7" s="296" t="s">
        <v>2289</v>
      </c>
      <c r="K7" s="379"/>
      <c r="L7" s="382" t="s">
        <v>1430</v>
      </c>
    </row>
    <row r="8" spans="1:12" s="300" customFormat="1" ht="88.5">
      <c r="B8" s="186" t="s">
        <v>2281</v>
      </c>
      <c r="C8" s="186" t="s">
        <v>2282</v>
      </c>
      <c r="D8" s="186" t="s">
        <v>2290</v>
      </c>
      <c r="E8" s="186" t="s">
        <v>2291</v>
      </c>
      <c r="F8" s="306" t="s">
        <v>2292</v>
      </c>
      <c r="G8" s="187">
        <v>45108</v>
      </c>
      <c r="H8" s="187">
        <v>46203</v>
      </c>
      <c r="I8" s="187" t="s">
        <v>439</v>
      </c>
      <c r="J8" s="534" t="s">
        <v>2293</v>
      </c>
      <c r="K8" s="379" t="s">
        <v>2294</v>
      </c>
      <c r="L8" s="533" t="s">
        <v>1430</v>
      </c>
    </row>
    <row r="9" spans="1:12" s="300" customFormat="1" ht="44.25">
      <c r="B9" s="186" t="s">
        <v>2281</v>
      </c>
      <c r="C9" s="186" t="s">
        <v>2282</v>
      </c>
      <c r="D9" s="186" t="s">
        <v>2290</v>
      </c>
      <c r="E9" s="186" t="s">
        <v>2295</v>
      </c>
      <c r="F9" s="306" t="s">
        <v>2296</v>
      </c>
      <c r="G9" s="187"/>
      <c r="H9" s="187">
        <v>46203</v>
      </c>
      <c r="I9" s="187" t="s">
        <v>439</v>
      </c>
      <c r="J9" s="534" t="s">
        <v>2293</v>
      </c>
      <c r="K9" s="379"/>
      <c r="L9" s="382" t="s">
        <v>1038</v>
      </c>
    </row>
    <row r="10" spans="1:12" s="300" customFormat="1" ht="34.5" customHeight="1">
      <c r="B10" s="186" t="s">
        <v>2281</v>
      </c>
      <c r="C10" s="186" t="s">
        <v>2282</v>
      </c>
      <c r="D10" s="186" t="s">
        <v>2297</v>
      </c>
      <c r="E10" s="186" t="s">
        <v>2072</v>
      </c>
      <c r="F10" s="306"/>
      <c r="G10" s="187"/>
      <c r="H10" s="187"/>
      <c r="I10" s="187"/>
      <c r="J10" s="296" t="s">
        <v>2298</v>
      </c>
      <c r="K10" s="379"/>
      <c r="L10" s="382" t="s">
        <v>1430</v>
      </c>
    </row>
    <row r="11" spans="1:12">
      <c r="B11" s="6" t="s">
        <v>2281</v>
      </c>
      <c r="C11" s="6" t="s">
        <v>2282</v>
      </c>
      <c r="D11" s="6" t="s">
        <v>2299</v>
      </c>
      <c r="E11" s="6" t="s">
        <v>2300</v>
      </c>
      <c r="F11" s="9"/>
      <c r="G11" s="19">
        <v>45113</v>
      </c>
      <c r="H11" s="19">
        <v>2958465</v>
      </c>
      <c r="I11" s="19" t="s">
        <v>457</v>
      </c>
      <c r="J11" s="57" t="s">
        <v>495</v>
      </c>
      <c r="K11" s="381"/>
      <c r="L11" s="433" t="s">
        <v>1038</v>
      </c>
    </row>
    <row r="12" spans="1:12" ht="117">
      <c r="B12" s="137" t="s">
        <v>2281</v>
      </c>
      <c r="C12" s="137" t="s">
        <v>2282</v>
      </c>
      <c r="D12" s="137" t="s">
        <v>1932</v>
      </c>
      <c r="E12" s="137" t="s">
        <v>1080</v>
      </c>
      <c r="F12" s="435"/>
      <c r="G12" s="138"/>
      <c r="H12" s="138"/>
      <c r="I12" s="138"/>
      <c r="J12" s="1051" t="s">
        <v>2301</v>
      </c>
      <c r="K12" s="436"/>
      <c r="L12" s="425" t="s">
        <v>680</v>
      </c>
    </row>
    <row r="13" spans="1:12" ht="191.25">
      <c r="B13" s="362" t="s">
        <v>2281</v>
      </c>
      <c r="C13" s="362" t="s">
        <v>2282</v>
      </c>
      <c r="D13" s="362" t="s">
        <v>2302</v>
      </c>
      <c r="E13" s="362" t="s">
        <v>1054</v>
      </c>
      <c r="F13" s="484"/>
      <c r="G13" s="404"/>
      <c r="H13" s="404"/>
      <c r="I13" s="404"/>
      <c r="J13" s="1046" t="s">
        <v>2303</v>
      </c>
      <c r="K13" s="413"/>
      <c r="L13" s="383"/>
    </row>
    <row r="14" spans="1:12">
      <c r="B14" s="22"/>
      <c r="C14" s="22"/>
      <c r="D14" s="22"/>
      <c r="E14" s="22"/>
      <c r="F14" s="83"/>
      <c r="G14" s="139"/>
      <c r="H14" s="139"/>
      <c r="I14" s="139"/>
      <c r="J14" s="140"/>
      <c r="K14" s="60"/>
    </row>
    <row r="15" spans="1:12">
      <c r="A15" s="34" t="s">
        <v>2304</v>
      </c>
    </row>
    <row r="17" spans="1:1">
      <c r="A17" s="34" t="s">
        <v>2305</v>
      </c>
    </row>
    <row r="18" spans="1:1">
      <c r="A18" s="34" t="s">
        <v>2306</v>
      </c>
    </row>
    <row r="20" spans="1:1">
      <c r="A20" s="40" t="s">
        <v>2307</v>
      </c>
    </row>
    <row r="21" spans="1:1">
      <c r="A21" s="819" t="s">
        <v>126</v>
      </c>
    </row>
    <row r="22" spans="1:1">
      <c r="A22" s="40" t="s">
        <v>2308</v>
      </c>
    </row>
    <row r="23" spans="1:1">
      <c r="A23" s="40" t="s">
        <v>2309</v>
      </c>
    </row>
    <row r="25" spans="1:1">
      <c r="A25" s="34" t="s">
        <v>2310</v>
      </c>
    </row>
  </sheetData>
  <hyperlinks>
    <hyperlink ref="A21" r:id="rId1" xr:uid="{F8917F83-9D1D-4A5D-B377-D564FF8149ED}"/>
  </hyperlinks>
  <pageMargins left="0.25" right="0.25" top="0.75" bottom="0.75" header="0.3" footer="0.3"/>
  <pageSetup orientation="landscape"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15">
    <tabColor rgb="FFFFFF00"/>
  </sheetPr>
  <dimension ref="A1:L26"/>
  <sheetViews>
    <sheetView zoomScale="90" zoomScaleNormal="90" workbookViewId="0">
      <pane ySplit="5" topLeftCell="A9" activePane="bottomLeft" state="frozen"/>
      <selection pane="bottomLeft" activeCell="J12" sqref="J12"/>
    </sheetView>
  </sheetViews>
  <sheetFormatPr defaultColWidth="8.7109375" defaultRowHeight="15"/>
  <cols>
    <col min="1" max="1" width="4" style="34" customWidth="1"/>
    <col min="2" max="2" width="8.7109375" style="34"/>
    <col min="3" max="3" width="15" style="34" customWidth="1"/>
    <col min="4" max="4" width="16.7109375" style="34" customWidth="1"/>
    <col min="5" max="5" width="16.42578125" style="34" customWidth="1"/>
    <col min="6" max="7" width="14.140625" style="34" customWidth="1"/>
    <col min="8" max="9" width="12.7109375" style="34" customWidth="1"/>
    <col min="10" max="10" width="38.7109375" style="34" customWidth="1"/>
    <col min="11" max="11" width="17.28515625" style="34" customWidth="1"/>
    <col min="12" max="12" width="13.7109375" style="34" customWidth="1"/>
    <col min="13" max="16384" width="8.7109375" style="34"/>
  </cols>
  <sheetData>
    <row r="1" spans="1:12" ht="18.75">
      <c r="A1" s="33" t="s">
        <v>704</v>
      </c>
    </row>
    <row r="2" spans="1:12" ht="15.75">
      <c r="A2" s="35" t="s">
        <v>2311</v>
      </c>
    </row>
    <row r="3" spans="1:12" s="71" customFormat="1" ht="15.75">
      <c r="A3" s="35" t="s">
        <v>997</v>
      </c>
      <c r="E3" s="71" t="s">
        <v>3</v>
      </c>
      <c r="F3" s="71" t="s">
        <v>2312</v>
      </c>
    </row>
    <row r="5" spans="1:12" ht="41.25" customHeight="1">
      <c r="B5" s="2" t="s">
        <v>5</v>
      </c>
      <c r="C5" s="2" t="s">
        <v>6</v>
      </c>
      <c r="D5" s="2" t="s">
        <v>7</v>
      </c>
      <c r="E5" s="2" t="s">
        <v>8</v>
      </c>
      <c r="F5" s="2" t="s">
        <v>9</v>
      </c>
      <c r="G5" s="2" t="s">
        <v>10</v>
      </c>
      <c r="H5" s="2" t="s">
        <v>11</v>
      </c>
      <c r="I5" s="2" t="s">
        <v>2313</v>
      </c>
      <c r="J5" s="2" t="s">
        <v>13</v>
      </c>
      <c r="K5" s="422" t="s">
        <v>999</v>
      </c>
      <c r="L5" s="437" t="s">
        <v>1143</v>
      </c>
    </row>
    <row r="6" spans="1:12" ht="36" customHeight="1">
      <c r="B6" s="30" t="s">
        <v>703</v>
      </c>
      <c r="C6" s="30" t="s">
        <v>704</v>
      </c>
      <c r="D6" s="30" t="s">
        <v>1274</v>
      </c>
      <c r="E6" s="30" t="s">
        <v>2314</v>
      </c>
      <c r="F6" s="160" t="s">
        <v>2315</v>
      </c>
      <c r="G6" s="29">
        <v>44130</v>
      </c>
      <c r="H6" s="29" t="s">
        <v>457</v>
      </c>
      <c r="I6" s="101"/>
      <c r="J6" s="853" t="s">
        <v>495</v>
      </c>
      <c r="K6" s="446" t="s">
        <v>2316</v>
      </c>
      <c r="L6" s="410" t="s">
        <v>680</v>
      </c>
    </row>
    <row r="7" spans="1:12" ht="48" customHeight="1">
      <c r="B7" s="281" t="s">
        <v>703</v>
      </c>
      <c r="C7" s="281" t="s">
        <v>704</v>
      </c>
      <c r="D7" s="281" t="s">
        <v>2317</v>
      </c>
      <c r="E7" s="281" t="s">
        <v>2318</v>
      </c>
      <c r="F7" s="323" t="s">
        <v>2319</v>
      </c>
      <c r="G7" s="282">
        <v>44411</v>
      </c>
      <c r="H7" s="282">
        <v>2958465</v>
      </c>
      <c r="I7" s="283" t="s">
        <v>457</v>
      </c>
      <c r="J7" s="853" t="s">
        <v>495</v>
      </c>
      <c r="K7" s="455" t="s">
        <v>2320</v>
      </c>
      <c r="L7" s="382" t="s">
        <v>680</v>
      </c>
    </row>
    <row r="8" spans="1:12" s="300" customFormat="1" ht="91.5" customHeight="1">
      <c r="B8" s="281" t="s">
        <v>703</v>
      </c>
      <c r="C8" s="281" t="s">
        <v>704</v>
      </c>
      <c r="D8" s="281" t="s">
        <v>2321</v>
      </c>
      <c r="E8" s="281" t="s">
        <v>2322</v>
      </c>
      <c r="F8" s="281" t="s">
        <v>2323</v>
      </c>
      <c r="G8" s="282">
        <v>45248</v>
      </c>
      <c r="H8" s="282">
        <v>46344</v>
      </c>
      <c r="I8" s="282" t="s">
        <v>439</v>
      </c>
      <c r="J8" s="339" t="s">
        <v>2324</v>
      </c>
      <c r="K8" s="455" t="s">
        <v>2325</v>
      </c>
      <c r="L8" s="533" t="s">
        <v>1038</v>
      </c>
    </row>
    <row r="9" spans="1:12" s="300" customFormat="1" ht="75.75" customHeight="1">
      <c r="B9" s="374" t="s">
        <v>703</v>
      </c>
      <c r="C9" s="374" t="s">
        <v>704</v>
      </c>
      <c r="D9" s="374" t="s">
        <v>2321</v>
      </c>
      <c r="E9" s="374" t="s">
        <v>2326</v>
      </c>
      <c r="F9" s="374" t="s">
        <v>2327</v>
      </c>
      <c r="G9" s="375">
        <v>45248</v>
      </c>
      <c r="H9" s="375">
        <v>46344</v>
      </c>
      <c r="I9" s="375" t="s">
        <v>439</v>
      </c>
      <c r="J9" s="376" t="s">
        <v>2324</v>
      </c>
      <c r="K9" s="670" t="s">
        <v>2325</v>
      </c>
      <c r="L9" s="533" t="s">
        <v>1038</v>
      </c>
    </row>
    <row r="10" spans="1:12" s="300" customFormat="1" ht="46.5" customHeight="1">
      <c r="B10" s="775" t="s">
        <v>703</v>
      </c>
      <c r="C10" s="775" t="s">
        <v>704</v>
      </c>
      <c r="D10" s="775" t="s">
        <v>2328</v>
      </c>
      <c r="E10" s="775" t="s">
        <v>2329</v>
      </c>
      <c r="F10" s="775">
        <v>83177</v>
      </c>
      <c r="G10" s="514">
        <v>45981</v>
      </c>
      <c r="H10" s="514">
        <v>46378</v>
      </c>
      <c r="I10" s="514" t="s">
        <v>439</v>
      </c>
      <c r="J10" s="1403" t="s">
        <v>2330</v>
      </c>
      <c r="K10" s="943"/>
      <c r="L10" s="382" t="s">
        <v>1038</v>
      </c>
    </row>
    <row r="11" spans="1:12" ht="46.5" customHeight="1">
      <c r="B11" s="775" t="s">
        <v>703</v>
      </c>
      <c r="C11" s="775" t="s">
        <v>704</v>
      </c>
      <c r="D11" s="775" t="s">
        <v>2331</v>
      </c>
      <c r="E11" s="775" t="s">
        <v>1189</v>
      </c>
      <c r="F11" s="775">
        <v>802736007</v>
      </c>
      <c r="G11" s="514">
        <v>45758</v>
      </c>
      <c r="H11" s="514" t="s">
        <v>457</v>
      </c>
      <c r="I11" s="514" t="s">
        <v>457</v>
      </c>
      <c r="J11" s="1403" t="s">
        <v>495</v>
      </c>
      <c r="K11" s="943"/>
      <c r="L11" s="382" t="s">
        <v>1038</v>
      </c>
    </row>
    <row r="13" spans="1:12">
      <c r="A13" s="34" t="s">
        <v>2332</v>
      </c>
    </row>
    <row r="15" spans="1:12">
      <c r="A15" s="489" t="s">
        <v>2333</v>
      </c>
    </row>
    <row r="16" spans="1:12">
      <c r="B16" s="34" t="s">
        <v>2334</v>
      </c>
    </row>
    <row r="17" spans="1:2">
      <c r="A17" s="34" t="s">
        <v>2335</v>
      </c>
    </row>
    <row r="18" spans="1:2">
      <c r="A18" s="34" t="s">
        <v>2336</v>
      </c>
      <c r="B18" s="34" t="s">
        <v>2337</v>
      </c>
    </row>
    <row r="26" spans="1:2">
      <c r="A26" s="195"/>
    </row>
  </sheetData>
  <pageMargins left="0.25" right="0.25" top="0.75" bottom="0.75" header="0.3" footer="0.3"/>
  <pageSetup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16">
    <tabColor rgb="FFFFFF00"/>
  </sheetPr>
  <dimension ref="A1:L53"/>
  <sheetViews>
    <sheetView zoomScale="90" zoomScaleNormal="90" workbookViewId="0">
      <pane ySplit="5" topLeftCell="B27" activePane="bottomLeft" state="frozen"/>
      <selection pane="bottomLeft" activeCell="J29" sqref="J29"/>
    </sheetView>
  </sheetViews>
  <sheetFormatPr defaultColWidth="8.7109375" defaultRowHeight="15"/>
  <cols>
    <col min="1" max="1" width="3.7109375" style="34" customWidth="1"/>
    <col min="2" max="2" width="8.7109375" style="34"/>
    <col min="3" max="3" width="11.85546875" style="34" customWidth="1"/>
    <col min="4" max="4" width="12.7109375" style="34" customWidth="1"/>
    <col min="5" max="5" width="16.7109375" style="34" customWidth="1"/>
    <col min="6" max="6" width="13" style="34" customWidth="1"/>
    <col min="7" max="7" width="12.85546875" style="34" customWidth="1"/>
    <col min="8" max="8" width="15" style="34" customWidth="1"/>
    <col min="9" max="9" width="12.85546875" style="34" customWidth="1"/>
    <col min="10" max="10" width="31.140625" style="34" customWidth="1"/>
    <col min="11" max="11" width="34.28515625" style="34" customWidth="1"/>
    <col min="12" max="12" width="16.85546875" style="34" customWidth="1"/>
    <col min="13" max="16384" width="8.7109375" style="34"/>
  </cols>
  <sheetData>
    <row r="1" spans="1:12" ht="18.75">
      <c r="A1" s="33" t="s">
        <v>2338</v>
      </c>
    </row>
    <row r="2" spans="1:12" ht="15.75">
      <c r="A2" s="35" t="s">
        <v>2339</v>
      </c>
    </row>
    <row r="3" spans="1:12" ht="15.75">
      <c r="A3" s="35" t="s">
        <v>997</v>
      </c>
      <c r="C3" s="71"/>
      <c r="G3" s="237" t="s">
        <v>3</v>
      </c>
      <c r="H3" s="71" t="s">
        <v>2340</v>
      </c>
    </row>
    <row r="5" spans="1:12" ht="25.5">
      <c r="B5" s="2" t="s">
        <v>5</v>
      </c>
      <c r="C5" s="2" t="s">
        <v>6</v>
      </c>
      <c r="D5" s="2" t="s">
        <v>7</v>
      </c>
      <c r="E5" s="2" t="s">
        <v>8</v>
      </c>
      <c r="F5" s="2" t="s">
        <v>9</v>
      </c>
      <c r="G5" s="2" t="s">
        <v>10</v>
      </c>
      <c r="H5" s="2" t="s">
        <v>11</v>
      </c>
      <c r="I5" s="2" t="s">
        <v>12</v>
      </c>
      <c r="J5" s="2" t="s">
        <v>13</v>
      </c>
      <c r="K5" s="422" t="s">
        <v>999</v>
      </c>
      <c r="L5" s="437" t="s">
        <v>1143</v>
      </c>
    </row>
    <row r="6" spans="1:12" s="300" customFormat="1" ht="72.75">
      <c r="B6" s="186" t="s">
        <v>481</v>
      </c>
      <c r="C6" s="234" t="s">
        <v>2341</v>
      </c>
      <c r="D6" s="234" t="s">
        <v>2342</v>
      </c>
      <c r="E6" s="234" t="s">
        <v>2343</v>
      </c>
      <c r="F6" s="234" t="s">
        <v>2344</v>
      </c>
      <c r="G6" s="337">
        <v>43970</v>
      </c>
      <c r="H6" s="337">
        <v>2958465</v>
      </c>
      <c r="I6" s="234" t="s">
        <v>457</v>
      </c>
      <c r="J6" s="338" t="s">
        <v>2345</v>
      </c>
      <c r="K6" s="560"/>
      <c r="L6" s="382" t="s">
        <v>680</v>
      </c>
    </row>
    <row r="7" spans="1:12" ht="45.75" customHeight="1">
      <c r="B7" s="186" t="s">
        <v>481</v>
      </c>
      <c r="C7" s="186" t="s">
        <v>2341</v>
      </c>
      <c r="D7" s="186" t="s">
        <v>2346</v>
      </c>
      <c r="E7" s="186" t="s">
        <v>16</v>
      </c>
      <c r="F7" s="186">
        <v>14205967</v>
      </c>
      <c r="G7" s="187">
        <v>45474</v>
      </c>
      <c r="H7" s="187">
        <v>46203</v>
      </c>
      <c r="I7" s="186" t="s">
        <v>439</v>
      </c>
      <c r="J7" s="185" t="s">
        <v>2347</v>
      </c>
      <c r="K7" s="381"/>
      <c r="L7" s="463" t="s">
        <v>680</v>
      </c>
    </row>
    <row r="8" spans="1:12" ht="38.25">
      <c r="B8" s="6" t="s">
        <v>481</v>
      </c>
      <c r="C8" s="234" t="s">
        <v>2341</v>
      </c>
      <c r="D8" s="186" t="s">
        <v>2346</v>
      </c>
      <c r="E8" s="16" t="s">
        <v>1080</v>
      </c>
      <c r="F8" s="16" t="s">
        <v>457</v>
      </c>
      <c r="G8" s="20">
        <v>44111</v>
      </c>
      <c r="H8" s="20" t="s">
        <v>457</v>
      </c>
      <c r="I8" s="16" t="s">
        <v>457</v>
      </c>
      <c r="J8" s="42" t="s">
        <v>495</v>
      </c>
      <c r="K8" s="512" t="s">
        <v>2348</v>
      </c>
      <c r="L8" s="410" t="s">
        <v>680</v>
      </c>
    </row>
    <row r="9" spans="1:12" s="300" customFormat="1" ht="161.25">
      <c r="B9" s="186" t="s">
        <v>481</v>
      </c>
      <c r="C9" s="234" t="s">
        <v>2341</v>
      </c>
      <c r="D9" s="234" t="s">
        <v>2349</v>
      </c>
      <c r="E9" s="234" t="s">
        <v>2350</v>
      </c>
      <c r="F9" s="234" t="s">
        <v>2351</v>
      </c>
      <c r="G9" s="337">
        <v>45806</v>
      </c>
      <c r="H9" s="337">
        <v>46081</v>
      </c>
      <c r="I9" s="234" t="s">
        <v>439</v>
      </c>
      <c r="J9" s="560" t="s">
        <v>2352</v>
      </c>
      <c r="K9" s="560"/>
      <c r="L9" s="533" t="s">
        <v>680</v>
      </c>
    </row>
    <row r="10" spans="1:12" ht="44.25">
      <c r="B10" s="6" t="s">
        <v>481</v>
      </c>
      <c r="C10" s="234" t="s">
        <v>2341</v>
      </c>
      <c r="D10" s="6" t="s">
        <v>483</v>
      </c>
      <c r="E10" s="6" t="s">
        <v>438</v>
      </c>
      <c r="F10" s="6">
        <v>17158</v>
      </c>
      <c r="G10" s="19">
        <v>39576</v>
      </c>
      <c r="H10" s="19">
        <v>46418</v>
      </c>
      <c r="I10" s="6" t="s">
        <v>484</v>
      </c>
      <c r="J10" s="51" t="s">
        <v>2353</v>
      </c>
      <c r="K10" s="381" t="s">
        <v>2354</v>
      </c>
      <c r="L10" s="410" t="s">
        <v>1038</v>
      </c>
    </row>
    <row r="11" spans="1:12" ht="102.75">
      <c r="B11" s="186" t="s">
        <v>481</v>
      </c>
      <c r="C11" s="234" t="s">
        <v>2341</v>
      </c>
      <c r="D11" s="234" t="s">
        <v>483</v>
      </c>
      <c r="E11" s="186" t="s">
        <v>438</v>
      </c>
      <c r="F11" s="234">
        <v>17649</v>
      </c>
      <c r="G11" s="337">
        <v>39965</v>
      </c>
      <c r="H11" s="337">
        <v>46022</v>
      </c>
      <c r="I11" s="234" t="s">
        <v>484</v>
      </c>
      <c r="J11" s="338" t="s">
        <v>2355</v>
      </c>
      <c r="K11" s="560" t="s">
        <v>2356</v>
      </c>
      <c r="L11" s="410" t="s">
        <v>1038</v>
      </c>
    </row>
    <row r="12" spans="1:12" s="300" customFormat="1" ht="44.25">
      <c r="B12" s="186" t="s">
        <v>481</v>
      </c>
      <c r="C12" s="234" t="s">
        <v>2341</v>
      </c>
      <c r="D12" s="234" t="s">
        <v>483</v>
      </c>
      <c r="E12" s="186" t="s">
        <v>438</v>
      </c>
      <c r="F12" s="234">
        <v>15575</v>
      </c>
      <c r="G12" s="337">
        <v>38177</v>
      </c>
      <c r="H12" s="337" t="s">
        <v>2357</v>
      </c>
      <c r="I12" s="234" t="s">
        <v>484</v>
      </c>
      <c r="J12" s="338" t="s">
        <v>2358</v>
      </c>
      <c r="K12" s="560" t="s">
        <v>2359</v>
      </c>
      <c r="L12" s="382" t="s">
        <v>1038</v>
      </c>
    </row>
    <row r="13" spans="1:12" s="300" customFormat="1" ht="44.25">
      <c r="B13" s="186" t="s">
        <v>481</v>
      </c>
      <c r="C13" s="234" t="s">
        <v>2341</v>
      </c>
      <c r="D13" s="234" t="s">
        <v>483</v>
      </c>
      <c r="E13" s="186" t="s">
        <v>438</v>
      </c>
      <c r="F13" s="234">
        <v>24951</v>
      </c>
      <c r="G13" s="337">
        <v>44390</v>
      </c>
      <c r="H13" s="337">
        <v>46326</v>
      </c>
      <c r="I13" s="234" t="s">
        <v>493</v>
      </c>
      <c r="J13" s="338" t="s">
        <v>2360</v>
      </c>
      <c r="K13" s="560"/>
      <c r="L13" s="382" t="s">
        <v>1038</v>
      </c>
    </row>
    <row r="14" spans="1:12" ht="44.25">
      <c r="B14" s="38" t="s">
        <v>481</v>
      </c>
      <c r="C14" s="234" t="s">
        <v>2341</v>
      </c>
      <c r="D14" s="166" t="s">
        <v>483</v>
      </c>
      <c r="E14" s="166" t="s">
        <v>2361</v>
      </c>
      <c r="F14" s="166">
        <v>4751</v>
      </c>
      <c r="G14" s="167">
        <v>35333</v>
      </c>
      <c r="H14" s="167">
        <v>45991</v>
      </c>
      <c r="I14" s="166" t="s">
        <v>484</v>
      </c>
      <c r="J14" s="168" t="s">
        <v>2362</v>
      </c>
      <c r="K14" s="512" t="s">
        <v>2363</v>
      </c>
      <c r="L14" s="410" t="s">
        <v>1038</v>
      </c>
    </row>
    <row r="15" spans="1:12" s="300" customFormat="1" ht="58.5">
      <c r="B15" s="186" t="s">
        <v>481</v>
      </c>
      <c r="C15" s="234" t="s">
        <v>2341</v>
      </c>
      <c r="D15" s="234" t="s">
        <v>483</v>
      </c>
      <c r="E15" s="234" t="s">
        <v>2361</v>
      </c>
      <c r="F15" s="234">
        <v>16981</v>
      </c>
      <c r="G15" s="337">
        <v>45288</v>
      </c>
      <c r="H15" s="337">
        <v>46022</v>
      </c>
      <c r="I15" s="166" t="s">
        <v>484</v>
      </c>
      <c r="J15" s="338" t="s">
        <v>2364</v>
      </c>
      <c r="K15" s="560"/>
      <c r="L15" s="382" t="s">
        <v>1038</v>
      </c>
    </row>
    <row r="16" spans="1:12" ht="44.25">
      <c r="B16" s="38" t="s">
        <v>481</v>
      </c>
      <c r="C16" s="234" t="s">
        <v>2341</v>
      </c>
      <c r="D16" s="166" t="s">
        <v>1726</v>
      </c>
      <c r="E16" s="166" t="s">
        <v>1666</v>
      </c>
      <c r="F16" s="166" t="s">
        <v>2365</v>
      </c>
      <c r="G16" s="167">
        <v>44840</v>
      </c>
      <c r="H16" s="167">
        <v>45961</v>
      </c>
      <c r="I16" s="166" t="s">
        <v>493</v>
      </c>
      <c r="J16" s="168" t="s">
        <v>2366</v>
      </c>
      <c r="K16" s="512" t="s">
        <v>2367</v>
      </c>
      <c r="L16" s="433" t="s">
        <v>680</v>
      </c>
    </row>
    <row r="17" spans="1:12" s="300" customFormat="1" ht="38.25">
      <c r="B17" s="186" t="s">
        <v>481</v>
      </c>
      <c r="C17" s="234" t="s">
        <v>2341</v>
      </c>
      <c r="D17" s="234" t="s">
        <v>1726</v>
      </c>
      <c r="E17" s="234" t="s">
        <v>1666</v>
      </c>
      <c r="F17" s="234" t="s">
        <v>2368</v>
      </c>
      <c r="G17" s="337">
        <v>45097</v>
      </c>
      <c r="H17" s="337">
        <v>46234</v>
      </c>
      <c r="I17" s="234" t="s">
        <v>493</v>
      </c>
      <c r="J17" s="338" t="s">
        <v>2369</v>
      </c>
      <c r="K17" s="560"/>
      <c r="L17" s="382" t="s">
        <v>680</v>
      </c>
    </row>
    <row r="18" spans="1:12" s="300" customFormat="1" ht="44.25">
      <c r="B18" s="186" t="s">
        <v>481</v>
      </c>
      <c r="C18" s="234" t="s">
        <v>2341</v>
      </c>
      <c r="D18" s="234" t="s">
        <v>1726</v>
      </c>
      <c r="E18" s="234" t="s">
        <v>1666</v>
      </c>
      <c r="F18" s="516" t="s">
        <v>2370</v>
      </c>
      <c r="G18" s="658">
        <v>45357</v>
      </c>
      <c r="H18" s="658">
        <v>46477</v>
      </c>
      <c r="I18" s="515" t="s">
        <v>493</v>
      </c>
      <c r="J18" s="338" t="s">
        <v>2371</v>
      </c>
      <c r="K18" s="561"/>
      <c r="L18" s="382" t="s">
        <v>680</v>
      </c>
    </row>
    <row r="19" spans="1:12" s="300" customFormat="1" ht="36.75" customHeight="1">
      <c r="B19" s="186" t="s">
        <v>481</v>
      </c>
      <c r="C19" s="234" t="s">
        <v>2341</v>
      </c>
      <c r="D19" s="234" t="s">
        <v>1726</v>
      </c>
      <c r="E19" s="234" t="s">
        <v>1666</v>
      </c>
      <c r="F19" s="516" t="s">
        <v>2372</v>
      </c>
      <c r="G19" s="658">
        <v>45729</v>
      </c>
      <c r="H19" s="658">
        <v>46721</v>
      </c>
      <c r="I19" s="515" t="s">
        <v>493</v>
      </c>
      <c r="J19" s="338" t="s">
        <v>2373</v>
      </c>
      <c r="K19" s="561"/>
      <c r="L19" s="382" t="s">
        <v>680</v>
      </c>
    </row>
    <row r="20" spans="1:12" s="1387" customFormat="1" ht="45" customHeight="1">
      <c r="B20" s="1981" t="s">
        <v>481</v>
      </c>
      <c r="C20" s="1982" t="s">
        <v>2341</v>
      </c>
      <c r="D20" s="1982" t="s">
        <v>2374</v>
      </c>
      <c r="E20" s="1982" t="s">
        <v>1699</v>
      </c>
      <c r="F20" s="1982" t="s">
        <v>2375</v>
      </c>
      <c r="G20" s="1983"/>
      <c r="H20" s="1983"/>
      <c r="I20" s="1982" t="s">
        <v>439</v>
      </c>
      <c r="J20" s="1387" t="s">
        <v>2376</v>
      </c>
      <c r="K20" s="1984" t="s">
        <v>2377</v>
      </c>
      <c r="L20" s="1391" t="s">
        <v>680</v>
      </c>
    </row>
    <row r="21" spans="1:12" s="300" customFormat="1" ht="96" customHeight="1">
      <c r="B21" s="563" t="s">
        <v>481</v>
      </c>
      <c r="C21" s="920" t="s">
        <v>2341</v>
      </c>
      <c r="D21" s="920" t="s">
        <v>2374</v>
      </c>
      <c r="E21" s="920" t="s">
        <v>1699</v>
      </c>
      <c r="F21" s="920" t="s">
        <v>2378</v>
      </c>
      <c r="G21" s="1534"/>
      <c r="H21" s="1534">
        <v>46752</v>
      </c>
      <c r="I21" s="920" t="s">
        <v>439</v>
      </c>
      <c r="J21" s="1953" t="s">
        <v>2379</v>
      </c>
      <c r="K21" s="1954"/>
      <c r="L21" s="533" t="s">
        <v>680</v>
      </c>
    </row>
    <row r="22" spans="1:12" ht="107.25" customHeight="1">
      <c r="B22" s="1095" t="s">
        <v>481</v>
      </c>
      <c r="C22" s="849" t="s">
        <v>2341</v>
      </c>
      <c r="D22" s="1096" t="s">
        <v>2380</v>
      </c>
      <c r="E22" s="1096" t="s">
        <v>2381</v>
      </c>
      <c r="F22" s="1097"/>
      <c r="G22" s="1097"/>
      <c r="H22" s="1098"/>
      <c r="I22" s="1097"/>
      <c r="J22" s="431" t="s">
        <v>2382</v>
      </c>
      <c r="K22" s="1097"/>
      <c r="L22" s="1099" t="s">
        <v>680</v>
      </c>
    </row>
    <row r="23" spans="1:12" s="300" customFormat="1" ht="125.25" customHeight="1">
      <c r="B23" s="805" t="s">
        <v>481</v>
      </c>
      <c r="C23" s="1788" t="s">
        <v>2341</v>
      </c>
      <c r="D23" s="805" t="s">
        <v>2346</v>
      </c>
      <c r="E23" s="805" t="s">
        <v>1321</v>
      </c>
      <c r="F23" s="805" t="s">
        <v>2383</v>
      </c>
      <c r="G23" s="1789">
        <v>45531</v>
      </c>
      <c r="H23" s="1789">
        <v>46203</v>
      </c>
      <c r="I23" s="805" t="s">
        <v>439</v>
      </c>
      <c r="J23" s="1052" t="s">
        <v>2384</v>
      </c>
      <c r="K23" s="1790" t="s">
        <v>2385</v>
      </c>
      <c r="L23" s="1753" t="s">
        <v>1038</v>
      </c>
    </row>
    <row r="24" spans="1:12" ht="237" customHeight="1">
      <c r="B24" s="536" t="s">
        <v>481</v>
      </c>
      <c r="C24" s="1411" t="s">
        <v>2341</v>
      </c>
      <c r="D24" s="817" t="s">
        <v>2386</v>
      </c>
      <c r="E24" s="817" t="s">
        <v>1919</v>
      </c>
      <c r="F24" s="817"/>
      <c r="G24" s="817"/>
      <c r="H24" s="817"/>
      <c r="I24" s="817"/>
      <c r="J24" s="1412" t="s">
        <v>2387</v>
      </c>
      <c r="K24" s="693"/>
      <c r="L24" s="693"/>
    </row>
    <row r="25" spans="1:12" ht="273" customHeight="1">
      <c r="B25" s="539" t="s">
        <v>481</v>
      </c>
      <c r="C25" s="562" t="s">
        <v>2341</v>
      </c>
      <c r="D25" s="532" t="s">
        <v>826</v>
      </c>
      <c r="E25" s="532" t="s">
        <v>2388</v>
      </c>
      <c r="F25" s="532" t="s">
        <v>2389</v>
      </c>
      <c r="G25" s="1529">
        <v>45689</v>
      </c>
      <c r="H25" s="1529">
        <v>46053</v>
      </c>
      <c r="I25" s="532" t="s">
        <v>439</v>
      </c>
      <c r="J25" s="1413" t="s">
        <v>2390</v>
      </c>
      <c r="K25" s="414" t="s">
        <v>2391</v>
      </c>
      <c r="L25" s="383"/>
    </row>
    <row r="26" spans="1:12" s="300" customFormat="1" ht="69.75" customHeight="1">
      <c r="B26" s="783" t="s">
        <v>481</v>
      </c>
      <c r="C26" s="828" t="s">
        <v>2341</v>
      </c>
      <c r="D26" s="825" t="s">
        <v>2392</v>
      </c>
      <c r="E26" s="825" t="s">
        <v>2393</v>
      </c>
      <c r="F26" s="825" t="s">
        <v>2394</v>
      </c>
      <c r="G26" s="1246">
        <v>45887</v>
      </c>
      <c r="H26" s="1246">
        <v>47362</v>
      </c>
      <c r="I26" s="825" t="s">
        <v>2395</v>
      </c>
      <c r="J26" s="1800" t="s">
        <v>2396</v>
      </c>
      <c r="K26" s="703"/>
      <c r="L26" s="386"/>
    </row>
    <row r="27" spans="1:12" s="300" customFormat="1" ht="105" customHeight="1">
      <c r="B27" s="783" t="s">
        <v>481</v>
      </c>
      <c r="C27" s="828" t="s">
        <v>2341</v>
      </c>
      <c r="D27" s="825" t="s">
        <v>2397</v>
      </c>
      <c r="E27" s="825" t="s">
        <v>2398</v>
      </c>
      <c r="F27" s="825" t="s">
        <v>2394</v>
      </c>
      <c r="G27" s="1246">
        <v>45887</v>
      </c>
      <c r="H27" s="1246">
        <v>47362</v>
      </c>
      <c r="I27" s="825" t="s">
        <v>2395</v>
      </c>
      <c r="J27" s="1800" t="s">
        <v>2399</v>
      </c>
      <c r="K27" s="703"/>
      <c r="L27" s="386"/>
    </row>
    <row r="28" spans="1:12" s="300" customFormat="1" ht="96.75" customHeight="1">
      <c r="B28" s="783" t="s">
        <v>481</v>
      </c>
      <c r="C28" s="828" t="s">
        <v>2341</v>
      </c>
      <c r="D28" s="825" t="s">
        <v>2397</v>
      </c>
      <c r="E28" s="825" t="s">
        <v>2400</v>
      </c>
      <c r="F28" s="825" t="s">
        <v>2394</v>
      </c>
      <c r="G28" s="1246">
        <v>45887</v>
      </c>
      <c r="H28" s="1246">
        <v>46477</v>
      </c>
      <c r="I28" s="825" t="s">
        <v>439</v>
      </c>
      <c r="J28" s="1800" t="s">
        <v>2401</v>
      </c>
      <c r="K28" s="703"/>
      <c r="L28" s="386"/>
    </row>
    <row r="29" spans="1:12" ht="69.75" customHeight="1">
      <c r="B29" s="1036"/>
      <c r="C29" s="1798"/>
      <c r="D29" s="1536"/>
      <c r="E29" s="1536"/>
      <c r="F29" s="1536"/>
      <c r="G29" s="1799"/>
      <c r="H29" s="1799"/>
      <c r="I29" s="1536"/>
      <c r="J29" s="1538"/>
      <c r="K29" s="1037"/>
      <c r="L29" s="64"/>
    </row>
    <row r="30" spans="1:12">
      <c r="A30" s="34" t="s">
        <v>2402</v>
      </c>
    </row>
    <row r="31" spans="1:12">
      <c r="B31" s="1712" t="s">
        <v>2394</v>
      </c>
    </row>
    <row r="32" spans="1:12">
      <c r="B32" t="s">
        <v>2403</v>
      </c>
    </row>
    <row r="33" spans="1:10">
      <c r="B33" s="303" t="s">
        <v>2404</v>
      </c>
    </row>
    <row r="34" spans="1:10">
      <c r="B34"/>
    </row>
    <row r="35" spans="1:10">
      <c r="A35" s="34" t="s">
        <v>2405</v>
      </c>
      <c r="B35"/>
    </row>
    <row r="36" spans="1:10">
      <c r="A36" s="34" t="s">
        <v>2406</v>
      </c>
      <c r="B36"/>
    </row>
    <row r="37" spans="1:10">
      <c r="B37"/>
    </row>
    <row r="38" spans="1:10">
      <c r="A38" s="34" t="s">
        <v>2407</v>
      </c>
      <c r="J38" s="34" t="s">
        <v>2408</v>
      </c>
    </row>
    <row r="39" spans="1:10">
      <c r="A39" s="34" t="s">
        <v>2409</v>
      </c>
    </row>
    <row r="40" spans="1:10">
      <c r="A40" s="34" t="s">
        <v>2410</v>
      </c>
    </row>
    <row r="41" spans="1:10">
      <c r="A41" s="34" t="s">
        <v>2411</v>
      </c>
    </row>
    <row r="42" spans="1:10">
      <c r="A42" s="34" t="s">
        <v>2412</v>
      </c>
    </row>
    <row r="44" spans="1:10">
      <c r="A44" s="34" t="s">
        <v>2413</v>
      </c>
    </row>
    <row r="45" spans="1:10">
      <c r="A45" s="34" t="s">
        <v>2414</v>
      </c>
    </row>
    <row r="46" spans="1:10">
      <c r="A46" s="34" t="s">
        <v>2415</v>
      </c>
    </row>
    <row r="47" spans="1:10">
      <c r="A47" s="34" t="s">
        <v>2416</v>
      </c>
    </row>
    <row r="48" spans="1:10">
      <c r="A48" s="34" t="s">
        <v>2417</v>
      </c>
    </row>
    <row r="49" spans="1:12">
      <c r="A49" s="34" t="s">
        <v>2418</v>
      </c>
    </row>
    <row r="51" spans="1:12">
      <c r="B51" s="1533" t="s">
        <v>2419</v>
      </c>
    </row>
    <row r="53" spans="1:12" ht="58.5">
      <c r="B53" s="38" t="s">
        <v>481</v>
      </c>
      <c r="C53" s="234" t="s">
        <v>2341</v>
      </c>
      <c r="D53" s="166" t="s">
        <v>483</v>
      </c>
      <c r="E53" s="166" t="s">
        <v>2361</v>
      </c>
      <c r="F53" s="166" t="s">
        <v>2420</v>
      </c>
      <c r="G53" s="167">
        <v>44944</v>
      </c>
      <c r="H53" s="167">
        <v>45688</v>
      </c>
      <c r="I53" s="166" t="s">
        <v>1010</v>
      </c>
      <c r="J53" s="168" t="s">
        <v>2421</v>
      </c>
      <c r="K53" s="512"/>
      <c r="L53" s="410" t="s">
        <v>1038</v>
      </c>
    </row>
  </sheetData>
  <hyperlinks>
    <hyperlink ref="K23" r:id="rId1" xr:uid="{04C9A2BD-5C11-4EAC-9D59-BE2BE2BF99A5}"/>
    <hyperlink ref="B33" r:id="rId2" xr:uid="{63E1B6A6-7297-4261-8E88-F9C5AC218FDD}"/>
  </hyperlinks>
  <pageMargins left="0.25" right="0.25" top="0.75" bottom="0.75" header="0.3" footer="0.3"/>
  <pageSetup orientation="landscape" horizontalDpi="300" verticalDpi="300"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17">
    <tabColor rgb="FFFFFF00"/>
  </sheetPr>
  <dimension ref="A1:L12"/>
  <sheetViews>
    <sheetView zoomScale="90" zoomScaleNormal="90" workbookViewId="0">
      <pane ySplit="5" topLeftCell="A7" activePane="bottomLeft" state="frozen"/>
      <selection pane="bottomLeft" activeCell="H12" sqref="H12"/>
    </sheetView>
  </sheetViews>
  <sheetFormatPr defaultColWidth="8.7109375" defaultRowHeight="15"/>
  <cols>
    <col min="1" max="1" width="4.140625" style="34" customWidth="1"/>
    <col min="2" max="2" width="19.140625" style="34" bestFit="1" customWidth="1"/>
    <col min="3" max="3" width="8.7109375" style="34"/>
    <col min="4" max="4" width="12.140625" style="34" customWidth="1"/>
    <col min="5" max="5" width="15.28515625" style="34" customWidth="1"/>
    <col min="6" max="6" width="10" style="34" bestFit="1" customWidth="1"/>
    <col min="7" max="9" width="12" style="34" customWidth="1"/>
    <col min="10" max="10" width="40.42578125" style="34" customWidth="1"/>
    <col min="11" max="11" width="16" style="34" customWidth="1"/>
    <col min="12" max="12" width="14.28515625" style="34" customWidth="1"/>
    <col min="13" max="16384" width="8.7109375" style="34"/>
  </cols>
  <sheetData>
    <row r="1" spans="1:12" ht="18.75">
      <c r="A1" s="33" t="s">
        <v>2422</v>
      </c>
    </row>
    <row r="2" spans="1:12" ht="15.75">
      <c r="A2" s="35" t="s">
        <v>2423</v>
      </c>
    </row>
    <row r="3" spans="1:12" ht="15.75">
      <c r="A3" s="35" t="s">
        <v>1271</v>
      </c>
      <c r="F3" s="71" t="s">
        <v>3</v>
      </c>
      <c r="G3" s="71" t="s">
        <v>2424</v>
      </c>
      <c r="H3" s="71"/>
    </row>
    <row r="5" spans="1:12" ht="25.5">
      <c r="B5" s="111" t="s">
        <v>5</v>
      </c>
      <c r="C5" s="111" t="s">
        <v>6</v>
      </c>
      <c r="D5" s="111" t="s">
        <v>7</v>
      </c>
      <c r="E5" s="111" t="s">
        <v>8</v>
      </c>
      <c r="F5" s="111" t="s">
        <v>9</v>
      </c>
      <c r="G5" s="111" t="s">
        <v>10</v>
      </c>
      <c r="H5" s="111" t="s">
        <v>11</v>
      </c>
      <c r="I5" s="111" t="s">
        <v>12</v>
      </c>
      <c r="J5" s="111" t="s">
        <v>13</v>
      </c>
      <c r="K5" s="445" t="s">
        <v>999</v>
      </c>
      <c r="L5" s="437" t="s">
        <v>1143</v>
      </c>
    </row>
    <row r="6" spans="1:12" s="64" customFormat="1" ht="27">
      <c r="B6" s="281" t="s">
        <v>2425</v>
      </c>
      <c r="C6" s="281" t="s">
        <v>2422</v>
      </c>
      <c r="D6" s="281" t="s">
        <v>2426</v>
      </c>
      <c r="E6" s="1143" t="s">
        <v>1898</v>
      </c>
      <c r="F6" s="323">
        <v>601248466</v>
      </c>
      <c r="G6" s="283">
        <v>45768</v>
      </c>
      <c r="H6" s="283">
        <v>2958211</v>
      </c>
      <c r="I6" s="283" t="s">
        <v>1218</v>
      </c>
      <c r="J6" s="652" t="s">
        <v>2427</v>
      </c>
      <c r="K6" s="725"/>
      <c r="L6" s="382" t="s">
        <v>680</v>
      </c>
    </row>
    <row r="7" spans="1:12" ht="130.5" customHeight="1">
      <c r="B7" s="374" t="s">
        <v>2425</v>
      </c>
      <c r="C7" s="374" t="s">
        <v>2422</v>
      </c>
      <c r="D7" s="374" t="s">
        <v>2428</v>
      </c>
      <c r="E7" s="1379" t="s">
        <v>2250</v>
      </c>
      <c r="F7" s="1636">
        <v>20799</v>
      </c>
      <c r="G7" s="375" t="s">
        <v>2429</v>
      </c>
      <c r="H7" s="375">
        <v>46203</v>
      </c>
      <c r="I7" s="375" t="s">
        <v>439</v>
      </c>
      <c r="J7" s="376" t="s">
        <v>2430</v>
      </c>
      <c r="K7" s="1604"/>
      <c r="L7" s="533" t="s">
        <v>680</v>
      </c>
    </row>
    <row r="8" spans="1:12" s="300" customFormat="1" ht="51.75" customHeight="1">
      <c r="B8" s="805" t="s">
        <v>2425</v>
      </c>
      <c r="C8" s="805" t="s">
        <v>2422</v>
      </c>
      <c r="D8" s="1300" t="s">
        <v>2252</v>
      </c>
      <c r="E8" s="1300" t="s">
        <v>2253</v>
      </c>
      <c r="F8" s="1301"/>
      <c r="G8" s="1301"/>
      <c r="H8" s="1301"/>
      <c r="I8" s="1301"/>
      <c r="J8" s="1303" t="s">
        <v>2431</v>
      </c>
      <c r="K8" s="1301"/>
      <c r="L8" s="1302" t="s">
        <v>680</v>
      </c>
    </row>
    <row r="9" spans="1:12" ht="66.75" customHeight="1">
      <c r="B9" s="536" t="s">
        <v>2425</v>
      </c>
      <c r="C9" s="536" t="s">
        <v>2422</v>
      </c>
      <c r="D9" s="506" t="s">
        <v>2432</v>
      </c>
      <c r="E9" s="506" t="s">
        <v>1080</v>
      </c>
      <c r="F9" s="693"/>
      <c r="G9" s="693"/>
      <c r="H9" s="693"/>
      <c r="I9" s="693"/>
      <c r="J9" s="1045" t="s">
        <v>2433</v>
      </c>
      <c r="K9" s="693"/>
      <c r="L9" s="425" t="s">
        <v>680</v>
      </c>
    </row>
    <row r="10" spans="1:12" ht="30">
      <c r="B10" s="539" t="s">
        <v>2425</v>
      </c>
      <c r="C10" s="539" t="s">
        <v>2422</v>
      </c>
      <c r="D10" s="383" t="s">
        <v>2255</v>
      </c>
      <c r="E10" s="383" t="s">
        <v>1054</v>
      </c>
      <c r="F10" s="383"/>
      <c r="G10" s="383"/>
      <c r="H10" s="383"/>
      <c r="I10" s="383"/>
      <c r="J10" s="383"/>
      <c r="K10" s="383"/>
      <c r="L10" s="383"/>
    </row>
    <row r="11" spans="1:12" s="300" customFormat="1" ht="50.25">
      <c r="B11" s="805" t="s">
        <v>2425</v>
      </c>
      <c r="C11" s="805" t="s">
        <v>2422</v>
      </c>
      <c r="D11" s="571" t="s">
        <v>2434</v>
      </c>
      <c r="E11" s="571" t="s">
        <v>2300</v>
      </c>
      <c r="F11" s="923">
        <v>10163787</v>
      </c>
      <c r="G11" s="960">
        <v>45890</v>
      </c>
      <c r="H11" s="960">
        <v>46255</v>
      </c>
      <c r="I11" s="923" t="s">
        <v>439</v>
      </c>
      <c r="J11" s="1732" t="s">
        <v>2435</v>
      </c>
      <c r="K11" s="923"/>
      <c r="L11" s="533" t="s">
        <v>680</v>
      </c>
    </row>
    <row r="12" spans="1:12">
      <c r="B12" s="34" t="s">
        <v>2436</v>
      </c>
    </row>
  </sheetData>
  <pageMargins left="0.25" right="0.25" top="0.75" bottom="0.75" header="0.3" footer="0.3"/>
  <pageSetup orientation="landscape" horizontalDpi="0" verticalDpi="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18">
    <tabColor rgb="FFFFFF00"/>
  </sheetPr>
  <dimension ref="A1:L18"/>
  <sheetViews>
    <sheetView zoomScale="90" zoomScaleNormal="90" workbookViewId="0">
      <pane ySplit="5" topLeftCell="A14" activePane="bottomLeft" state="frozen"/>
      <selection pane="bottomLeft" activeCell="J15" sqref="J15"/>
    </sheetView>
  </sheetViews>
  <sheetFormatPr defaultColWidth="8.7109375" defaultRowHeight="15"/>
  <cols>
    <col min="1" max="1" width="3.7109375" style="34" customWidth="1"/>
    <col min="2" max="2" width="8.7109375" style="34"/>
    <col min="3" max="3" width="12.7109375" style="34" customWidth="1"/>
    <col min="4" max="4" width="13.28515625" style="34" customWidth="1"/>
    <col min="5" max="5" width="12.7109375" style="34" customWidth="1"/>
    <col min="6" max="6" width="14.140625" style="34" bestFit="1" customWidth="1"/>
    <col min="7" max="7" width="14.140625" style="34" customWidth="1"/>
    <col min="8" max="9" width="16.140625" style="34" customWidth="1"/>
    <col min="10" max="10" width="40.85546875" style="34" customWidth="1"/>
    <col min="11" max="11" width="20.85546875" style="34" customWidth="1"/>
    <col min="12" max="12" width="13.42578125" style="34" customWidth="1"/>
    <col min="13" max="16384" width="8.7109375" style="34"/>
  </cols>
  <sheetData>
    <row r="1" spans="1:12" ht="18.75">
      <c r="A1" s="33" t="s">
        <v>490</v>
      </c>
    </row>
    <row r="2" spans="1:12" ht="15.75">
      <c r="A2" s="35" t="s">
        <v>2437</v>
      </c>
    </row>
    <row r="3" spans="1:12" s="71" customFormat="1" ht="15.75">
      <c r="A3" s="35" t="s">
        <v>997</v>
      </c>
      <c r="D3" s="71" t="s">
        <v>3</v>
      </c>
      <c r="E3" s="71" t="s">
        <v>2438</v>
      </c>
    </row>
    <row r="5" spans="1:12" ht="25.5">
      <c r="B5" s="2" t="s">
        <v>5</v>
      </c>
      <c r="C5" s="2" t="s">
        <v>6</v>
      </c>
      <c r="D5" s="2" t="s">
        <v>7</v>
      </c>
      <c r="E5" s="2" t="s">
        <v>8</v>
      </c>
      <c r="F5" s="2" t="s">
        <v>9</v>
      </c>
      <c r="G5" s="2" t="s">
        <v>10</v>
      </c>
      <c r="H5" s="2" t="s">
        <v>11</v>
      </c>
      <c r="I5" s="2" t="s">
        <v>12</v>
      </c>
      <c r="J5" s="2" t="s">
        <v>13</v>
      </c>
      <c r="K5" s="422" t="s">
        <v>999</v>
      </c>
      <c r="L5" s="437" t="s">
        <v>1143</v>
      </c>
    </row>
    <row r="6" spans="1:12" ht="264">
      <c r="B6" s="186" t="s">
        <v>489</v>
      </c>
      <c r="C6" s="186" t="s">
        <v>490</v>
      </c>
      <c r="D6" s="186" t="s">
        <v>2439</v>
      </c>
      <c r="E6" s="186" t="s">
        <v>16</v>
      </c>
      <c r="F6" s="306">
        <v>663</v>
      </c>
      <c r="G6" s="187">
        <v>45204</v>
      </c>
      <c r="H6" s="187">
        <v>46325</v>
      </c>
      <c r="I6" s="187" t="s">
        <v>439</v>
      </c>
      <c r="J6" s="534" t="s">
        <v>2440</v>
      </c>
      <c r="K6" s="379" t="s">
        <v>2441</v>
      </c>
      <c r="L6" s="382" t="s">
        <v>680</v>
      </c>
    </row>
    <row r="7" spans="1:12" s="300" customFormat="1" ht="72.75">
      <c r="B7" s="186" t="s">
        <v>489</v>
      </c>
      <c r="C7" s="186" t="s">
        <v>490</v>
      </c>
      <c r="D7" s="186" t="s">
        <v>2442</v>
      </c>
      <c r="E7" s="186" t="s">
        <v>2443</v>
      </c>
      <c r="F7" s="306" t="s">
        <v>2444</v>
      </c>
      <c r="G7" s="187">
        <v>44090</v>
      </c>
      <c r="H7" s="187" t="s">
        <v>2445</v>
      </c>
      <c r="I7" s="293"/>
      <c r="J7" s="1375" t="s">
        <v>495</v>
      </c>
      <c r="K7" s="379" t="s">
        <v>2446</v>
      </c>
      <c r="L7" s="382" t="s">
        <v>680</v>
      </c>
    </row>
    <row r="8" spans="1:12" s="300" customFormat="1" ht="72.75">
      <c r="B8" s="186" t="s">
        <v>489</v>
      </c>
      <c r="C8" s="186" t="s">
        <v>490</v>
      </c>
      <c r="D8" s="186" t="s">
        <v>2447</v>
      </c>
      <c r="E8" s="186" t="s">
        <v>438</v>
      </c>
      <c r="F8" s="306">
        <v>13991</v>
      </c>
      <c r="G8" s="187">
        <v>42529</v>
      </c>
      <c r="H8" s="187">
        <v>46812</v>
      </c>
      <c r="I8" s="293"/>
      <c r="J8" s="651" t="s">
        <v>2448</v>
      </c>
      <c r="K8" s="379"/>
      <c r="L8" s="533"/>
    </row>
    <row r="9" spans="1:12" ht="72.75">
      <c r="B9" s="38" t="s">
        <v>489</v>
      </c>
      <c r="C9" s="38" t="s">
        <v>490</v>
      </c>
      <c r="D9" s="38" t="s">
        <v>1726</v>
      </c>
      <c r="E9" s="38" t="s">
        <v>1440</v>
      </c>
      <c r="F9" s="155" t="s">
        <v>2449</v>
      </c>
      <c r="G9" s="55">
        <v>44872</v>
      </c>
      <c r="H9" s="55">
        <v>47118</v>
      </c>
      <c r="I9" s="55" t="s">
        <v>2189</v>
      </c>
      <c r="J9" s="56" t="s">
        <v>2450</v>
      </c>
      <c r="K9" s="381"/>
      <c r="L9" s="433" t="s">
        <v>680</v>
      </c>
    </row>
    <row r="10" spans="1:12" ht="72.75">
      <c r="B10" s="810" t="s">
        <v>489</v>
      </c>
      <c r="C10" s="810" t="s">
        <v>490</v>
      </c>
      <c r="D10" s="810" t="s">
        <v>2447</v>
      </c>
      <c r="E10" s="810" t="s">
        <v>438</v>
      </c>
      <c r="F10" s="1031" t="s">
        <v>2451</v>
      </c>
      <c r="G10" s="809">
        <v>38971</v>
      </c>
      <c r="H10" s="809">
        <v>46507</v>
      </c>
      <c r="I10" s="1540"/>
      <c r="J10" s="651" t="s">
        <v>2452</v>
      </c>
      <c r="K10" s="808"/>
      <c r="L10" s="533"/>
    </row>
    <row r="11" spans="1:12" s="64" customFormat="1" ht="72.75">
      <c r="B11" s="186" t="s">
        <v>489</v>
      </c>
      <c r="C11" s="186" t="s">
        <v>490</v>
      </c>
      <c r="D11" s="186" t="s">
        <v>1726</v>
      </c>
      <c r="E11" s="186" t="s">
        <v>1440</v>
      </c>
      <c r="F11" s="306" t="s">
        <v>2453</v>
      </c>
      <c r="G11" s="187">
        <v>45080</v>
      </c>
      <c r="H11" s="187">
        <v>46234</v>
      </c>
      <c r="I11" s="187"/>
      <c r="J11" s="651" t="s">
        <v>2454</v>
      </c>
      <c r="K11" s="379"/>
      <c r="L11" s="533" t="s">
        <v>680</v>
      </c>
    </row>
    <row r="12" spans="1:12" s="64" customFormat="1" ht="72.75">
      <c r="B12" s="810" t="s">
        <v>489</v>
      </c>
      <c r="C12" s="810" t="s">
        <v>490</v>
      </c>
      <c r="D12" s="810" t="s">
        <v>2447</v>
      </c>
      <c r="E12" s="810" t="s">
        <v>2361</v>
      </c>
      <c r="F12" s="1031" t="s">
        <v>2455</v>
      </c>
      <c r="G12" s="809">
        <v>41415</v>
      </c>
      <c r="H12" s="809">
        <v>46660</v>
      </c>
      <c r="I12" s="1540"/>
      <c r="J12" s="651" t="s">
        <v>2456</v>
      </c>
      <c r="K12" s="808"/>
      <c r="L12" s="533"/>
    </row>
    <row r="13" spans="1:12" s="64" customFormat="1" ht="72.75">
      <c r="B13" s="810" t="s">
        <v>489</v>
      </c>
      <c r="C13" s="810" t="s">
        <v>490</v>
      </c>
      <c r="D13" s="810" t="s">
        <v>2447</v>
      </c>
      <c r="E13" s="810" t="s">
        <v>2361</v>
      </c>
      <c r="F13" s="1031" t="s">
        <v>2457</v>
      </c>
      <c r="G13" s="809">
        <v>45427</v>
      </c>
      <c r="H13" s="809">
        <v>46507</v>
      </c>
      <c r="I13" s="1540"/>
      <c r="J13" s="651" t="s">
        <v>2458</v>
      </c>
      <c r="K13" s="808"/>
      <c r="L13" s="533"/>
    </row>
    <row r="14" spans="1:12" s="300" customFormat="1" ht="264">
      <c r="B14" s="186" t="s">
        <v>489</v>
      </c>
      <c r="C14" s="186" t="s">
        <v>490</v>
      </c>
      <c r="D14" s="186" t="s">
        <v>2459</v>
      </c>
      <c r="E14" s="186" t="s">
        <v>2460</v>
      </c>
      <c r="F14" s="306" t="s">
        <v>2461</v>
      </c>
      <c r="G14" s="187">
        <v>45049</v>
      </c>
      <c r="H14" s="187" t="s">
        <v>2462</v>
      </c>
      <c r="I14" s="187" t="s">
        <v>2463</v>
      </c>
      <c r="J14" s="534" t="s">
        <v>2464</v>
      </c>
      <c r="K14" s="379" t="s">
        <v>2465</v>
      </c>
      <c r="L14" s="382" t="s">
        <v>680</v>
      </c>
    </row>
    <row r="15" spans="1:12" ht="72.75">
      <c r="B15" s="333" t="s">
        <v>489</v>
      </c>
      <c r="C15" s="333" t="s">
        <v>490</v>
      </c>
      <c r="D15" s="333" t="s">
        <v>2466</v>
      </c>
      <c r="E15" s="333" t="s">
        <v>1080</v>
      </c>
      <c r="F15" s="984"/>
      <c r="G15" s="334"/>
      <c r="H15" s="334"/>
      <c r="I15" s="334"/>
      <c r="J15" s="985" t="s">
        <v>495</v>
      </c>
      <c r="K15" s="1057"/>
      <c r="L15" s="533" t="s">
        <v>680</v>
      </c>
    </row>
    <row r="16" spans="1:12" ht="60.75" customHeight="1">
      <c r="B16" s="362" t="s">
        <v>489</v>
      </c>
      <c r="C16" s="362" t="s">
        <v>490</v>
      </c>
      <c r="D16" s="532" t="s">
        <v>2467</v>
      </c>
      <c r="E16" s="532" t="s">
        <v>1054</v>
      </c>
      <c r="F16" s="532"/>
      <c r="G16" s="532"/>
      <c r="H16" s="532"/>
      <c r="I16" s="532"/>
      <c r="J16" s="881" t="s">
        <v>2468</v>
      </c>
      <c r="K16" s="383"/>
      <c r="L16" s="383"/>
    </row>
    <row r="18" spans="1:1">
      <c r="A18" s="34" t="s">
        <v>2469</v>
      </c>
    </row>
  </sheetData>
  <pageMargins left="0.25" right="0.25" top="0.75" bottom="0.75" header="0.3" footer="0.3"/>
  <pageSetup orientation="landscape" horizontalDpi="0" verticalDpi="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19">
    <tabColor theme="1"/>
  </sheetPr>
  <dimension ref="A1:K11"/>
  <sheetViews>
    <sheetView workbookViewId="0">
      <pane ySplit="4" topLeftCell="A5" activePane="bottomLeft" state="frozen"/>
      <selection pane="bottomLeft" activeCell="E1" sqref="E1"/>
    </sheetView>
  </sheetViews>
  <sheetFormatPr defaultColWidth="8.7109375" defaultRowHeight="15"/>
  <cols>
    <col min="1" max="1" width="3.7109375" style="34" customWidth="1"/>
    <col min="2" max="2" width="8.7109375" style="34"/>
    <col min="3" max="3" width="10.140625" style="34" customWidth="1"/>
    <col min="4" max="4" width="11.28515625" style="34" customWidth="1"/>
    <col min="5" max="5" width="15.42578125" style="34" customWidth="1"/>
    <col min="6" max="6" width="14.140625" style="34" bestFit="1" customWidth="1"/>
    <col min="7" max="9" width="13.140625" style="34" customWidth="1"/>
    <col min="10" max="10" width="14.7109375" style="34" customWidth="1"/>
    <col min="11" max="11" width="42" style="34" customWidth="1"/>
    <col min="12" max="16384" width="8.7109375" style="34"/>
  </cols>
  <sheetData>
    <row r="1" spans="1:11" ht="18.75">
      <c r="A1" s="33" t="s">
        <v>2470</v>
      </c>
      <c r="E1" s="391" t="s">
        <v>2471</v>
      </c>
    </row>
    <row r="2" spans="1:11" ht="15.75">
      <c r="A2" s="35" t="s">
        <v>2472</v>
      </c>
    </row>
    <row r="4" spans="1:11" ht="25.5">
      <c r="B4" s="2" t="s">
        <v>5</v>
      </c>
      <c r="C4" s="2" t="s">
        <v>6</v>
      </c>
      <c r="D4" s="2" t="s">
        <v>7</v>
      </c>
      <c r="E4" s="2" t="s">
        <v>8</v>
      </c>
      <c r="F4" s="2" t="s">
        <v>9</v>
      </c>
      <c r="G4" s="2" t="s">
        <v>10</v>
      </c>
      <c r="H4" s="2" t="s">
        <v>11</v>
      </c>
      <c r="I4" s="2" t="s">
        <v>12</v>
      </c>
      <c r="J4" s="2" t="s">
        <v>13</v>
      </c>
      <c r="K4" s="2" t="s">
        <v>999</v>
      </c>
    </row>
    <row r="5" spans="1:11" ht="38.25">
      <c r="B5" s="6" t="s">
        <v>2473</v>
      </c>
      <c r="C5" s="6" t="s">
        <v>2470</v>
      </c>
      <c r="D5" s="6" t="s">
        <v>2474</v>
      </c>
      <c r="E5" s="6" t="s">
        <v>2475</v>
      </c>
      <c r="F5" s="9">
        <v>4020109100098</v>
      </c>
      <c r="G5" s="19"/>
      <c r="H5" s="19" t="s">
        <v>457</v>
      </c>
      <c r="I5" s="19"/>
      <c r="J5" s="57"/>
      <c r="K5" s="51" t="s">
        <v>2476</v>
      </c>
    </row>
    <row r="6" spans="1:11" ht="127.5">
      <c r="B6" s="6" t="s">
        <v>2473</v>
      </c>
      <c r="C6" s="6" t="s">
        <v>2470</v>
      </c>
      <c r="D6" s="6"/>
      <c r="E6" s="6" t="s">
        <v>2477</v>
      </c>
      <c r="F6" s="9"/>
      <c r="G6" s="19"/>
      <c r="H6" s="19"/>
      <c r="I6" s="19"/>
      <c r="J6" s="57"/>
      <c r="K6" s="51" t="s">
        <v>2478</v>
      </c>
    </row>
    <row r="7" spans="1:11" ht="204">
      <c r="B7" s="6" t="s">
        <v>2473</v>
      </c>
      <c r="C7" s="6" t="s">
        <v>2470</v>
      </c>
      <c r="D7" s="6"/>
      <c r="E7" s="6" t="s">
        <v>2479</v>
      </c>
      <c r="F7" s="9">
        <v>50104863</v>
      </c>
      <c r="G7" s="19"/>
      <c r="H7" s="19" t="s">
        <v>2480</v>
      </c>
      <c r="I7" s="19"/>
      <c r="J7" s="57"/>
      <c r="K7" s="51" t="s">
        <v>2481</v>
      </c>
    </row>
    <row r="8" spans="1:11" ht="51">
      <c r="B8" s="6" t="s">
        <v>2473</v>
      </c>
      <c r="C8" s="6" t="s">
        <v>2470</v>
      </c>
      <c r="D8" s="6" t="s">
        <v>2482</v>
      </c>
      <c r="E8" s="6" t="s">
        <v>1519</v>
      </c>
      <c r="F8" s="9" t="s">
        <v>2453</v>
      </c>
      <c r="G8" s="19"/>
      <c r="H8" s="19">
        <v>45138</v>
      </c>
      <c r="I8" s="19"/>
      <c r="J8" s="57"/>
      <c r="K8" s="51" t="s">
        <v>2483</v>
      </c>
    </row>
    <row r="9" spans="1:11" ht="51">
      <c r="B9" s="6" t="s">
        <v>2473</v>
      </c>
      <c r="C9" s="6" t="s">
        <v>2470</v>
      </c>
      <c r="D9" s="6" t="s">
        <v>491</v>
      </c>
      <c r="E9" s="6" t="s">
        <v>499</v>
      </c>
      <c r="F9" s="9" t="s">
        <v>2484</v>
      </c>
      <c r="G9" s="19"/>
      <c r="H9" s="19">
        <v>45138</v>
      </c>
      <c r="I9" s="19"/>
      <c r="J9" s="57"/>
      <c r="K9" s="51" t="s">
        <v>2485</v>
      </c>
    </row>
    <row r="10" spans="1:11" ht="51">
      <c r="B10" s="6" t="s">
        <v>2473</v>
      </c>
      <c r="C10" s="6" t="s">
        <v>2470</v>
      </c>
      <c r="D10" s="6" t="s">
        <v>2482</v>
      </c>
      <c r="E10" s="6" t="s">
        <v>1519</v>
      </c>
      <c r="F10" s="9" t="s">
        <v>2486</v>
      </c>
      <c r="G10" s="19"/>
      <c r="H10" s="19">
        <v>44712</v>
      </c>
      <c r="I10" s="19"/>
      <c r="J10" s="57"/>
      <c r="K10" s="51" t="s">
        <v>2485</v>
      </c>
    </row>
    <row r="11" spans="1:11" ht="51">
      <c r="B11" s="6" t="s">
        <v>2473</v>
      </c>
      <c r="C11" s="6" t="s">
        <v>2470</v>
      </c>
      <c r="D11" s="6" t="s">
        <v>491</v>
      </c>
      <c r="E11" s="6" t="s">
        <v>499</v>
      </c>
      <c r="F11" s="9" t="s">
        <v>2487</v>
      </c>
      <c r="G11" s="19"/>
      <c r="H11" s="19">
        <v>45412</v>
      </c>
      <c r="I11" s="19"/>
      <c r="J11" s="57"/>
      <c r="K11" s="51" t="s">
        <v>2483</v>
      </c>
    </row>
  </sheetData>
  <pageMargins left="0.25" right="0.25" top="0.75" bottom="0.75" header="0.3" footer="0.3"/>
  <pageSetup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120">
    <tabColor theme="2" tint="-0.499984740745262"/>
  </sheetPr>
  <dimension ref="A1:L34"/>
  <sheetViews>
    <sheetView zoomScale="90" zoomScaleNormal="90" workbookViewId="0">
      <pane ySplit="5" topLeftCell="A19" activePane="bottomLeft" state="frozen"/>
      <selection pane="bottomLeft" activeCell="J19" sqref="J19"/>
    </sheetView>
  </sheetViews>
  <sheetFormatPr defaultColWidth="8.7109375" defaultRowHeight="15"/>
  <cols>
    <col min="1" max="1" width="4.7109375" style="34" customWidth="1"/>
    <col min="2" max="2" width="8.7109375" style="34"/>
    <col min="3" max="3" width="15.140625" style="34" customWidth="1"/>
    <col min="4" max="4" width="14.42578125" style="34" customWidth="1"/>
    <col min="5" max="5" width="19.42578125" style="34" customWidth="1"/>
    <col min="6" max="8" width="14" style="34" customWidth="1"/>
    <col min="9" max="9" width="14.28515625" style="34" customWidth="1"/>
    <col min="10" max="10" width="33.7109375" style="34" customWidth="1"/>
    <col min="11" max="11" width="20.28515625" style="34" customWidth="1"/>
    <col min="12" max="12" width="14.140625" style="34" customWidth="1"/>
    <col min="13" max="16384" width="8.7109375" style="34"/>
  </cols>
  <sheetData>
    <row r="1" spans="1:12" ht="18.75">
      <c r="A1" s="33" t="s">
        <v>497</v>
      </c>
      <c r="E1" s="1342" t="s">
        <v>2488</v>
      </c>
    </row>
    <row r="2" spans="1:12" ht="15.75">
      <c r="A2" s="35" t="s">
        <v>2489</v>
      </c>
    </row>
    <row r="3" spans="1:12" ht="15.75">
      <c r="A3" s="35" t="s">
        <v>997</v>
      </c>
      <c r="E3" s="71" t="s">
        <v>3</v>
      </c>
      <c r="F3" s="71" t="s">
        <v>2490</v>
      </c>
    </row>
    <row r="5" spans="1:12" ht="25.5">
      <c r="B5" s="2" t="s">
        <v>5</v>
      </c>
      <c r="C5" s="2" t="s">
        <v>6</v>
      </c>
      <c r="D5" s="2" t="s">
        <v>7</v>
      </c>
      <c r="E5" s="2" t="s">
        <v>8</v>
      </c>
      <c r="F5" s="2" t="s">
        <v>9</v>
      </c>
      <c r="G5" s="2" t="s">
        <v>10</v>
      </c>
      <c r="H5" s="2" t="s">
        <v>11</v>
      </c>
      <c r="I5" s="2" t="s">
        <v>12</v>
      </c>
      <c r="J5" s="2" t="s">
        <v>13</v>
      </c>
      <c r="K5" s="422" t="s">
        <v>999</v>
      </c>
      <c r="L5" s="437" t="s">
        <v>1143</v>
      </c>
    </row>
    <row r="6" spans="1:12" ht="92.25" customHeight="1">
      <c r="B6" s="122" t="s">
        <v>496</v>
      </c>
      <c r="C6" s="122" t="s">
        <v>497</v>
      </c>
      <c r="D6" s="122" t="s">
        <v>2491</v>
      </c>
      <c r="E6" s="122" t="s">
        <v>2492</v>
      </c>
      <c r="F6" s="122">
        <v>3113369</v>
      </c>
      <c r="G6" s="123">
        <v>45383</v>
      </c>
      <c r="H6" s="123">
        <v>45747</v>
      </c>
      <c r="I6" s="122" t="s">
        <v>439</v>
      </c>
      <c r="J6" s="1780" t="s">
        <v>2493</v>
      </c>
      <c r="K6" s="423"/>
      <c r="L6" s="411" t="s">
        <v>680</v>
      </c>
    </row>
    <row r="7" spans="1:12" ht="31.5" customHeight="1">
      <c r="B7" s="16" t="s">
        <v>496</v>
      </c>
      <c r="C7" s="25" t="s">
        <v>497</v>
      </c>
      <c r="D7" s="77" t="s">
        <v>2494</v>
      </c>
      <c r="E7" s="77" t="s">
        <v>2495</v>
      </c>
      <c r="F7" s="77" t="s">
        <v>2496</v>
      </c>
      <c r="G7" s="29">
        <v>44166</v>
      </c>
      <c r="H7" s="29">
        <v>2958465</v>
      </c>
      <c r="I7" s="77" t="s">
        <v>457</v>
      </c>
      <c r="J7" s="78" t="s">
        <v>495</v>
      </c>
      <c r="K7" s="510"/>
      <c r="L7" s="463" t="s">
        <v>680</v>
      </c>
    </row>
    <row r="8" spans="1:12" s="300" customFormat="1" ht="61.5" customHeight="1">
      <c r="B8" s="234" t="s">
        <v>496</v>
      </c>
      <c r="C8" s="355" t="s">
        <v>497</v>
      </c>
      <c r="D8" s="356" t="s">
        <v>2497</v>
      </c>
      <c r="E8" s="356" t="s">
        <v>2498</v>
      </c>
      <c r="F8" s="356" t="s">
        <v>2499</v>
      </c>
      <c r="G8" s="282">
        <v>45280</v>
      </c>
      <c r="H8" s="282">
        <v>45657</v>
      </c>
      <c r="I8" s="356"/>
      <c r="J8" s="357" t="s">
        <v>2500</v>
      </c>
      <c r="K8" s="511"/>
      <c r="L8" s="382" t="s">
        <v>680</v>
      </c>
    </row>
    <row r="9" spans="1:12" ht="51" customHeight="1">
      <c r="B9" s="166" t="s">
        <v>496</v>
      </c>
      <c r="C9" s="199" t="s">
        <v>497</v>
      </c>
      <c r="D9" s="200" t="s">
        <v>2501</v>
      </c>
      <c r="E9" s="200" t="s">
        <v>438</v>
      </c>
      <c r="F9" s="200" t="s">
        <v>500</v>
      </c>
      <c r="G9" s="90">
        <v>33627</v>
      </c>
      <c r="H9" s="90">
        <v>45596</v>
      </c>
      <c r="I9" s="200" t="s">
        <v>439</v>
      </c>
      <c r="J9" s="86" t="s">
        <v>2502</v>
      </c>
      <c r="K9" s="510"/>
      <c r="L9" s="433" t="s">
        <v>1038</v>
      </c>
    </row>
    <row r="10" spans="1:12" ht="46.5" customHeight="1">
      <c r="B10" s="16" t="s">
        <v>496</v>
      </c>
      <c r="C10" s="25" t="s">
        <v>497</v>
      </c>
      <c r="D10" s="77" t="s">
        <v>2501</v>
      </c>
      <c r="E10" s="77" t="s">
        <v>438</v>
      </c>
      <c r="F10" s="77" t="s">
        <v>503</v>
      </c>
      <c r="G10" s="29">
        <v>33375</v>
      </c>
      <c r="H10" s="29">
        <v>45716</v>
      </c>
      <c r="I10" s="77" t="s">
        <v>439</v>
      </c>
      <c r="J10" s="78" t="s">
        <v>2503</v>
      </c>
      <c r="K10" s="510"/>
      <c r="L10" s="410" t="s">
        <v>1038</v>
      </c>
    </row>
    <row r="11" spans="1:12" ht="25.5">
      <c r="B11" s="234" t="s">
        <v>496</v>
      </c>
      <c r="C11" s="355" t="s">
        <v>497</v>
      </c>
      <c r="D11" s="356" t="s">
        <v>1726</v>
      </c>
      <c r="E11" s="356" t="s">
        <v>2504</v>
      </c>
      <c r="F11" s="356" t="s">
        <v>2505</v>
      </c>
      <c r="G11" s="282">
        <v>44674</v>
      </c>
      <c r="H11" s="282">
        <v>45777</v>
      </c>
      <c r="I11" s="356" t="s">
        <v>2506</v>
      </c>
      <c r="J11" s="357" t="s">
        <v>2507</v>
      </c>
      <c r="K11" s="510"/>
      <c r="L11" s="463" t="s">
        <v>680</v>
      </c>
    </row>
    <row r="12" spans="1:12" s="300" customFormat="1" ht="25.5">
      <c r="B12" s="234" t="s">
        <v>496</v>
      </c>
      <c r="C12" s="355" t="s">
        <v>497</v>
      </c>
      <c r="D12" s="356" t="s">
        <v>1726</v>
      </c>
      <c r="E12" s="356" t="s">
        <v>2504</v>
      </c>
      <c r="F12" s="356" t="s">
        <v>2508</v>
      </c>
      <c r="G12" s="282">
        <v>45265</v>
      </c>
      <c r="H12" s="282">
        <v>46387</v>
      </c>
      <c r="I12" s="356" t="s">
        <v>2506</v>
      </c>
      <c r="J12" s="357" t="s">
        <v>2509</v>
      </c>
      <c r="K12" s="511"/>
      <c r="L12" s="382" t="s">
        <v>680</v>
      </c>
    </row>
    <row r="13" spans="1:12" ht="55.5" customHeight="1">
      <c r="B13" s="515" t="s">
        <v>496</v>
      </c>
      <c r="C13" s="516" t="s">
        <v>497</v>
      </c>
      <c r="D13" s="517" t="s">
        <v>2510</v>
      </c>
      <c r="E13" s="517" t="s">
        <v>1699</v>
      </c>
      <c r="F13" s="517" t="s">
        <v>2511</v>
      </c>
      <c r="G13" s="375"/>
      <c r="H13" s="1624" t="s">
        <v>2512</v>
      </c>
      <c r="I13" s="517"/>
      <c r="J13" s="518" t="s">
        <v>2513</v>
      </c>
      <c r="K13" s="1623"/>
      <c r="L13" s="533" t="s">
        <v>680</v>
      </c>
    </row>
    <row r="14" spans="1:12" ht="65.25" customHeight="1">
      <c r="B14" s="522" t="s">
        <v>496</v>
      </c>
      <c r="C14" s="523" t="s">
        <v>497</v>
      </c>
      <c r="D14" s="524" t="s">
        <v>2514</v>
      </c>
      <c r="E14" s="525" t="s">
        <v>2381</v>
      </c>
      <c r="F14" s="525"/>
      <c r="G14" s="526"/>
      <c r="H14" s="526"/>
      <c r="I14" s="525"/>
      <c r="J14" s="1074" t="s">
        <v>2515</v>
      </c>
      <c r="K14" s="527"/>
      <c r="L14" s="425" t="s">
        <v>680</v>
      </c>
    </row>
    <row r="15" spans="1:12" ht="197.25" customHeight="1">
      <c r="B15" s="426" t="s">
        <v>496</v>
      </c>
      <c r="C15" s="519" t="s">
        <v>497</v>
      </c>
      <c r="D15" s="520" t="s">
        <v>2516</v>
      </c>
      <c r="E15" s="521" t="s">
        <v>1080</v>
      </c>
      <c r="F15" s="513"/>
      <c r="G15" s="514"/>
      <c r="H15" s="514"/>
      <c r="I15" s="528"/>
      <c r="J15" s="852" t="s">
        <v>2517</v>
      </c>
      <c r="K15" s="529"/>
      <c r="L15" s="411" t="s">
        <v>680</v>
      </c>
    </row>
    <row r="16" spans="1:12" ht="183" customHeight="1">
      <c r="A16" s="151"/>
      <c r="B16" s="122" t="s">
        <v>496</v>
      </c>
      <c r="C16" s="196" t="s">
        <v>497</v>
      </c>
      <c r="D16" s="627" t="s">
        <v>2491</v>
      </c>
      <c r="E16" s="197" t="s">
        <v>1834</v>
      </c>
      <c r="F16" s="627" t="s">
        <v>457</v>
      </c>
      <c r="G16" s="316"/>
      <c r="H16" s="316" t="s">
        <v>457</v>
      </c>
      <c r="I16" s="627" t="s">
        <v>457</v>
      </c>
      <c r="J16" s="628" t="s">
        <v>2518</v>
      </c>
      <c r="K16" s="116" t="s">
        <v>2519</v>
      </c>
      <c r="L16" s="151"/>
    </row>
    <row r="17" spans="1:12" ht="123.75" customHeight="1">
      <c r="A17" s="151"/>
      <c r="B17" s="515" t="s">
        <v>496</v>
      </c>
      <c r="C17" s="516" t="s">
        <v>497</v>
      </c>
      <c r="D17" s="517" t="s">
        <v>2520</v>
      </c>
      <c r="E17" s="517" t="s">
        <v>2329</v>
      </c>
      <c r="F17" s="517" t="s">
        <v>2521</v>
      </c>
      <c r="G17" s="375" t="s">
        <v>2522</v>
      </c>
      <c r="H17" s="375">
        <v>45823</v>
      </c>
      <c r="I17" s="517"/>
      <c r="J17" s="1339" t="s">
        <v>2523</v>
      </c>
      <c r="K17" s="518" t="s">
        <v>2524</v>
      </c>
      <c r="L17" s="151"/>
    </row>
    <row r="18" spans="1:12" ht="48.75" customHeight="1">
      <c r="B18" s="522" t="s">
        <v>496</v>
      </c>
      <c r="C18" s="523" t="s">
        <v>497</v>
      </c>
      <c r="D18" s="525" t="s">
        <v>2386</v>
      </c>
      <c r="E18" s="525" t="s">
        <v>1919</v>
      </c>
      <c r="F18" s="1229"/>
      <c r="G18" s="1230"/>
      <c r="H18" s="1230"/>
      <c r="I18" s="1229"/>
      <c r="J18" s="1481" t="s">
        <v>2525</v>
      </c>
      <c r="K18" s="1480"/>
      <c r="L18" s="425"/>
    </row>
    <row r="19" spans="1:12" s="386" customFormat="1" ht="48.75" customHeight="1">
      <c r="A19" s="1255"/>
      <c r="B19" s="796" t="s">
        <v>496</v>
      </c>
      <c r="C19" s="1289" t="s">
        <v>497</v>
      </c>
      <c r="D19" s="1671" t="s">
        <v>2526</v>
      </c>
      <c r="E19" s="513" t="s">
        <v>2527</v>
      </c>
      <c r="F19" s="513"/>
      <c r="G19" s="514"/>
      <c r="H19" s="514"/>
      <c r="I19" s="513"/>
      <c r="J19" s="1672" t="s">
        <v>2528</v>
      </c>
      <c r="K19" s="1673"/>
      <c r="L19" s="382"/>
    </row>
    <row r="20" spans="1:12">
      <c r="J20" s="34">
        <v>10</v>
      </c>
    </row>
    <row r="21" spans="1:12">
      <c r="A21" s="34" t="s">
        <v>2529</v>
      </c>
    </row>
    <row r="23" spans="1:12">
      <c r="A23" s="34" t="s">
        <v>2530</v>
      </c>
    </row>
    <row r="24" spans="1:12">
      <c r="B24" s="34" t="s">
        <v>2531</v>
      </c>
    </row>
    <row r="25" spans="1:12">
      <c r="A25" s="34" t="s">
        <v>2532</v>
      </c>
    </row>
    <row r="26" spans="1:12">
      <c r="B26" s="34" t="s">
        <v>2533</v>
      </c>
    </row>
    <row r="27" spans="1:12">
      <c r="B27" s="34" t="s">
        <v>2534</v>
      </c>
    </row>
    <row r="28" spans="1:12">
      <c r="A28" s="34" t="s">
        <v>2535</v>
      </c>
    </row>
    <row r="29" spans="1:12">
      <c r="B29" s="34" t="s">
        <v>2536</v>
      </c>
    </row>
    <row r="30" spans="1:12">
      <c r="A30" s="34" t="s">
        <v>2537</v>
      </c>
    </row>
    <row r="32" spans="1:12">
      <c r="A32" s="34" t="s">
        <v>2538</v>
      </c>
    </row>
    <row r="33" s="151" customFormat="1"/>
    <row r="34" s="151" customFormat="1"/>
  </sheetData>
  <pageMargins left="0.25" right="0.25" top="0.75" bottom="0.75" header="0.3" footer="0.3"/>
  <pageSetup orientation="landscape" r:id="rId1"/>
  <ignoredErrors>
    <ignoredError sqref="F9" numberStoredAsText="1"/>
  </ignoredError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121">
    <tabColor rgb="FF000000"/>
  </sheetPr>
  <dimension ref="A1:K11"/>
  <sheetViews>
    <sheetView workbookViewId="0">
      <pane ySplit="4" topLeftCell="B8" activePane="bottomLeft" state="frozen"/>
      <selection pane="bottomLeft" activeCell="B8" sqref="B8:K8"/>
      <selection activeCell="A5" sqref="A5"/>
    </sheetView>
  </sheetViews>
  <sheetFormatPr defaultColWidth="8.7109375" defaultRowHeight="15"/>
  <cols>
    <col min="1" max="1" width="3.85546875" style="34" customWidth="1"/>
    <col min="2" max="2" width="8.7109375" style="34"/>
    <col min="3" max="3" width="12.85546875" style="34" customWidth="1"/>
    <col min="4" max="4" width="10.85546875" style="34" customWidth="1"/>
    <col min="5" max="5" width="16.85546875" style="34" customWidth="1"/>
    <col min="6" max="7" width="11.28515625" style="34" customWidth="1"/>
    <col min="8" max="9" width="12.140625" style="34" customWidth="1"/>
    <col min="10" max="10" width="31.7109375" style="34" customWidth="1"/>
    <col min="11" max="11" width="15" style="34" customWidth="1"/>
    <col min="12" max="16384" width="8.7109375" style="34"/>
  </cols>
  <sheetData>
    <row r="1" spans="1:11" ht="18.75">
      <c r="A1" s="33" t="s">
        <v>2539</v>
      </c>
      <c r="F1" s="1360" t="s">
        <v>2540</v>
      </c>
      <c r="G1" s="443"/>
    </row>
    <row r="2" spans="1:11" s="71" customFormat="1" ht="15.75">
      <c r="A2" s="35" t="s">
        <v>2541</v>
      </c>
    </row>
    <row r="4" spans="1:11" ht="25.5">
      <c r="B4" s="2" t="s">
        <v>5</v>
      </c>
      <c r="C4" s="2" t="s">
        <v>6</v>
      </c>
      <c r="D4" s="2" t="s">
        <v>7</v>
      </c>
      <c r="E4" s="2" t="s">
        <v>8</v>
      </c>
      <c r="F4" s="2" t="s">
        <v>9</v>
      </c>
      <c r="G4" s="2" t="s">
        <v>10</v>
      </c>
      <c r="H4" s="2" t="s">
        <v>11</v>
      </c>
      <c r="I4" s="2" t="s">
        <v>1940</v>
      </c>
      <c r="J4" s="2" t="s">
        <v>13</v>
      </c>
      <c r="K4" s="2" t="s">
        <v>999</v>
      </c>
    </row>
    <row r="5" spans="1:11" ht="89.25">
      <c r="B5" s="10" t="s">
        <v>2542</v>
      </c>
      <c r="C5" s="6" t="s">
        <v>2543</v>
      </c>
      <c r="D5" s="6"/>
      <c r="E5" s="6" t="s">
        <v>2498</v>
      </c>
      <c r="F5" s="6"/>
      <c r="G5" s="19"/>
      <c r="H5" s="4" t="s">
        <v>2544</v>
      </c>
      <c r="I5" s="4"/>
      <c r="J5" s="4"/>
      <c r="K5" s="6" t="s">
        <v>2545</v>
      </c>
    </row>
    <row r="6" spans="1:11" ht="76.5">
      <c r="B6" s="10" t="s">
        <v>2542</v>
      </c>
      <c r="C6" s="6" t="s">
        <v>2543</v>
      </c>
      <c r="D6" s="6"/>
      <c r="E6" s="6" t="s">
        <v>2546</v>
      </c>
      <c r="F6" s="6"/>
      <c r="G6" s="19"/>
      <c r="H6" s="4"/>
      <c r="I6" s="4"/>
      <c r="J6" s="4"/>
      <c r="K6" s="6" t="s">
        <v>2547</v>
      </c>
    </row>
    <row r="7" spans="1:11" ht="25.5">
      <c r="B7" s="6" t="s">
        <v>2542</v>
      </c>
      <c r="C7" s="6" t="s">
        <v>2543</v>
      </c>
      <c r="D7" s="6"/>
      <c r="E7" s="6" t="s">
        <v>2329</v>
      </c>
      <c r="F7" s="6">
        <v>42801</v>
      </c>
      <c r="G7" s="19">
        <v>44181</v>
      </c>
      <c r="H7" s="75"/>
      <c r="I7" s="19"/>
      <c r="J7" s="57"/>
      <c r="K7" s="51"/>
    </row>
    <row r="8" spans="1:11" ht="44.25">
      <c r="B8" s="112" t="s">
        <v>2542</v>
      </c>
      <c r="C8" s="112" t="s">
        <v>2543</v>
      </c>
      <c r="D8" s="112"/>
      <c r="E8" s="112" t="s">
        <v>2548</v>
      </c>
      <c r="F8" s="112">
        <v>21375322</v>
      </c>
      <c r="G8" s="117">
        <v>45994</v>
      </c>
      <c r="H8" s="117">
        <v>46387</v>
      </c>
      <c r="I8" s="117"/>
      <c r="J8" s="119" t="s">
        <v>2549</v>
      </c>
      <c r="K8" s="118" t="s">
        <v>649</v>
      </c>
    </row>
    <row r="9" spans="1:11" ht="178.5">
      <c r="B9" s="186" t="s">
        <v>2542</v>
      </c>
      <c r="C9" s="186" t="s">
        <v>2543</v>
      </c>
      <c r="D9" s="186" t="s">
        <v>2550</v>
      </c>
      <c r="E9" s="186" t="s">
        <v>2551</v>
      </c>
      <c r="F9" s="186" t="s">
        <v>2552</v>
      </c>
      <c r="G9" s="187"/>
      <c r="H9" s="187">
        <v>47848</v>
      </c>
      <c r="I9" s="187"/>
      <c r="J9" s="296" t="s">
        <v>2553</v>
      </c>
      <c r="K9" s="51"/>
    </row>
    <row r="10" spans="1:11" ht="38.25">
      <c r="B10" s="6" t="s">
        <v>2542</v>
      </c>
      <c r="C10" s="6" t="s">
        <v>2543</v>
      </c>
      <c r="D10" s="6" t="s">
        <v>2554</v>
      </c>
      <c r="E10" s="6" t="s">
        <v>2555</v>
      </c>
      <c r="F10" s="6"/>
      <c r="G10" s="19"/>
      <c r="H10" s="19">
        <v>44865</v>
      </c>
      <c r="I10" s="19"/>
      <c r="J10" s="57"/>
      <c r="K10" s="51" t="s">
        <v>2556</v>
      </c>
    </row>
    <row r="11" spans="1:11" ht="38.25">
      <c r="B11" s="6" t="s">
        <v>2542</v>
      </c>
      <c r="C11" s="6" t="s">
        <v>2543</v>
      </c>
      <c r="D11" s="6" t="s">
        <v>2557</v>
      </c>
      <c r="E11" s="6" t="s">
        <v>499</v>
      </c>
      <c r="F11" s="6">
        <v>4964</v>
      </c>
      <c r="G11" s="19"/>
      <c r="H11" s="19">
        <v>44196</v>
      </c>
      <c r="I11" s="19"/>
      <c r="J11" s="57"/>
      <c r="K11" s="51" t="s">
        <v>2556</v>
      </c>
    </row>
  </sheetData>
  <pageMargins left="0.25" right="0.25" top="0.75" bottom="0.75" header="0.3" footer="0.3"/>
  <pageSetup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22">
    <tabColor theme="1"/>
  </sheetPr>
  <dimension ref="A1:K12"/>
  <sheetViews>
    <sheetView workbookViewId="0">
      <pane ySplit="4" topLeftCell="A5" activePane="bottomLeft" state="frozen"/>
      <selection pane="bottomLeft" activeCell="E1" sqref="E1"/>
      <selection activeCell="A5" sqref="A5"/>
    </sheetView>
  </sheetViews>
  <sheetFormatPr defaultColWidth="8.7109375" defaultRowHeight="15"/>
  <cols>
    <col min="1" max="1" width="4.140625" style="34" customWidth="1"/>
    <col min="2" max="2" width="8.7109375" style="34"/>
    <col min="3" max="3" width="12.42578125" style="34" customWidth="1"/>
    <col min="4" max="4" width="13.28515625" style="34" customWidth="1"/>
    <col min="5" max="5" width="15.7109375" style="34" customWidth="1"/>
    <col min="6" max="7" width="11" style="34" customWidth="1"/>
    <col min="8" max="9" width="13.42578125" style="34" customWidth="1"/>
    <col min="10" max="10" width="36.7109375" style="34" customWidth="1"/>
    <col min="11" max="11" width="33.28515625" style="34" customWidth="1"/>
    <col min="12" max="16384" width="8.7109375" style="34"/>
  </cols>
  <sheetData>
    <row r="1" spans="1:11" ht="18.75">
      <c r="A1" s="33" t="s">
        <v>2558</v>
      </c>
      <c r="E1" s="391" t="s">
        <v>2540</v>
      </c>
    </row>
    <row r="2" spans="1:11" s="71" customFormat="1">
      <c r="A2" s="71" t="s">
        <v>2559</v>
      </c>
    </row>
    <row r="4" spans="1:11" ht="25.5">
      <c r="B4" s="2" t="s">
        <v>5</v>
      </c>
      <c r="C4" s="2" t="s">
        <v>6</v>
      </c>
      <c r="D4" s="2" t="s">
        <v>7</v>
      </c>
      <c r="E4" s="2" t="s">
        <v>8</v>
      </c>
      <c r="F4" s="2" t="s">
        <v>9</v>
      </c>
      <c r="G4" s="2" t="s">
        <v>10</v>
      </c>
      <c r="H4" s="2" t="s">
        <v>11</v>
      </c>
      <c r="I4" s="2" t="s">
        <v>12</v>
      </c>
      <c r="J4" s="2" t="s">
        <v>13</v>
      </c>
      <c r="K4" s="2" t="s">
        <v>999</v>
      </c>
    </row>
    <row r="5" spans="1:11" ht="25.5">
      <c r="B5" s="76" t="s">
        <v>2560</v>
      </c>
      <c r="C5" s="16" t="s">
        <v>2561</v>
      </c>
      <c r="D5" s="16"/>
      <c r="E5" s="16" t="s">
        <v>16</v>
      </c>
      <c r="F5" s="16">
        <v>300325</v>
      </c>
      <c r="G5" s="20"/>
      <c r="H5" s="20">
        <v>44561</v>
      </c>
      <c r="I5" s="16"/>
      <c r="J5" s="42"/>
      <c r="K5" s="42" t="s">
        <v>2562</v>
      </c>
    </row>
    <row r="6" spans="1:11" ht="25.5">
      <c r="B6" s="76" t="s">
        <v>2560</v>
      </c>
      <c r="C6" s="16" t="s">
        <v>2561</v>
      </c>
      <c r="D6" s="16"/>
      <c r="E6" s="16" t="s">
        <v>2498</v>
      </c>
      <c r="F6" s="16"/>
      <c r="G6" s="20">
        <v>44299</v>
      </c>
      <c r="H6" s="20"/>
      <c r="I6" s="16"/>
      <c r="J6" s="42"/>
      <c r="K6" s="42" t="s">
        <v>2563</v>
      </c>
    </row>
    <row r="7" spans="1:11" ht="51">
      <c r="B7" s="76" t="s">
        <v>2560</v>
      </c>
      <c r="C7" s="6" t="s">
        <v>2561</v>
      </c>
      <c r="D7" s="6" t="s">
        <v>2564</v>
      </c>
      <c r="E7" s="6" t="s">
        <v>1519</v>
      </c>
      <c r="F7" s="6" t="s">
        <v>2565</v>
      </c>
      <c r="G7" s="19"/>
      <c r="H7" s="19">
        <v>45504</v>
      </c>
      <c r="I7" s="6"/>
      <c r="J7" s="51"/>
      <c r="K7" s="51" t="s">
        <v>2566</v>
      </c>
    </row>
    <row r="8" spans="1:11" ht="165.75">
      <c r="B8" s="622" t="s">
        <v>2560</v>
      </c>
      <c r="C8" s="234" t="s">
        <v>2561</v>
      </c>
      <c r="D8" s="234" t="s">
        <v>2550</v>
      </c>
      <c r="E8" s="234" t="s">
        <v>1699</v>
      </c>
      <c r="F8" s="234" t="s">
        <v>2567</v>
      </c>
      <c r="G8" s="337"/>
      <c r="H8" s="337">
        <v>47848</v>
      </c>
      <c r="I8" s="234"/>
      <c r="J8" s="296" t="s">
        <v>2568</v>
      </c>
      <c r="K8" s="42"/>
    </row>
    <row r="9" spans="1:11" ht="25.5">
      <c r="B9" s="76" t="s">
        <v>2560</v>
      </c>
      <c r="C9" s="6" t="s">
        <v>2561</v>
      </c>
      <c r="D9" s="6"/>
      <c r="E9" s="6" t="s">
        <v>2548</v>
      </c>
      <c r="F9" s="6">
        <v>21375322</v>
      </c>
      <c r="G9" s="19"/>
      <c r="H9" s="19">
        <v>44561</v>
      </c>
      <c r="I9" s="6"/>
      <c r="J9" s="51"/>
      <c r="K9" s="51" t="s">
        <v>649</v>
      </c>
    </row>
    <row r="10" spans="1:11" ht="25.5">
      <c r="B10" s="76" t="s">
        <v>2560</v>
      </c>
      <c r="C10" s="16" t="s">
        <v>2561</v>
      </c>
      <c r="D10" s="16" t="s">
        <v>2569</v>
      </c>
      <c r="E10" s="16" t="s">
        <v>2329</v>
      </c>
      <c r="F10" s="16">
        <v>156702</v>
      </c>
      <c r="G10" s="20"/>
      <c r="H10" s="20">
        <v>44504</v>
      </c>
      <c r="I10" s="16"/>
      <c r="J10" s="42"/>
      <c r="K10" s="42"/>
    </row>
    <row r="12" spans="1:11">
      <c r="A12" s="34" t="s">
        <v>2570</v>
      </c>
    </row>
  </sheetData>
  <pageMargins left="0.25" right="0.25" top="0.75" bottom="0.75" header="0.3" footer="0.3"/>
  <pageSetup orientation="landscape" horizontalDpi="0" verticalDpi="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3">
    <tabColor theme="1"/>
  </sheetPr>
  <dimension ref="A1:K9"/>
  <sheetViews>
    <sheetView workbookViewId="0">
      <pane ySplit="4" topLeftCell="A5" activePane="bottomLeft" state="frozen"/>
      <selection pane="bottomLeft" activeCell="A5" sqref="A5"/>
      <selection activeCell="A5" sqref="A5"/>
    </sheetView>
  </sheetViews>
  <sheetFormatPr defaultColWidth="8.7109375" defaultRowHeight="15"/>
  <cols>
    <col min="1" max="1" width="4.28515625" style="34" customWidth="1"/>
    <col min="2" max="2" width="8.7109375" style="34"/>
    <col min="3" max="3" width="12.28515625" style="34" customWidth="1"/>
    <col min="4" max="4" width="12.42578125" style="34" customWidth="1"/>
    <col min="5" max="5" width="15.140625" style="34" customWidth="1"/>
    <col min="6" max="6" width="9" style="34" bestFit="1" customWidth="1"/>
    <col min="7" max="9" width="13.28515625" style="34" customWidth="1"/>
    <col min="10" max="10" width="33" style="34" customWidth="1"/>
    <col min="11" max="11" width="37.85546875" style="34" customWidth="1"/>
    <col min="12" max="16384" width="8.7109375" style="34"/>
  </cols>
  <sheetData>
    <row r="1" spans="1:11" ht="18.75">
      <c r="A1" s="33" t="s">
        <v>2571</v>
      </c>
    </row>
    <row r="2" spans="1:11" s="71" customFormat="1">
      <c r="A2" s="71" t="s">
        <v>2572</v>
      </c>
    </row>
    <row r="4" spans="1:11" ht="25.5">
      <c r="B4" s="2" t="s">
        <v>5</v>
      </c>
      <c r="C4" s="2" t="s">
        <v>6</v>
      </c>
      <c r="D4" s="2" t="s">
        <v>7</v>
      </c>
      <c r="E4" s="2" t="s">
        <v>8</v>
      </c>
      <c r="F4" s="2" t="s">
        <v>9</v>
      </c>
      <c r="G4" s="2" t="s">
        <v>10</v>
      </c>
      <c r="H4" s="2" t="s">
        <v>11</v>
      </c>
      <c r="I4" s="2" t="s">
        <v>12</v>
      </c>
      <c r="J4" s="2" t="s">
        <v>13</v>
      </c>
      <c r="K4" s="2" t="s">
        <v>999</v>
      </c>
    </row>
    <row r="5" spans="1:11" ht="51">
      <c r="B5" s="10" t="s">
        <v>2573</v>
      </c>
      <c r="C5" s="6" t="s">
        <v>2574</v>
      </c>
      <c r="D5" s="6" t="s">
        <v>2575</v>
      </c>
      <c r="E5" s="6" t="s">
        <v>16</v>
      </c>
      <c r="F5" s="6" t="s">
        <v>2576</v>
      </c>
      <c r="G5" s="4">
        <v>45118</v>
      </c>
      <c r="H5" s="19">
        <v>45474</v>
      </c>
      <c r="I5" s="4" t="s">
        <v>439</v>
      </c>
      <c r="J5" s="4"/>
      <c r="K5" s="51" t="s">
        <v>2577</v>
      </c>
    </row>
    <row r="6" spans="1:11" ht="38.25">
      <c r="B6" s="6" t="s">
        <v>2573</v>
      </c>
      <c r="C6" s="6" t="s">
        <v>2574</v>
      </c>
      <c r="D6" s="6"/>
      <c r="E6" s="6" t="s">
        <v>2548</v>
      </c>
      <c r="F6" s="6">
        <v>21375322</v>
      </c>
      <c r="G6" s="19"/>
      <c r="H6" s="19">
        <v>44561</v>
      </c>
      <c r="I6" s="19"/>
      <c r="J6" s="57"/>
      <c r="K6" s="51" t="s">
        <v>649</v>
      </c>
    </row>
    <row r="7" spans="1:11" ht="38.25">
      <c r="B7" s="6" t="s">
        <v>2573</v>
      </c>
      <c r="C7" s="6" t="s">
        <v>2574</v>
      </c>
      <c r="D7" s="6"/>
      <c r="E7" s="6" t="s">
        <v>2498</v>
      </c>
      <c r="F7" s="6"/>
      <c r="G7" s="19"/>
      <c r="H7" s="19"/>
      <c r="I7" s="19"/>
      <c r="J7" s="57"/>
      <c r="K7" s="51" t="s">
        <v>2578</v>
      </c>
    </row>
    <row r="8" spans="1:11" ht="178.5">
      <c r="B8" s="112" t="s">
        <v>2573</v>
      </c>
      <c r="C8" s="112" t="s">
        <v>2574</v>
      </c>
      <c r="D8" s="112" t="s">
        <v>2550</v>
      </c>
      <c r="E8" s="112" t="s">
        <v>1699</v>
      </c>
      <c r="F8" s="112" t="s">
        <v>2579</v>
      </c>
      <c r="G8" s="117"/>
      <c r="H8" s="117">
        <v>47848</v>
      </c>
      <c r="I8" s="117"/>
      <c r="J8" s="119" t="s">
        <v>2580</v>
      </c>
      <c r="K8" s="51"/>
    </row>
    <row r="9" spans="1:11" ht="76.5">
      <c r="B9" s="6" t="s">
        <v>2573</v>
      </c>
      <c r="C9" s="6" t="s">
        <v>2574</v>
      </c>
      <c r="D9" s="6" t="s">
        <v>2581</v>
      </c>
      <c r="E9" s="6" t="s">
        <v>2582</v>
      </c>
      <c r="F9" s="6" t="s">
        <v>2583</v>
      </c>
      <c r="G9" s="19"/>
      <c r="H9" s="19"/>
      <c r="I9" s="19"/>
      <c r="J9" s="57"/>
      <c r="K9" s="51" t="s">
        <v>2584</v>
      </c>
    </row>
  </sheetData>
  <pageMargins left="0.25" right="0.25" top="0.75" bottom="0.75" header="0.3" footer="0.3"/>
  <pageSetup orientation="landscape" horizontalDpi="0" verticalDpi="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124">
    <tabColor theme="2" tint="-0.499984740745262"/>
  </sheetPr>
  <dimension ref="A1:L22"/>
  <sheetViews>
    <sheetView zoomScale="90" zoomScaleNormal="90" workbookViewId="0">
      <pane ySplit="6" topLeftCell="A8" activePane="bottomLeft" state="frozen"/>
      <selection pane="bottomLeft" activeCell="N8" sqref="N8"/>
    </sheetView>
  </sheetViews>
  <sheetFormatPr defaultColWidth="8.7109375" defaultRowHeight="15"/>
  <cols>
    <col min="1" max="1" width="4.140625" customWidth="1"/>
    <col min="3" max="3" width="11.42578125" customWidth="1"/>
    <col min="4" max="4" width="14" customWidth="1"/>
    <col min="5" max="5" width="16" customWidth="1"/>
    <col min="6" max="6" width="12.7109375" customWidth="1"/>
    <col min="7" max="9" width="13.28515625" customWidth="1"/>
    <col min="10" max="10" width="37.7109375" customWidth="1"/>
    <col min="11" max="11" width="40.7109375" customWidth="1"/>
    <col min="12" max="12" width="21.7109375" customWidth="1"/>
  </cols>
  <sheetData>
    <row r="1" spans="1:12" ht="18.75">
      <c r="A1" s="7" t="s">
        <v>2585</v>
      </c>
      <c r="E1" s="497" t="s">
        <v>2586</v>
      </c>
    </row>
    <row r="2" spans="1:12" s="27" customFormat="1">
      <c r="A2" s="27" t="s">
        <v>2587</v>
      </c>
    </row>
    <row r="3" spans="1:12" s="27" customFormat="1">
      <c r="A3" s="27" t="s">
        <v>2588</v>
      </c>
    </row>
    <row r="4" spans="1:12" s="27" customFormat="1">
      <c r="A4" s="27" t="s">
        <v>997</v>
      </c>
      <c r="E4" s="27" t="s">
        <v>3</v>
      </c>
      <c r="F4" s="27" t="s">
        <v>2589</v>
      </c>
    </row>
    <row r="6" spans="1:12" ht="25.5">
      <c r="B6" s="2" t="s">
        <v>5</v>
      </c>
      <c r="C6" s="2" t="s">
        <v>6</v>
      </c>
      <c r="D6" s="2" t="s">
        <v>7</v>
      </c>
      <c r="E6" s="2" t="s">
        <v>8</v>
      </c>
      <c r="F6" s="2" t="s">
        <v>9</v>
      </c>
      <c r="G6" s="2" t="s">
        <v>10</v>
      </c>
      <c r="H6" s="2" t="s">
        <v>11</v>
      </c>
      <c r="I6" s="2" t="s">
        <v>12</v>
      </c>
      <c r="J6" s="2" t="s">
        <v>13</v>
      </c>
      <c r="K6" s="422" t="s">
        <v>999</v>
      </c>
      <c r="L6" s="450" t="s">
        <v>1143</v>
      </c>
    </row>
    <row r="7" spans="1:12" s="308" customFormat="1" ht="47.25" customHeight="1">
      <c r="B7" s="186" t="s">
        <v>2590</v>
      </c>
      <c r="C7" s="186" t="s">
        <v>2585</v>
      </c>
      <c r="D7" s="186" t="s">
        <v>2591</v>
      </c>
      <c r="E7" s="186" t="s">
        <v>2592</v>
      </c>
      <c r="F7" s="377">
        <v>21375322</v>
      </c>
      <c r="G7" s="187">
        <v>45247</v>
      </c>
      <c r="H7" s="187">
        <v>45657</v>
      </c>
      <c r="I7" s="187" t="s">
        <v>439</v>
      </c>
      <c r="J7" s="296" t="s">
        <v>495</v>
      </c>
      <c r="K7" s="379" t="s">
        <v>649</v>
      </c>
      <c r="L7" s="468" t="s">
        <v>680</v>
      </c>
    </row>
    <row r="8" spans="1:12" s="310" customFormat="1" ht="102.75">
      <c r="B8" s="186" t="s">
        <v>2590</v>
      </c>
      <c r="C8" s="186" t="s">
        <v>2585</v>
      </c>
      <c r="D8" s="186" t="s">
        <v>2593</v>
      </c>
      <c r="E8" s="186" t="s">
        <v>2594</v>
      </c>
      <c r="F8" s="377" t="s">
        <v>2595</v>
      </c>
      <c r="G8" s="187">
        <v>43790</v>
      </c>
      <c r="H8" s="187" t="s">
        <v>457</v>
      </c>
      <c r="I8" s="187" t="s">
        <v>1218</v>
      </c>
      <c r="J8" s="1371" t="s">
        <v>495</v>
      </c>
      <c r="K8" s="379" t="s">
        <v>2596</v>
      </c>
      <c r="L8" s="468" t="s">
        <v>680</v>
      </c>
    </row>
    <row r="9" spans="1:12" s="308" customFormat="1" ht="70.5" customHeight="1">
      <c r="B9" s="186" t="s">
        <v>2590</v>
      </c>
      <c r="C9" s="186" t="s">
        <v>2585</v>
      </c>
      <c r="D9" s="186" t="s">
        <v>2597</v>
      </c>
      <c r="E9" s="186" t="s">
        <v>2598</v>
      </c>
      <c r="F9" s="377" t="s">
        <v>2599</v>
      </c>
      <c r="G9" s="187">
        <v>45456</v>
      </c>
      <c r="H9" s="187">
        <v>45821</v>
      </c>
      <c r="I9" s="187" t="s">
        <v>439</v>
      </c>
      <c r="J9" s="985" t="s">
        <v>2600</v>
      </c>
      <c r="K9" s="378"/>
      <c r="L9" s="861" t="s">
        <v>680</v>
      </c>
    </row>
    <row r="10" spans="1:12" s="308" customFormat="1" ht="102.75">
      <c r="B10" s="112" t="s">
        <v>2590</v>
      </c>
      <c r="C10" s="112" t="s">
        <v>2585</v>
      </c>
      <c r="D10" s="112" t="s">
        <v>2601</v>
      </c>
      <c r="E10" s="112" t="s">
        <v>2329</v>
      </c>
      <c r="F10" s="1087" t="s">
        <v>2602</v>
      </c>
      <c r="G10" s="117"/>
      <c r="H10" s="117">
        <v>44545</v>
      </c>
      <c r="I10" s="1090" t="s">
        <v>439</v>
      </c>
      <c r="J10" s="1085" t="s">
        <v>2603</v>
      </c>
      <c r="K10" s="1091" t="s">
        <v>1719</v>
      </c>
      <c r="L10" s="452" t="s">
        <v>1038</v>
      </c>
    </row>
    <row r="11" spans="1:12" s="308" customFormat="1" ht="88.5">
      <c r="B11" s="186" t="s">
        <v>2590</v>
      </c>
      <c r="C11" s="186" t="s">
        <v>2585</v>
      </c>
      <c r="D11" s="186" t="s">
        <v>2601</v>
      </c>
      <c r="E11" s="186" t="s">
        <v>2329</v>
      </c>
      <c r="F11" s="377">
        <v>10076</v>
      </c>
      <c r="G11" s="187"/>
      <c r="H11" s="1419" t="s">
        <v>2604</v>
      </c>
      <c r="I11" s="1417" t="s">
        <v>439</v>
      </c>
      <c r="J11" s="1418" t="s">
        <v>2605</v>
      </c>
      <c r="K11" s="1374"/>
      <c r="L11" s="468" t="s">
        <v>1038</v>
      </c>
    </row>
    <row r="12" spans="1:12" ht="53.25">
      <c r="B12" s="6" t="s">
        <v>2590</v>
      </c>
      <c r="C12" s="6" t="s">
        <v>2585</v>
      </c>
      <c r="D12" s="6"/>
      <c r="E12" s="6" t="s">
        <v>1699</v>
      </c>
      <c r="F12" s="26">
        <v>11977</v>
      </c>
      <c r="G12" s="19"/>
      <c r="H12" s="19">
        <v>45657</v>
      </c>
      <c r="I12" s="19" t="s">
        <v>439</v>
      </c>
      <c r="J12" s="1092" t="s">
        <v>2606</v>
      </c>
      <c r="K12" s="381"/>
      <c r="L12" s="465" t="s">
        <v>680</v>
      </c>
    </row>
    <row r="13" spans="1:12" ht="88.5">
      <c r="B13" s="333" t="s">
        <v>2590</v>
      </c>
      <c r="C13" s="333" t="s">
        <v>2607</v>
      </c>
      <c r="D13" s="333" t="s">
        <v>2608</v>
      </c>
      <c r="E13" s="333" t="s">
        <v>2498</v>
      </c>
      <c r="F13" s="1173" t="s">
        <v>2609</v>
      </c>
      <c r="G13" s="334">
        <v>45049</v>
      </c>
      <c r="H13" s="334">
        <v>45657</v>
      </c>
      <c r="I13" s="334" t="s">
        <v>439</v>
      </c>
      <c r="J13" s="1086" t="s">
        <v>2610</v>
      </c>
      <c r="K13" s="798"/>
      <c r="L13" s="861" t="s">
        <v>680</v>
      </c>
    </row>
    <row r="14" spans="1:12" ht="72.75">
      <c r="B14" s="563" t="s">
        <v>2590</v>
      </c>
      <c r="C14" s="563" t="s">
        <v>2607</v>
      </c>
      <c r="D14" s="563" t="s">
        <v>2608</v>
      </c>
      <c r="E14" s="563" t="s">
        <v>2611</v>
      </c>
      <c r="F14" s="1068" t="s">
        <v>2612</v>
      </c>
      <c r="G14" s="981">
        <v>45083</v>
      </c>
      <c r="H14" s="981">
        <v>45657</v>
      </c>
      <c r="I14" s="1144"/>
      <c r="J14" s="1145" t="s">
        <v>2613</v>
      </c>
      <c r="K14" s="1089"/>
      <c r="L14" s="861" t="s">
        <v>680</v>
      </c>
    </row>
    <row r="15" spans="1:12" ht="72.75">
      <c r="B15" s="405" t="s">
        <v>2590</v>
      </c>
      <c r="C15" s="1093" t="s">
        <v>2607</v>
      </c>
      <c r="D15" s="405" t="s">
        <v>2608</v>
      </c>
      <c r="E15" s="1094" t="s">
        <v>2614</v>
      </c>
      <c r="F15" s="987" t="s">
        <v>2615</v>
      </c>
      <c r="G15" s="406">
        <v>45114</v>
      </c>
      <c r="H15" s="406">
        <v>46234</v>
      </c>
      <c r="I15" s="406" t="s">
        <v>493</v>
      </c>
      <c r="J15" s="1146" t="s">
        <v>2616</v>
      </c>
      <c r="K15" s="407"/>
      <c r="L15" s="468" t="s">
        <v>680</v>
      </c>
    </row>
    <row r="16" spans="1:12" ht="132.75">
      <c r="B16" s="871" t="s">
        <v>2590</v>
      </c>
      <c r="C16" s="1102" t="s">
        <v>2607</v>
      </c>
      <c r="D16" s="405" t="s">
        <v>2617</v>
      </c>
      <c r="E16" s="1103" t="s">
        <v>16</v>
      </c>
      <c r="F16" s="1104" t="s">
        <v>1218</v>
      </c>
      <c r="G16" s="1105" t="s">
        <v>1218</v>
      </c>
      <c r="H16" s="1105" t="s">
        <v>1218</v>
      </c>
      <c r="I16" s="1105" t="s">
        <v>1218</v>
      </c>
      <c r="J16" s="1147" t="s">
        <v>2618</v>
      </c>
      <c r="K16" s="1106"/>
      <c r="L16" s="927" t="s">
        <v>680</v>
      </c>
    </row>
    <row r="17" spans="1:12" ht="44.25">
      <c r="B17" s="405" t="s">
        <v>2590</v>
      </c>
      <c r="C17" s="405" t="s">
        <v>2607</v>
      </c>
      <c r="D17" s="1362" t="s">
        <v>2619</v>
      </c>
      <c r="E17" s="405" t="s">
        <v>1118</v>
      </c>
      <c r="F17" s="987" t="s">
        <v>2620</v>
      </c>
      <c r="G17" s="406">
        <v>45575</v>
      </c>
      <c r="H17" s="406">
        <v>47401</v>
      </c>
      <c r="I17" s="406" t="s">
        <v>1191</v>
      </c>
      <c r="J17" s="1234" t="s">
        <v>495</v>
      </c>
      <c r="K17" s="407"/>
      <c r="L17" s="468"/>
    </row>
    <row r="18" spans="1:12">
      <c r="B18" s="22"/>
      <c r="C18" s="22"/>
      <c r="D18" s="22"/>
      <c r="E18" s="22"/>
      <c r="F18" s="22"/>
      <c r="G18" s="139"/>
      <c r="H18" s="139"/>
      <c r="I18" s="139"/>
      <c r="J18" s="140"/>
      <c r="K18" s="60"/>
    </row>
    <row r="19" spans="1:12">
      <c r="A19" t="s">
        <v>2621</v>
      </c>
    </row>
    <row r="21" spans="1:12">
      <c r="A21" t="s">
        <v>2622</v>
      </c>
    </row>
    <row r="22" spans="1:12">
      <c r="A22" t="s">
        <v>2623</v>
      </c>
    </row>
  </sheetData>
  <pageMargins left="0.25" right="0.25" top="0.75" bottom="0.75" header="0.3" footer="0.3"/>
  <pageSetup orientation="landscape" horizontalDpi="0" verticalDpi="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125">
    <tabColor theme="2" tint="-0.499984740745262"/>
  </sheetPr>
  <dimension ref="A1:L28"/>
  <sheetViews>
    <sheetView zoomScale="90" zoomScaleNormal="90" workbookViewId="0">
      <pane ySplit="5" topLeftCell="A16" activePane="bottomLeft" state="frozen"/>
      <selection pane="bottomLeft" activeCell="J16" sqref="J16"/>
    </sheetView>
  </sheetViews>
  <sheetFormatPr defaultColWidth="8.7109375" defaultRowHeight="15"/>
  <cols>
    <col min="1" max="1" width="4.28515625" style="34" customWidth="1"/>
    <col min="2" max="2" width="8.7109375" style="34"/>
    <col min="3" max="3" width="10.7109375" style="34" customWidth="1"/>
    <col min="4" max="4" width="16.140625" style="34" customWidth="1"/>
    <col min="5" max="5" width="17.5703125" style="34" customWidth="1"/>
    <col min="6" max="6" width="18.7109375" style="34" customWidth="1"/>
    <col min="7" max="9" width="13" style="34" customWidth="1"/>
    <col min="10" max="10" width="43.28515625" style="34" customWidth="1"/>
    <col min="11" max="11" width="19.140625" style="34" customWidth="1"/>
    <col min="12" max="12" width="12.85546875" style="34" customWidth="1"/>
    <col min="13" max="16384" width="8.7109375" style="34"/>
  </cols>
  <sheetData>
    <row r="1" spans="1:12" ht="18.75">
      <c r="A1" s="33" t="s">
        <v>2624</v>
      </c>
      <c r="E1" s="391" t="s">
        <v>2586</v>
      </c>
    </row>
    <row r="2" spans="1:12" s="71" customFormat="1">
      <c r="A2" s="71" t="s">
        <v>2625</v>
      </c>
    </row>
    <row r="3" spans="1:12" s="71" customFormat="1">
      <c r="A3" s="71" t="s">
        <v>2626</v>
      </c>
      <c r="E3" s="71" t="s">
        <v>2627</v>
      </c>
    </row>
    <row r="5" spans="1:12" ht="25.5">
      <c r="B5" s="2" t="s">
        <v>5</v>
      </c>
      <c r="C5" s="2" t="s">
        <v>6</v>
      </c>
      <c r="D5" s="2" t="s">
        <v>7</v>
      </c>
      <c r="E5" s="2" t="s">
        <v>8</v>
      </c>
      <c r="F5" s="2" t="s">
        <v>9</v>
      </c>
      <c r="G5" s="2" t="s">
        <v>10</v>
      </c>
      <c r="H5" s="2" t="s">
        <v>11</v>
      </c>
      <c r="I5" s="2" t="s">
        <v>12</v>
      </c>
      <c r="J5" s="2" t="s">
        <v>13</v>
      </c>
      <c r="K5" s="422" t="s">
        <v>999</v>
      </c>
      <c r="L5" s="437" t="s">
        <v>2628</v>
      </c>
    </row>
    <row r="6" spans="1:12" ht="44.25" customHeight="1">
      <c r="B6" s="112" t="s">
        <v>2629</v>
      </c>
      <c r="C6" s="112" t="s">
        <v>2630</v>
      </c>
      <c r="D6" s="112" t="s">
        <v>2631</v>
      </c>
      <c r="E6" s="112" t="s">
        <v>2632</v>
      </c>
      <c r="F6" s="112" t="s">
        <v>2633</v>
      </c>
      <c r="G6" s="117">
        <v>43755</v>
      </c>
      <c r="H6" s="117">
        <v>2958465</v>
      </c>
      <c r="I6" s="117" t="s">
        <v>457</v>
      </c>
      <c r="J6" s="1056" t="s">
        <v>2634</v>
      </c>
      <c r="K6" s="378" t="s">
        <v>2635</v>
      </c>
      <c r="L6" s="411" t="s">
        <v>680</v>
      </c>
    </row>
    <row r="7" spans="1:12" s="64" customFormat="1" ht="38.25">
      <c r="B7" s="281" t="s">
        <v>2629</v>
      </c>
      <c r="C7" s="281" t="s">
        <v>2630</v>
      </c>
      <c r="D7" s="281" t="s">
        <v>2591</v>
      </c>
      <c r="E7" s="281" t="s">
        <v>2636</v>
      </c>
      <c r="F7" s="281">
        <v>21375322</v>
      </c>
      <c r="G7" s="282">
        <v>45247</v>
      </c>
      <c r="H7" s="282">
        <v>45657</v>
      </c>
      <c r="I7" s="282" t="s">
        <v>439</v>
      </c>
      <c r="J7" s="339" t="s">
        <v>495</v>
      </c>
      <c r="K7" s="378"/>
      <c r="L7" s="411" t="s">
        <v>680</v>
      </c>
    </row>
    <row r="8" spans="1:12" ht="53.25" customHeight="1">
      <c r="B8" s="281" t="s">
        <v>2629</v>
      </c>
      <c r="C8" s="281" t="s">
        <v>2630</v>
      </c>
      <c r="D8" s="186" t="s">
        <v>2637</v>
      </c>
      <c r="E8" s="186" t="s">
        <v>2638</v>
      </c>
      <c r="F8" s="186" t="s">
        <v>2639</v>
      </c>
      <c r="G8" s="187">
        <v>45371</v>
      </c>
      <c r="H8" s="187">
        <v>45657</v>
      </c>
      <c r="I8" s="187" t="s">
        <v>439</v>
      </c>
      <c r="J8" s="444" t="s">
        <v>2640</v>
      </c>
      <c r="K8" s="398" t="s">
        <v>2641</v>
      </c>
      <c r="L8" s="433" t="s">
        <v>680</v>
      </c>
    </row>
    <row r="9" spans="1:12" s="64" customFormat="1" ht="39" customHeight="1">
      <c r="B9" s="281" t="s">
        <v>2629</v>
      </c>
      <c r="C9" s="281" t="s">
        <v>2630</v>
      </c>
      <c r="D9" s="281" t="s">
        <v>2642</v>
      </c>
      <c r="E9" s="281" t="s">
        <v>438</v>
      </c>
      <c r="F9" s="281">
        <v>3198</v>
      </c>
      <c r="G9" s="282"/>
      <c r="H9" s="282">
        <v>44926</v>
      </c>
      <c r="I9" s="282"/>
      <c r="J9" s="185" t="s">
        <v>2643</v>
      </c>
      <c r="K9" s="378"/>
      <c r="L9" s="411" t="s">
        <v>680</v>
      </c>
    </row>
    <row r="10" spans="1:12" s="64" customFormat="1" ht="39" customHeight="1">
      <c r="B10" s="281" t="s">
        <v>2629</v>
      </c>
      <c r="C10" s="281" t="s">
        <v>2630</v>
      </c>
      <c r="D10" s="281" t="s">
        <v>2642</v>
      </c>
      <c r="E10" s="281" t="s">
        <v>438</v>
      </c>
      <c r="F10" s="281">
        <v>7737</v>
      </c>
      <c r="G10" s="282"/>
      <c r="H10" s="282">
        <v>44926</v>
      </c>
      <c r="I10" s="282"/>
      <c r="J10" s="185" t="s">
        <v>2644</v>
      </c>
      <c r="K10" s="378"/>
      <c r="L10" s="425" t="s">
        <v>680</v>
      </c>
    </row>
    <row r="11" spans="1:12" s="64" customFormat="1" ht="39" customHeight="1">
      <c r="B11" s="113" t="s">
        <v>2629</v>
      </c>
      <c r="C11" s="113" t="s">
        <v>2630</v>
      </c>
      <c r="D11" s="113" t="s">
        <v>2645</v>
      </c>
      <c r="E11" s="113" t="s">
        <v>2646</v>
      </c>
      <c r="F11" s="113" t="s">
        <v>2647</v>
      </c>
      <c r="G11" s="114"/>
      <c r="H11" s="114">
        <v>44439</v>
      </c>
      <c r="I11" s="114"/>
      <c r="J11" s="118" t="s">
        <v>2643</v>
      </c>
      <c r="K11" s="378"/>
      <c r="L11" s="411" t="s">
        <v>680</v>
      </c>
    </row>
    <row r="12" spans="1:12" s="64" customFormat="1" ht="39" customHeight="1">
      <c r="B12" s="113" t="s">
        <v>2629</v>
      </c>
      <c r="C12" s="113" t="s">
        <v>2630</v>
      </c>
      <c r="D12" s="113" t="s">
        <v>1726</v>
      </c>
      <c r="E12" s="113" t="s">
        <v>1666</v>
      </c>
      <c r="F12" s="113" t="s">
        <v>2648</v>
      </c>
      <c r="G12" s="114"/>
      <c r="H12" s="114">
        <v>45077</v>
      </c>
      <c r="I12" s="114"/>
      <c r="J12" s="118" t="s">
        <v>2644</v>
      </c>
      <c r="K12" s="378"/>
      <c r="L12" s="411" t="s">
        <v>680</v>
      </c>
    </row>
    <row r="13" spans="1:12" s="64" customFormat="1" ht="39" customHeight="1">
      <c r="B13" s="186" t="s">
        <v>2629</v>
      </c>
      <c r="C13" s="186" t="s">
        <v>2630</v>
      </c>
      <c r="D13" s="186" t="s">
        <v>2649</v>
      </c>
      <c r="E13" s="186" t="s">
        <v>2650</v>
      </c>
      <c r="F13" s="186" t="s">
        <v>2651</v>
      </c>
      <c r="G13" s="187"/>
      <c r="H13" s="187">
        <v>38364</v>
      </c>
      <c r="I13" s="187" t="s">
        <v>439</v>
      </c>
      <c r="J13" s="944" t="s">
        <v>495</v>
      </c>
      <c r="K13" s="576" t="s">
        <v>2652</v>
      </c>
      <c r="L13" s="382" t="s">
        <v>1038</v>
      </c>
    </row>
    <row r="14" spans="1:12" s="64" customFormat="1" ht="55.5" customHeight="1">
      <c r="B14" s="186" t="s">
        <v>2629</v>
      </c>
      <c r="C14" s="186" t="s">
        <v>2630</v>
      </c>
      <c r="D14" s="186" t="s">
        <v>2653</v>
      </c>
      <c r="E14" s="186" t="s">
        <v>2654</v>
      </c>
      <c r="F14" s="186" t="s">
        <v>2655</v>
      </c>
      <c r="G14" s="187">
        <v>45474</v>
      </c>
      <c r="H14" s="187">
        <v>45839</v>
      </c>
      <c r="I14" s="187" t="s">
        <v>439</v>
      </c>
      <c r="J14" s="821" t="s">
        <v>2656</v>
      </c>
      <c r="K14" s="483"/>
      <c r="L14" s="425" t="s">
        <v>1038</v>
      </c>
    </row>
    <row r="15" spans="1:12" ht="36" customHeight="1">
      <c r="B15" s="30" t="s">
        <v>2629</v>
      </c>
      <c r="C15" s="30" t="s">
        <v>2630</v>
      </c>
      <c r="D15" s="269"/>
      <c r="E15" s="269" t="s">
        <v>1699</v>
      </c>
      <c r="F15" s="269">
        <v>11691</v>
      </c>
      <c r="G15" s="270"/>
      <c r="H15" s="270">
        <v>45657</v>
      </c>
      <c r="I15" s="270"/>
      <c r="J15" s="271" t="s">
        <v>2657</v>
      </c>
      <c r="K15" s="419"/>
      <c r="L15" s="433" t="s">
        <v>680</v>
      </c>
    </row>
    <row r="16" spans="1:12" ht="49.5" customHeight="1">
      <c r="B16" s="479" t="s">
        <v>2629</v>
      </c>
      <c r="C16" s="988" t="s">
        <v>2630</v>
      </c>
      <c r="D16" s="537" t="s">
        <v>2658</v>
      </c>
      <c r="E16" s="537" t="s">
        <v>16</v>
      </c>
      <c r="F16" s="567"/>
      <c r="G16" s="567"/>
      <c r="H16" s="567"/>
      <c r="I16" s="567"/>
      <c r="J16" s="1056" t="s">
        <v>2634</v>
      </c>
      <c r="K16" s="567"/>
      <c r="L16" s="538" t="s">
        <v>680</v>
      </c>
    </row>
    <row r="17" spans="2:12" ht="27">
      <c r="B17" s="775" t="s">
        <v>2629</v>
      </c>
      <c r="C17" s="775" t="s">
        <v>2630</v>
      </c>
      <c r="D17" s="825" t="s">
        <v>2619</v>
      </c>
      <c r="E17" s="825" t="s">
        <v>1118</v>
      </c>
      <c r="F17" s="704"/>
      <c r="G17" s="704"/>
      <c r="H17" s="704"/>
      <c r="I17" s="704"/>
      <c r="J17" s="1006" t="s">
        <v>2659</v>
      </c>
      <c r="K17" s="386"/>
      <c r="L17" s="386"/>
    </row>
    <row r="21" spans="2:12">
      <c r="B21" s="439" t="s">
        <v>2660</v>
      </c>
    </row>
    <row r="23" spans="2:12">
      <c r="B23" s="34" t="s">
        <v>2661</v>
      </c>
    </row>
    <row r="24" spans="2:12">
      <c r="B24" s="34" t="s">
        <v>2662</v>
      </c>
    </row>
    <row r="25" spans="2:12">
      <c r="B25" s="34" t="s">
        <v>2663</v>
      </c>
    </row>
    <row r="26" spans="2:12">
      <c r="B26" s="34" t="s">
        <v>2664</v>
      </c>
    </row>
    <row r="28" spans="2:12">
      <c r="B28" s="34" t="s">
        <v>2665</v>
      </c>
    </row>
  </sheetData>
  <pageMargins left="0.25" right="0.25" top="0.75" bottom="0.75" header="0.3" footer="0.3"/>
  <pageSetup orientation="landscape" horizontalDpi="0" verticalDpi="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26">
    <tabColor rgb="FF81C439"/>
  </sheetPr>
  <dimension ref="A1:L24"/>
  <sheetViews>
    <sheetView zoomScale="90" zoomScaleNormal="90" workbookViewId="0">
      <pane ySplit="6" topLeftCell="A15" activePane="bottomLeft" state="frozen"/>
      <selection pane="bottomLeft" activeCell="H9" sqref="H9"/>
    </sheetView>
  </sheetViews>
  <sheetFormatPr defaultColWidth="8.7109375" defaultRowHeight="15"/>
  <cols>
    <col min="1" max="1" width="3" style="40" customWidth="1"/>
    <col min="2" max="2" width="16.42578125" style="40" customWidth="1"/>
    <col min="3" max="3" width="17.7109375" style="40" customWidth="1"/>
    <col min="4" max="4" width="12.28515625" style="40" customWidth="1"/>
    <col min="5" max="5" width="12.42578125" style="40" customWidth="1"/>
    <col min="6" max="6" width="15.42578125" style="40" customWidth="1"/>
    <col min="7" max="7" width="12.7109375" style="40" customWidth="1"/>
    <col min="8" max="9" width="14.85546875" style="40" customWidth="1"/>
    <col min="10" max="10" width="30" style="44" customWidth="1"/>
    <col min="11" max="11" width="42" style="44" customWidth="1"/>
    <col min="12" max="12" width="15.5703125" style="40" customWidth="1"/>
    <col min="13" max="16384" width="8.7109375" style="40"/>
  </cols>
  <sheetData>
    <row r="1" spans="1:12" s="34" customFormat="1" ht="18.75">
      <c r="A1" s="33" t="s">
        <v>2666</v>
      </c>
      <c r="J1" s="44"/>
      <c r="K1" s="44"/>
    </row>
    <row r="2" spans="1:12" s="62" customFormat="1" ht="15.75">
      <c r="A2" s="35" t="s">
        <v>2667</v>
      </c>
      <c r="J2" s="63"/>
      <c r="K2" s="63"/>
    </row>
    <row r="3" spans="1:12" s="62" customFormat="1" ht="15.75">
      <c r="A3" s="836" t="s">
        <v>1140</v>
      </c>
      <c r="B3" s="836"/>
      <c r="C3" s="836"/>
      <c r="D3" s="835"/>
      <c r="E3" s="305" t="s">
        <v>3</v>
      </c>
      <c r="F3" s="305" t="s">
        <v>2668</v>
      </c>
      <c r="G3" s="305"/>
      <c r="H3" s="35"/>
      <c r="J3" s="63"/>
      <c r="K3" s="63"/>
    </row>
    <row r="4" spans="1:12" s="62" customFormat="1" ht="15.75">
      <c r="A4" s="35"/>
      <c r="J4" s="63"/>
      <c r="K4" s="63"/>
    </row>
    <row r="5" spans="1:12" s="34" customFormat="1">
      <c r="J5" s="44"/>
      <c r="K5" s="44"/>
    </row>
    <row r="6" spans="1:12" s="34" customFormat="1" ht="25.5">
      <c r="B6" s="2" t="s">
        <v>5</v>
      </c>
      <c r="C6" s="2" t="s">
        <v>6</v>
      </c>
      <c r="D6" s="2" t="s">
        <v>7</v>
      </c>
      <c r="E6" s="2" t="s">
        <v>8</v>
      </c>
      <c r="F6" s="2" t="s">
        <v>9</v>
      </c>
      <c r="G6" s="2" t="s">
        <v>10</v>
      </c>
      <c r="H6" s="2" t="s">
        <v>11</v>
      </c>
      <c r="I6" s="2" t="s">
        <v>12</v>
      </c>
      <c r="J6" s="41" t="s">
        <v>13</v>
      </c>
      <c r="K6" s="416" t="s">
        <v>1142</v>
      </c>
      <c r="L6" s="437" t="s">
        <v>1143</v>
      </c>
    </row>
    <row r="7" spans="1:12" s="34" customFormat="1" ht="57.75" customHeight="1">
      <c r="B7" s="6" t="s">
        <v>2669</v>
      </c>
      <c r="C7" s="6" t="s">
        <v>2666</v>
      </c>
      <c r="D7" s="6" t="s">
        <v>2670</v>
      </c>
      <c r="E7" s="13" t="s">
        <v>16</v>
      </c>
      <c r="F7" s="13" t="s">
        <v>2671</v>
      </c>
      <c r="G7" s="427">
        <v>44286</v>
      </c>
      <c r="H7" s="26" t="s">
        <v>2672</v>
      </c>
      <c r="I7" s="26" t="s">
        <v>439</v>
      </c>
      <c r="J7" s="705" t="s">
        <v>2673</v>
      </c>
      <c r="K7" s="566" t="s">
        <v>2674</v>
      </c>
      <c r="L7" s="410" t="s">
        <v>680</v>
      </c>
    </row>
    <row r="8" spans="1:12" s="34" customFormat="1" ht="33.75" customHeight="1">
      <c r="B8" s="186" t="s">
        <v>2669</v>
      </c>
      <c r="C8" s="186" t="s">
        <v>2666</v>
      </c>
      <c r="D8" s="186" t="s">
        <v>1007</v>
      </c>
      <c r="E8" s="186" t="s">
        <v>1008</v>
      </c>
      <c r="F8" s="293" t="s">
        <v>2675</v>
      </c>
      <c r="G8" s="597">
        <v>45973</v>
      </c>
      <c r="H8" s="377" t="s">
        <v>2676</v>
      </c>
      <c r="I8" s="377" t="s">
        <v>1010</v>
      </c>
      <c r="J8" s="876" t="s">
        <v>2677</v>
      </c>
      <c r="K8" s="1014"/>
      <c r="L8" s="382" t="s">
        <v>680</v>
      </c>
    </row>
    <row r="9" spans="1:12" s="34" customFormat="1" ht="42.75" customHeight="1">
      <c r="B9" s="186" t="s">
        <v>2669</v>
      </c>
      <c r="C9" s="186" t="s">
        <v>2666</v>
      </c>
      <c r="D9" s="293" t="s">
        <v>2678</v>
      </c>
      <c r="E9" s="293" t="s">
        <v>2678</v>
      </c>
      <c r="F9" s="293" t="s">
        <v>2679</v>
      </c>
      <c r="G9" s="597">
        <v>46031</v>
      </c>
      <c r="H9" s="597">
        <v>46448</v>
      </c>
      <c r="I9" s="377" t="s">
        <v>439</v>
      </c>
      <c r="J9" s="876" t="s">
        <v>2680</v>
      </c>
      <c r="K9" s="1014" t="s">
        <v>2681</v>
      </c>
      <c r="L9" s="1928" t="s">
        <v>680</v>
      </c>
    </row>
    <row r="10" spans="1:12" s="34" customFormat="1" ht="41.25" customHeight="1">
      <c r="B10" s="186" t="s">
        <v>2669</v>
      </c>
      <c r="C10" s="186" t="s">
        <v>2666</v>
      </c>
      <c r="D10" s="293" t="s">
        <v>1596</v>
      </c>
      <c r="E10" s="293" t="s">
        <v>2682</v>
      </c>
      <c r="F10" s="377" t="s">
        <v>2683</v>
      </c>
      <c r="G10" s="597">
        <v>44281</v>
      </c>
      <c r="H10" s="377" t="s">
        <v>1218</v>
      </c>
      <c r="I10" s="377" t="s">
        <v>1218</v>
      </c>
      <c r="J10" s="705" t="s">
        <v>495</v>
      </c>
      <c r="K10" s="1014" t="s">
        <v>2684</v>
      </c>
      <c r="L10" s="382" t="s">
        <v>680</v>
      </c>
    </row>
    <row r="11" spans="1:12" s="34" customFormat="1" ht="87" customHeight="1">
      <c r="B11" s="186" t="s">
        <v>2669</v>
      </c>
      <c r="C11" s="186" t="s">
        <v>2666</v>
      </c>
      <c r="D11" s="186" t="s">
        <v>2685</v>
      </c>
      <c r="E11" s="293" t="s">
        <v>1080</v>
      </c>
      <c r="F11" s="293" t="s">
        <v>2686</v>
      </c>
      <c r="G11" s="1081">
        <v>44285</v>
      </c>
      <c r="H11" s="1082" t="s">
        <v>1218</v>
      </c>
      <c r="I11" s="1082" t="s">
        <v>1218</v>
      </c>
      <c r="J11" s="1075" t="s">
        <v>495</v>
      </c>
      <c r="K11" s="1014" t="s">
        <v>2687</v>
      </c>
      <c r="L11" s="382" t="s">
        <v>680</v>
      </c>
    </row>
    <row r="12" spans="1:12" s="34" customFormat="1" ht="65.25" customHeight="1">
      <c r="B12" s="6" t="s">
        <v>2669</v>
      </c>
      <c r="C12" s="6" t="s">
        <v>2666</v>
      </c>
      <c r="D12" s="6" t="s">
        <v>2685</v>
      </c>
      <c r="E12" s="6" t="s">
        <v>2688</v>
      </c>
      <c r="F12" s="13" t="s">
        <v>2671</v>
      </c>
      <c r="G12" s="427">
        <v>45007</v>
      </c>
      <c r="H12" s="26" t="s">
        <v>2672</v>
      </c>
      <c r="I12" s="26" t="s">
        <v>439</v>
      </c>
      <c r="J12" s="705" t="s">
        <v>2689</v>
      </c>
      <c r="K12" s="566"/>
      <c r="L12" s="433" t="s">
        <v>1038</v>
      </c>
    </row>
    <row r="13" spans="1:12" s="34" customFormat="1" ht="43.5" customHeight="1">
      <c r="B13" s="186" t="s">
        <v>2669</v>
      </c>
      <c r="C13" s="186" t="s">
        <v>2666</v>
      </c>
      <c r="D13" s="186" t="s">
        <v>2690</v>
      </c>
      <c r="E13" s="186" t="s">
        <v>499</v>
      </c>
      <c r="F13" s="1076" t="s">
        <v>2691</v>
      </c>
      <c r="G13" s="1077">
        <v>44866</v>
      </c>
      <c r="H13" s="1078" t="s">
        <v>2692</v>
      </c>
      <c r="I13" s="1078" t="s">
        <v>1010</v>
      </c>
      <c r="J13" s="1079" t="s">
        <v>2693</v>
      </c>
      <c r="K13" s="379"/>
      <c r="L13" s="382" t="s">
        <v>680</v>
      </c>
    </row>
    <row r="14" spans="1:12" s="34" customFormat="1" ht="43.5" customHeight="1">
      <c r="B14" s="186" t="s">
        <v>2669</v>
      </c>
      <c r="C14" s="186" t="s">
        <v>2666</v>
      </c>
      <c r="D14" s="186" t="s">
        <v>2690</v>
      </c>
      <c r="E14" s="186" t="s">
        <v>499</v>
      </c>
      <c r="F14" s="1076" t="s">
        <v>2694</v>
      </c>
      <c r="G14" s="1077">
        <v>45597</v>
      </c>
      <c r="H14" s="1078" t="s">
        <v>2692</v>
      </c>
      <c r="I14" s="1078" t="s">
        <v>1010</v>
      </c>
      <c r="J14" s="1079" t="s">
        <v>2695</v>
      </c>
      <c r="K14" s="379"/>
      <c r="L14" s="382"/>
    </row>
    <row r="15" spans="1:12" s="34" customFormat="1" ht="54.75" customHeight="1">
      <c r="B15" s="186" t="s">
        <v>2669</v>
      </c>
      <c r="C15" s="186" t="s">
        <v>2666</v>
      </c>
      <c r="D15" s="186" t="s">
        <v>2696</v>
      </c>
      <c r="E15" s="186" t="s">
        <v>2697</v>
      </c>
      <c r="F15" s="1080">
        <v>99351</v>
      </c>
      <c r="G15" s="1081">
        <v>45539</v>
      </c>
      <c r="H15" s="1082" t="s">
        <v>2698</v>
      </c>
      <c r="I15" s="1082" t="s">
        <v>493</v>
      </c>
      <c r="J15" s="1075" t="s">
        <v>495</v>
      </c>
      <c r="K15" s="814" t="s">
        <v>2699</v>
      </c>
      <c r="L15" s="382" t="s">
        <v>680</v>
      </c>
    </row>
    <row r="16" spans="1:12" s="34" customFormat="1" ht="33.75" customHeight="1">
      <c r="B16" s="186" t="s">
        <v>2669</v>
      </c>
      <c r="C16" s="186" t="s">
        <v>2666</v>
      </c>
      <c r="D16" s="186" t="s">
        <v>2690</v>
      </c>
      <c r="E16" s="186" t="s">
        <v>1519</v>
      </c>
      <c r="F16" s="1080" t="s">
        <v>2700</v>
      </c>
      <c r="G16" s="1081">
        <v>45324</v>
      </c>
      <c r="H16" s="1082" t="s">
        <v>2701</v>
      </c>
      <c r="I16" s="1082" t="s">
        <v>493</v>
      </c>
      <c r="J16" s="1075" t="s">
        <v>2702</v>
      </c>
      <c r="K16" s="379"/>
      <c r="L16" s="382" t="s">
        <v>680</v>
      </c>
    </row>
    <row r="18" spans="1:8">
      <c r="A18" s="40" t="s">
        <v>2703</v>
      </c>
    </row>
    <row r="19" spans="1:8">
      <c r="A19" s="40" t="s">
        <v>2704</v>
      </c>
    </row>
    <row r="21" spans="1:8">
      <c r="A21" s="40" t="s">
        <v>2705</v>
      </c>
    </row>
    <row r="22" spans="1:8" ht="18.75" customHeight="1">
      <c r="A22" s="2021" t="s">
        <v>2706</v>
      </c>
      <c r="B22" s="2021"/>
      <c r="C22" s="2021"/>
      <c r="D22" s="2021"/>
      <c r="E22" s="2021"/>
      <c r="F22" s="2021"/>
      <c r="G22" s="2021"/>
      <c r="H22" s="2021"/>
    </row>
    <row r="23" spans="1:8" ht="21" customHeight="1">
      <c r="B23" s="2022" t="s">
        <v>2707</v>
      </c>
      <c r="C23" s="2022"/>
      <c r="D23" s="2022"/>
    </row>
    <row r="24" spans="1:8" ht="18" customHeight="1">
      <c r="B24" s="40" t="s">
        <v>2708</v>
      </c>
      <c r="C24" s="44"/>
      <c r="D24" s="44"/>
      <c r="E24" s="44"/>
    </row>
  </sheetData>
  <mergeCells count="2">
    <mergeCell ref="A22:H22"/>
    <mergeCell ref="B23:D23"/>
  </mergeCells>
  <hyperlinks>
    <hyperlink ref="K15" r:id="rId1" xr:uid="{F63EDEAC-E339-4133-97A0-C90F7FB6F956}"/>
  </hyperlinks>
  <pageMargins left="0.25" right="0.25" top="0.75" bottom="0.75" header="0.3" footer="0.3"/>
  <pageSetup orientation="landscape" horizontalDpi="0" verticalDpi="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127">
    <tabColor rgb="FFFFFF00"/>
  </sheetPr>
  <dimension ref="A1:L33"/>
  <sheetViews>
    <sheetView zoomScale="90" zoomScaleNormal="90" workbookViewId="0">
      <pane ySplit="5" topLeftCell="A6" activePane="bottomLeft" state="frozen"/>
      <selection pane="bottomLeft" activeCell="J10" sqref="J10"/>
    </sheetView>
  </sheetViews>
  <sheetFormatPr defaultColWidth="8.7109375" defaultRowHeight="15"/>
  <cols>
    <col min="1" max="1" width="3.85546875" style="34" customWidth="1"/>
    <col min="2" max="2" width="8.7109375" style="34"/>
    <col min="3" max="3" width="11.28515625" style="34" customWidth="1"/>
    <col min="4" max="4" width="12.140625" style="34" customWidth="1"/>
    <col min="5" max="5" width="19.28515625" style="34" customWidth="1"/>
    <col min="6" max="6" width="15" style="34" customWidth="1"/>
    <col min="7" max="7" width="11.140625" style="34" customWidth="1"/>
    <col min="8" max="8" width="13.28515625" style="34" customWidth="1"/>
    <col min="9" max="9" width="11.140625" style="34" customWidth="1"/>
    <col min="10" max="10" width="35.85546875" style="34" customWidth="1"/>
    <col min="11" max="11" width="26.85546875" style="34" customWidth="1"/>
    <col min="12" max="12" width="12.85546875" style="34" customWidth="1"/>
    <col min="13" max="16384" width="8.7109375" style="34"/>
  </cols>
  <sheetData>
    <row r="1" spans="1:12" ht="18.75">
      <c r="A1" s="33" t="s">
        <v>2709</v>
      </c>
    </row>
    <row r="2" spans="1:12" s="35" customFormat="1" ht="15.75">
      <c r="A2" s="35" t="s">
        <v>2710</v>
      </c>
    </row>
    <row r="3" spans="1:12" s="35" customFormat="1" ht="15.75">
      <c r="A3" s="836" t="s">
        <v>1140</v>
      </c>
      <c r="B3" s="836"/>
      <c r="C3" s="836"/>
      <c r="D3" s="835"/>
      <c r="E3" s="305" t="s">
        <v>3</v>
      </c>
      <c r="F3" s="305" t="s">
        <v>2711</v>
      </c>
      <c r="G3" s="305"/>
    </row>
    <row r="5" spans="1:12" ht="38.25">
      <c r="B5" s="2" t="s">
        <v>5</v>
      </c>
      <c r="C5" s="2" t="s">
        <v>6</v>
      </c>
      <c r="D5" s="2" t="s">
        <v>7</v>
      </c>
      <c r="E5" s="2" t="s">
        <v>8</v>
      </c>
      <c r="F5" s="2" t="s">
        <v>9</v>
      </c>
      <c r="G5" s="2" t="s">
        <v>10</v>
      </c>
      <c r="H5" s="2" t="s">
        <v>11</v>
      </c>
      <c r="I5" s="2" t="s">
        <v>12</v>
      </c>
      <c r="J5" s="2" t="s">
        <v>13</v>
      </c>
      <c r="K5" s="422" t="s">
        <v>999</v>
      </c>
      <c r="L5" s="437" t="s">
        <v>1143</v>
      </c>
    </row>
    <row r="6" spans="1:12" s="300" customFormat="1" ht="44.25">
      <c r="B6" s="186" t="s">
        <v>2712</v>
      </c>
      <c r="C6" s="186" t="s">
        <v>2709</v>
      </c>
      <c r="D6" s="186" t="s">
        <v>2713</v>
      </c>
      <c r="E6" s="186" t="s">
        <v>1387</v>
      </c>
      <c r="F6" s="306">
        <v>2562341</v>
      </c>
      <c r="G6" s="187">
        <v>44273</v>
      </c>
      <c r="H6" s="187" t="s">
        <v>1218</v>
      </c>
      <c r="I6" s="306" t="s">
        <v>457</v>
      </c>
      <c r="J6" s="1375" t="s">
        <v>495</v>
      </c>
      <c r="K6" s="379" t="s">
        <v>2714</v>
      </c>
      <c r="L6" s="382" t="s">
        <v>680</v>
      </c>
    </row>
    <row r="7" spans="1:12" s="74" customFormat="1" ht="30">
      <c r="B7" s="186" t="s">
        <v>2712</v>
      </c>
      <c r="C7" s="234" t="s">
        <v>2709</v>
      </c>
      <c r="D7" s="234"/>
      <c r="E7" s="234" t="s">
        <v>2715</v>
      </c>
      <c r="F7" s="862">
        <v>20110446</v>
      </c>
      <c r="G7" s="337">
        <v>40808</v>
      </c>
      <c r="H7" s="337"/>
      <c r="I7" s="862"/>
      <c r="J7" s="1058" t="s">
        <v>495</v>
      </c>
      <c r="K7" s="560"/>
      <c r="L7" s="863" t="s">
        <v>680</v>
      </c>
    </row>
    <row r="8" spans="1:12" ht="30">
      <c r="B8" s="186" t="s">
        <v>2712</v>
      </c>
      <c r="C8" s="186" t="s">
        <v>2709</v>
      </c>
      <c r="D8" s="186" t="s">
        <v>2716</v>
      </c>
      <c r="E8" s="186" t="s">
        <v>2717</v>
      </c>
      <c r="F8" s="306" t="s">
        <v>2718</v>
      </c>
      <c r="G8" s="187">
        <v>44273</v>
      </c>
      <c r="H8" s="187" t="s">
        <v>1218</v>
      </c>
      <c r="I8" s="306" t="s">
        <v>457</v>
      </c>
      <c r="J8" s="651" t="s">
        <v>2719</v>
      </c>
      <c r="K8" s="379" t="s">
        <v>2720</v>
      </c>
      <c r="L8" s="382" t="s">
        <v>680</v>
      </c>
    </row>
    <row r="9" spans="1:12" s="64" customFormat="1" ht="308.25">
      <c r="B9" s="112" t="s">
        <v>2712</v>
      </c>
      <c r="C9" s="112" t="s">
        <v>2709</v>
      </c>
      <c r="D9" s="112" t="s">
        <v>2721</v>
      </c>
      <c r="E9" s="112" t="s">
        <v>2722</v>
      </c>
      <c r="F9" s="128">
        <v>186</v>
      </c>
      <c r="G9" s="117">
        <v>45692</v>
      </c>
      <c r="H9" s="117">
        <v>46022</v>
      </c>
      <c r="I9" s="128" t="s">
        <v>439</v>
      </c>
      <c r="J9" s="610" t="s">
        <v>2723</v>
      </c>
      <c r="K9" s="378"/>
      <c r="L9" s="425" t="s">
        <v>1038</v>
      </c>
    </row>
    <row r="10" spans="1:12" ht="44.25">
      <c r="B10" s="186" t="s">
        <v>2712</v>
      </c>
      <c r="C10" s="186" t="s">
        <v>2709</v>
      </c>
      <c r="D10" s="186" t="s">
        <v>2724</v>
      </c>
      <c r="E10" s="281" t="s">
        <v>2725</v>
      </c>
      <c r="F10" s="306" t="s">
        <v>2726</v>
      </c>
      <c r="G10" s="187">
        <v>45196</v>
      </c>
      <c r="H10" s="187">
        <v>46326</v>
      </c>
      <c r="I10" s="306" t="s">
        <v>439</v>
      </c>
      <c r="J10" s="651" t="s">
        <v>2727</v>
      </c>
      <c r="K10" s="379" t="s">
        <v>2728</v>
      </c>
      <c r="L10" s="382" t="s">
        <v>680</v>
      </c>
    </row>
    <row r="11" spans="1:12" ht="44.25">
      <c r="B11" s="186" t="s">
        <v>2712</v>
      </c>
      <c r="C11" s="186" t="s">
        <v>2709</v>
      </c>
      <c r="D11" s="186" t="s">
        <v>2724</v>
      </c>
      <c r="E11" s="281" t="s">
        <v>1519</v>
      </c>
      <c r="F11" s="306" t="s">
        <v>2729</v>
      </c>
      <c r="G11" s="187">
        <v>44674</v>
      </c>
      <c r="H11" s="187">
        <v>46904</v>
      </c>
      <c r="I11" s="306" t="s">
        <v>493</v>
      </c>
      <c r="J11" s="651" t="s">
        <v>2727</v>
      </c>
      <c r="K11" s="379" t="s">
        <v>2728</v>
      </c>
      <c r="L11" s="382" t="s">
        <v>680</v>
      </c>
    </row>
    <row r="12" spans="1:12" ht="54.6" customHeight="1">
      <c r="B12" s="186" t="s">
        <v>2712</v>
      </c>
      <c r="C12" s="186" t="s">
        <v>2709</v>
      </c>
      <c r="D12" s="186" t="s">
        <v>2730</v>
      </c>
      <c r="E12" s="281" t="s">
        <v>499</v>
      </c>
      <c r="F12" s="306" t="s">
        <v>2731</v>
      </c>
      <c r="G12" s="187">
        <v>45077</v>
      </c>
      <c r="H12" s="187">
        <v>46568</v>
      </c>
      <c r="I12" s="306"/>
      <c r="J12" s="651" t="s">
        <v>2732</v>
      </c>
      <c r="K12" s="379" t="s">
        <v>2733</v>
      </c>
      <c r="L12" s="533" t="s">
        <v>680</v>
      </c>
    </row>
    <row r="13" spans="1:12" ht="80.25" customHeight="1">
      <c r="B13" s="186" t="s">
        <v>2712</v>
      </c>
      <c r="C13" s="186" t="s">
        <v>2709</v>
      </c>
      <c r="D13" s="186" t="s">
        <v>1386</v>
      </c>
      <c r="E13" s="281" t="s">
        <v>2734</v>
      </c>
      <c r="F13" s="306" t="s">
        <v>2735</v>
      </c>
      <c r="G13" s="187">
        <v>45961</v>
      </c>
      <c r="H13" s="187">
        <v>46326</v>
      </c>
      <c r="I13" s="306" t="s">
        <v>439</v>
      </c>
      <c r="J13" s="185" t="s">
        <v>2736</v>
      </c>
      <c r="K13" s="991"/>
      <c r="L13" s="382" t="s">
        <v>680</v>
      </c>
    </row>
    <row r="14" spans="1:12" s="300" customFormat="1" ht="65.25" customHeight="1">
      <c r="B14" s="186" t="s">
        <v>2712</v>
      </c>
      <c r="C14" s="186" t="s">
        <v>2709</v>
      </c>
      <c r="D14" s="186" t="s">
        <v>2737</v>
      </c>
      <c r="E14" s="281" t="s">
        <v>2738</v>
      </c>
      <c r="F14" s="306" t="s">
        <v>2739</v>
      </c>
      <c r="G14" s="187">
        <v>44271</v>
      </c>
      <c r="H14" s="187" t="s">
        <v>1218</v>
      </c>
      <c r="I14" s="306"/>
      <c r="J14" s="1375" t="s">
        <v>2740</v>
      </c>
      <c r="K14" s="379" t="s">
        <v>2741</v>
      </c>
      <c r="L14" s="533" t="s">
        <v>1038</v>
      </c>
    </row>
    <row r="15" spans="1:12" s="300" customFormat="1" ht="63.75" customHeight="1">
      <c r="B15" s="333" t="s">
        <v>2712</v>
      </c>
      <c r="C15" s="333" t="s">
        <v>2709</v>
      </c>
      <c r="D15" s="333" t="s">
        <v>2742</v>
      </c>
      <c r="E15" s="374" t="s">
        <v>2743</v>
      </c>
      <c r="F15" s="984" t="s">
        <v>1218</v>
      </c>
      <c r="G15" s="334"/>
      <c r="H15" s="334" t="s">
        <v>1218</v>
      </c>
      <c r="I15" s="984"/>
      <c r="J15" s="1295" t="s">
        <v>2744</v>
      </c>
      <c r="K15" s="798" t="s">
        <v>2745</v>
      </c>
      <c r="L15" s="533" t="s">
        <v>1038</v>
      </c>
    </row>
    <row r="16" spans="1:12" s="300" customFormat="1" ht="120" customHeight="1">
      <c r="B16" s="405" t="s">
        <v>2712</v>
      </c>
      <c r="C16" s="405" t="s">
        <v>2709</v>
      </c>
      <c r="D16" s="405" t="s">
        <v>2746</v>
      </c>
      <c r="E16" s="775" t="s">
        <v>2747</v>
      </c>
      <c r="F16" s="879" t="s">
        <v>2748</v>
      </c>
      <c r="G16" s="406">
        <v>45754</v>
      </c>
      <c r="H16" s="406" t="s">
        <v>2749</v>
      </c>
      <c r="I16" s="879" t="s">
        <v>2750</v>
      </c>
      <c r="J16" s="1539" t="s">
        <v>2751</v>
      </c>
      <c r="K16" s="407" t="s">
        <v>2752</v>
      </c>
      <c r="L16" s="382"/>
    </row>
    <row r="17" spans="1:12" s="300" customFormat="1" ht="54" customHeight="1">
      <c r="B17" s="1362" t="s">
        <v>2712</v>
      </c>
      <c r="C17" s="1362" t="s">
        <v>2709</v>
      </c>
      <c r="D17" s="1167" t="s">
        <v>2753</v>
      </c>
      <c r="E17" s="1167" t="s">
        <v>2754</v>
      </c>
      <c r="F17" s="1137">
        <v>600445095</v>
      </c>
      <c r="G17" s="1139">
        <v>46042</v>
      </c>
      <c r="H17" s="1139">
        <v>47868</v>
      </c>
      <c r="I17" s="1137" t="s">
        <v>1638</v>
      </c>
      <c r="J17" s="1955" t="s">
        <v>495</v>
      </c>
      <c r="K17" s="1168"/>
      <c r="L17" s="1168"/>
    </row>
    <row r="18" spans="1:12" ht="88.5">
      <c r="B18" s="783" t="s">
        <v>2712</v>
      </c>
      <c r="C18" s="783" t="s">
        <v>2709</v>
      </c>
      <c r="D18" s="783" t="s">
        <v>1410</v>
      </c>
      <c r="E18" s="783" t="s">
        <v>1411</v>
      </c>
      <c r="F18" s="1055" t="s">
        <v>2755</v>
      </c>
      <c r="G18" s="1435">
        <v>45680</v>
      </c>
      <c r="H18" s="1435">
        <v>46044</v>
      </c>
      <c r="I18" s="1055" t="s">
        <v>439</v>
      </c>
      <c r="J18" s="1055" t="s">
        <v>2756</v>
      </c>
      <c r="K18" s="1186"/>
      <c r="L18" s="1186"/>
    </row>
    <row r="19" spans="1:12" s="300" customFormat="1" ht="102.75">
      <c r="B19" s="783" t="s">
        <v>2712</v>
      </c>
      <c r="C19" s="783" t="s">
        <v>2709</v>
      </c>
      <c r="D19" s="783" t="s">
        <v>2757</v>
      </c>
      <c r="E19" s="783" t="s">
        <v>2758</v>
      </c>
      <c r="F19" s="783" t="s">
        <v>2759</v>
      </c>
      <c r="G19" s="1435">
        <v>45853</v>
      </c>
      <c r="H19" s="1435">
        <v>46218</v>
      </c>
      <c r="I19" s="1055" t="s">
        <v>439</v>
      </c>
      <c r="J19" s="1055" t="s">
        <v>2760</v>
      </c>
      <c r="K19" s="1168"/>
      <c r="L19" s="1168"/>
    </row>
    <row r="21" spans="1:12">
      <c r="A21" s="34" t="s">
        <v>2761</v>
      </c>
    </row>
    <row r="22" spans="1:12">
      <c r="A22" s="992" t="s">
        <v>2762</v>
      </c>
    </row>
    <row r="23" spans="1:12">
      <c r="A23" s="788" t="s">
        <v>2763</v>
      </c>
    </row>
    <row r="24" spans="1:12">
      <c r="A24" s="34" t="s">
        <v>2764</v>
      </c>
    </row>
    <row r="25" spans="1:12">
      <c r="A25" s="34" t="s">
        <v>2765</v>
      </c>
    </row>
    <row r="26" spans="1:12">
      <c r="A26" s="790" t="s">
        <v>2766</v>
      </c>
    </row>
    <row r="27" spans="1:12">
      <c r="A27" s="34" t="s">
        <v>2767</v>
      </c>
    </row>
    <row r="28" spans="1:12">
      <c r="B28" s="34" t="s">
        <v>2768</v>
      </c>
    </row>
    <row r="30" spans="1:12">
      <c r="B30" s="1533" t="s">
        <v>1550</v>
      </c>
    </row>
    <row r="31" spans="1:12" ht="44.25">
      <c r="B31" s="186" t="s">
        <v>2712</v>
      </c>
      <c r="C31" s="186" t="s">
        <v>2709</v>
      </c>
      <c r="D31" s="186" t="s">
        <v>2724</v>
      </c>
      <c r="E31" s="281" t="s">
        <v>2725</v>
      </c>
      <c r="F31" s="306" t="s">
        <v>2769</v>
      </c>
      <c r="G31" s="187">
        <v>45534</v>
      </c>
      <c r="H31" s="187">
        <v>45961</v>
      </c>
      <c r="I31" s="306" t="s">
        <v>439</v>
      </c>
      <c r="J31" s="651" t="s">
        <v>2770</v>
      </c>
      <c r="K31" s="379"/>
      <c r="L31" s="382" t="s">
        <v>680</v>
      </c>
    </row>
    <row r="32" spans="1:12" ht="44.25">
      <c r="B32" s="186" t="s">
        <v>2712</v>
      </c>
      <c r="C32" s="186" t="s">
        <v>2709</v>
      </c>
      <c r="D32" s="186" t="s">
        <v>2724</v>
      </c>
      <c r="E32" s="281" t="s">
        <v>1519</v>
      </c>
      <c r="F32" s="306" t="s">
        <v>2771</v>
      </c>
      <c r="G32" s="187">
        <v>45256</v>
      </c>
      <c r="H32" s="187">
        <v>46356</v>
      </c>
      <c r="I32" s="306" t="s">
        <v>493</v>
      </c>
      <c r="J32" s="651" t="s">
        <v>2772</v>
      </c>
      <c r="K32" s="379"/>
      <c r="L32" s="382" t="s">
        <v>680</v>
      </c>
    </row>
    <row r="33" spans="2:12" ht="72.75">
      <c r="B33" s="186" t="s">
        <v>2712</v>
      </c>
      <c r="C33" s="186" t="s">
        <v>2709</v>
      </c>
      <c r="D33" s="186" t="s">
        <v>2730</v>
      </c>
      <c r="E33" s="281" t="s">
        <v>499</v>
      </c>
      <c r="F33" s="306" t="s">
        <v>2773</v>
      </c>
      <c r="G33" s="187">
        <v>45061</v>
      </c>
      <c r="H33" s="187">
        <v>45838</v>
      </c>
      <c r="I33" s="306" t="s">
        <v>2774</v>
      </c>
      <c r="J33" s="651" t="s">
        <v>2775</v>
      </c>
      <c r="K33" s="379"/>
      <c r="L33" s="533" t="s">
        <v>680</v>
      </c>
    </row>
  </sheetData>
  <pageMargins left="0.25" right="0.25" top="0.75" bottom="0.75" header="0.3" footer="0.3"/>
  <pageSetup orientation="landscape" horizontalDpi="360" verticalDpi="36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128">
    <tabColor rgb="FFFFFF00"/>
  </sheetPr>
  <dimension ref="A1:L20"/>
  <sheetViews>
    <sheetView workbookViewId="0">
      <pane ySplit="5" topLeftCell="A6" activePane="bottomLeft" state="frozen"/>
      <selection pane="bottomLeft" activeCell="E1" sqref="E1"/>
    </sheetView>
  </sheetViews>
  <sheetFormatPr defaultColWidth="8.7109375" defaultRowHeight="15"/>
  <cols>
    <col min="1" max="1" width="4.140625" style="34" customWidth="1"/>
    <col min="2" max="2" width="10.7109375" style="34" customWidth="1"/>
    <col min="3" max="3" width="14.28515625" style="34" customWidth="1"/>
    <col min="4" max="4" width="16.85546875" style="34" customWidth="1"/>
    <col min="5" max="5" width="21.5703125" style="34" customWidth="1"/>
    <col min="6" max="6" width="10" style="34" bestFit="1" customWidth="1"/>
    <col min="7" max="7" width="10" style="34" customWidth="1"/>
    <col min="8" max="9" width="12.140625" style="34" customWidth="1"/>
    <col min="10" max="10" width="41.28515625" style="34" customWidth="1"/>
    <col min="11" max="11" width="24.7109375" style="34" customWidth="1"/>
    <col min="12" max="12" width="20" style="34" customWidth="1"/>
    <col min="13" max="16384" width="8.7109375" style="34"/>
  </cols>
  <sheetData>
    <row r="1" spans="1:12" ht="18.75">
      <c r="A1" s="33" t="s">
        <v>2776</v>
      </c>
    </row>
    <row r="2" spans="1:12" ht="15.75">
      <c r="A2" s="35" t="s">
        <v>2777</v>
      </c>
    </row>
    <row r="3" spans="1:12" ht="15.75">
      <c r="A3" s="35" t="s">
        <v>1271</v>
      </c>
      <c r="B3" s="71"/>
      <c r="C3" s="71"/>
      <c r="D3" s="71"/>
      <c r="E3" s="71"/>
      <c r="F3" s="71" t="s">
        <v>2778</v>
      </c>
      <c r="G3" s="71"/>
      <c r="H3" s="71"/>
    </row>
    <row r="5" spans="1:12" ht="25.5">
      <c r="B5" s="2" t="s">
        <v>14</v>
      </c>
      <c r="C5" s="2" t="s">
        <v>6</v>
      </c>
      <c r="D5" s="2" t="s">
        <v>7</v>
      </c>
      <c r="E5" s="2" t="s">
        <v>8</v>
      </c>
      <c r="F5" s="2" t="s">
        <v>9</v>
      </c>
      <c r="G5" s="2" t="s">
        <v>10</v>
      </c>
      <c r="H5" s="2" t="s">
        <v>11</v>
      </c>
      <c r="I5" s="2" t="s">
        <v>12</v>
      </c>
      <c r="J5" s="2" t="s">
        <v>13</v>
      </c>
      <c r="K5" s="422" t="s">
        <v>999</v>
      </c>
      <c r="L5" s="437" t="s">
        <v>1143</v>
      </c>
    </row>
    <row r="6" spans="1:12" ht="58.5">
      <c r="B6" s="186" t="s">
        <v>2779</v>
      </c>
      <c r="C6" s="186" t="s">
        <v>2776</v>
      </c>
      <c r="D6" s="186" t="s">
        <v>2713</v>
      </c>
      <c r="E6" s="186" t="s">
        <v>1387</v>
      </c>
      <c r="F6" s="306">
        <v>2562342</v>
      </c>
      <c r="G6" s="187">
        <v>45587</v>
      </c>
      <c r="H6" s="187" t="s">
        <v>457</v>
      </c>
      <c r="I6" s="293" t="s">
        <v>457</v>
      </c>
      <c r="J6" s="651" t="s">
        <v>2780</v>
      </c>
      <c r="K6" s="609" t="s">
        <v>2781</v>
      </c>
      <c r="L6" s="382" t="s">
        <v>680</v>
      </c>
    </row>
    <row r="7" spans="1:12" ht="44.25">
      <c r="B7" s="186" t="s">
        <v>2779</v>
      </c>
      <c r="C7" s="186" t="s">
        <v>2776</v>
      </c>
      <c r="D7" s="186" t="s">
        <v>2713</v>
      </c>
      <c r="E7" s="186" t="s">
        <v>2782</v>
      </c>
      <c r="F7" s="306" t="s">
        <v>2783</v>
      </c>
      <c r="G7" s="187">
        <v>44243</v>
      </c>
      <c r="H7" s="187" t="s">
        <v>1218</v>
      </c>
      <c r="I7" s="293"/>
      <c r="J7" s="651" t="s">
        <v>495</v>
      </c>
      <c r="K7" s="609" t="s">
        <v>2720</v>
      </c>
      <c r="L7" s="382" t="s">
        <v>1038</v>
      </c>
    </row>
    <row r="8" spans="1:12" s="300" customFormat="1" ht="176.25">
      <c r="B8" s="186" t="s">
        <v>2779</v>
      </c>
      <c r="C8" s="186" t="s">
        <v>2776</v>
      </c>
      <c r="D8" s="186" t="s">
        <v>2784</v>
      </c>
      <c r="E8" s="186" t="s">
        <v>2785</v>
      </c>
      <c r="F8" s="306" t="s">
        <v>2786</v>
      </c>
      <c r="G8" s="187">
        <v>45689</v>
      </c>
      <c r="H8" s="187">
        <v>46053</v>
      </c>
      <c r="I8" s="293" t="s">
        <v>439</v>
      </c>
      <c r="J8" s="1375" t="s">
        <v>2787</v>
      </c>
      <c r="K8" s="609"/>
      <c r="L8" s="533" t="s">
        <v>680</v>
      </c>
    </row>
    <row r="9" spans="1:12" ht="44.25">
      <c r="B9" s="112" t="s">
        <v>2779</v>
      </c>
      <c r="C9" s="112" t="s">
        <v>2776</v>
      </c>
      <c r="D9" s="112" t="s">
        <v>2753</v>
      </c>
      <c r="E9" s="112" t="s">
        <v>2788</v>
      </c>
      <c r="F9" s="128">
        <v>143037727</v>
      </c>
      <c r="G9" s="117">
        <v>44362</v>
      </c>
      <c r="H9" s="117"/>
      <c r="I9" s="125"/>
      <c r="J9" s="1054" t="s">
        <v>2789</v>
      </c>
      <c r="K9" s="461" t="s">
        <v>2790</v>
      </c>
      <c r="L9" s="411" t="s">
        <v>680</v>
      </c>
    </row>
    <row r="10" spans="1:12" s="300" customFormat="1" ht="77.25" customHeight="1">
      <c r="B10" s="333" t="s">
        <v>2779</v>
      </c>
      <c r="C10" s="333" t="s">
        <v>2776</v>
      </c>
      <c r="D10" s="333" t="s">
        <v>2784</v>
      </c>
      <c r="E10" s="333" t="s">
        <v>2329</v>
      </c>
      <c r="F10" s="984">
        <v>394183</v>
      </c>
      <c r="G10" s="334">
        <v>44264</v>
      </c>
      <c r="H10" s="334">
        <v>46114</v>
      </c>
      <c r="I10" s="1253" t="s">
        <v>2791</v>
      </c>
      <c r="J10" s="1573" t="s">
        <v>2792</v>
      </c>
      <c r="K10" s="1057"/>
      <c r="L10" s="533" t="s">
        <v>1038</v>
      </c>
    </row>
    <row r="11" spans="1:12" ht="44.25">
      <c r="B11" s="807" t="s">
        <v>2779</v>
      </c>
      <c r="C11" s="807" t="s">
        <v>2776</v>
      </c>
      <c r="D11" s="783" t="s">
        <v>454</v>
      </c>
      <c r="E11" s="783" t="s">
        <v>1659</v>
      </c>
      <c r="F11" s="864"/>
      <c r="G11" s="864"/>
      <c r="H11" s="864"/>
      <c r="I11" s="864"/>
      <c r="J11" s="651" t="s">
        <v>2793</v>
      </c>
      <c r="K11" s="864"/>
      <c r="L11" s="865" t="s">
        <v>680</v>
      </c>
    </row>
    <row r="12" spans="1:12" ht="72.75">
      <c r="B12" s="807" t="s">
        <v>2779</v>
      </c>
      <c r="C12" s="807" t="s">
        <v>2776</v>
      </c>
      <c r="D12" s="783" t="s">
        <v>2794</v>
      </c>
      <c r="E12" s="783" t="s">
        <v>2795</v>
      </c>
      <c r="F12" s="864"/>
      <c r="G12" s="864"/>
      <c r="H12" s="864"/>
      <c r="I12" s="864"/>
      <c r="J12" s="651" t="s">
        <v>2796</v>
      </c>
      <c r="K12" s="864"/>
      <c r="L12" s="865" t="s">
        <v>680</v>
      </c>
    </row>
    <row r="13" spans="1:12" ht="44.25">
      <c r="B13" s="807" t="s">
        <v>2779</v>
      </c>
      <c r="C13" s="807" t="s">
        <v>2776</v>
      </c>
      <c r="D13" s="805" t="s">
        <v>2797</v>
      </c>
      <c r="E13" s="805" t="s">
        <v>1666</v>
      </c>
      <c r="F13" s="567"/>
      <c r="G13" s="567"/>
      <c r="H13" s="567"/>
      <c r="I13" s="567"/>
      <c r="J13" s="651" t="s">
        <v>2793</v>
      </c>
      <c r="K13" s="567"/>
      <c r="L13" s="1101" t="s">
        <v>680</v>
      </c>
    </row>
    <row r="14" spans="1:12" ht="30">
      <c r="B14" s="405" t="s">
        <v>2779</v>
      </c>
      <c r="C14" s="405" t="s">
        <v>2776</v>
      </c>
      <c r="D14" s="784" t="s">
        <v>2798</v>
      </c>
      <c r="E14" s="784" t="s">
        <v>1080</v>
      </c>
      <c r="F14" s="864"/>
      <c r="G14" s="864"/>
      <c r="H14" s="864"/>
      <c r="I14" s="864"/>
      <c r="J14" s="1055" t="s">
        <v>2799</v>
      </c>
      <c r="K14" s="864"/>
      <c r="L14" s="865" t="s">
        <v>680</v>
      </c>
    </row>
    <row r="15" spans="1:12" s="43" customFormat="1" ht="58.5">
      <c r="B15" s="783" t="s">
        <v>2779</v>
      </c>
      <c r="C15" s="783" t="s">
        <v>2776</v>
      </c>
      <c r="D15" s="783" t="s">
        <v>1410</v>
      </c>
      <c r="E15" s="783" t="s">
        <v>1411</v>
      </c>
      <c r="F15" s="1055" t="s">
        <v>2800</v>
      </c>
      <c r="G15" s="1435">
        <v>46028</v>
      </c>
      <c r="H15" s="1435">
        <v>46393</v>
      </c>
      <c r="I15" s="1055" t="s">
        <v>439</v>
      </c>
      <c r="J15" s="1055" t="s">
        <v>2801</v>
      </c>
      <c r="K15" s="864"/>
      <c r="L15" s="865" t="s">
        <v>1038</v>
      </c>
    </row>
    <row r="17" spans="1:8">
      <c r="A17" s="2023" t="s">
        <v>2802</v>
      </c>
      <c r="B17" s="2023"/>
      <c r="C17" s="2023"/>
      <c r="D17" s="303" t="s">
        <v>2803</v>
      </c>
    </row>
    <row r="18" spans="1:8">
      <c r="B18" s="488" t="s">
        <v>2804</v>
      </c>
    </row>
    <row r="19" spans="1:8">
      <c r="B19" s="34" t="s">
        <v>2805</v>
      </c>
    </row>
    <row r="20" spans="1:8">
      <c r="A20" s="40" t="s">
        <v>1420</v>
      </c>
      <c r="B20" s="40"/>
      <c r="C20" s="40"/>
      <c r="D20" s="40"/>
      <c r="E20" s="40"/>
      <c r="F20" s="40"/>
      <c r="G20" s="40"/>
      <c r="H20" s="40"/>
    </row>
  </sheetData>
  <mergeCells count="1">
    <mergeCell ref="A17:C17"/>
  </mergeCells>
  <hyperlinks>
    <hyperlink ref="D17" r:id="rId1" xr:uid="{F94CC483-7A62-4E90-B0EA-6410C52FDB78}"/>
  </hyperlinks>
  <pageMargins left="0.25" right="0.25" top="0.75" bottom="0.75" header="0.3" footer="0.3"/>
  <pageSetup orientation="landscape" horizontalDpi="0" verticalDpi="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29">
    <tabColor rgb="FF000000"/>
  </sheetPr>
  <dimension ref="A1:L18"/>
  <sheetViews>
    <sheetView zoomScale="90" zoomScaleNormal="90" workbookViewId="0">
      <pane ySplit="5" topLeftCell="F27" activePane="bottomLeft" state="frozen"/>
      <selection pane="bottomLeft" activeCell="F11" sqref="F11:I11"/>
    </sheetView>
  </sheetViews>
  <sheetFormatPr defaultColWidth="8.7109375" defaultRowHeight="15"/>
  <cols>
    <col min="1" max="1" width="3.85546875" style="34" customWidth="1"/>
    <col min="2" max="2" width="8.7109375" style="34"/>
    <col min="3" max="3" width="10.7109375" style="34" customWidth="1"/>
    <col min="4" max="4" width="11.42578125" style="34" customWidth="1"/>
    <col min="5" max="5" width="15.140625" style="34" customWidth="1"/>
    <col min="6" max="6" width="9" style="34" bestFit="1" customWidth="1"/>
    <col min="7" max="7" width="10.7109375" style="34" customWidth="1"/>
    <col min="8" max="9" width="11.7109375" style="34" customWidth="1"/>
    <col min="10" max="10" width="34" style="34" customWidth="1"/>
    <col min="11" max="11" width="39.5703125" style="34" customWidth="1"/>
    <col min="12" max="12" width="18.42578125" style="34" customWidth="1"/>
    <col min="13" max="16384" width="8.7109375" style="34"/>
  </cols>
  <sheetData>
    <row r="1" spans="1:12" ht="18.75">
      <c r="A1" s="33" t="s">
        <v>2806</v>
      </c>
      <c r="F1" s="2024" t="s">
        <v>2807</v>
      </c>
      <c r="G1" s="2024"/>
    </row>
    <row r="2" spans="1:12" ht="15.75">
      <c r="A2" s="35" t="s">
        <v>2808</v>
      </c>
    </row>
    <row r="3" spans="1:12" s="71" customFormat="1" ht="15.75">
      <c r="A3" s="35" t="s">
        <v>997</v>
      </c>
      <c r="F3" s="71" t="s">
        <v>3</v>
      </c>
      <c r="G3" s="71" t="s">
        <v>2809</v>
      </c>
    </row>
    <row r="5" spans="1:12" ht="25.5">
      <c r="B5" s="2" t="s">
        <v>5</v>
      </c>
      <c r="C5" s="2" t="s">
        <v>6</v>
      </c>
      <c r="D5" s="2" t="s">
        <v>7</v>
      </c>
      <c r="E5" s="2" t="s">
        <v>8</v>
      </c>
      <c r="F5" s="2" t="s">
        <v>9</v>
      </c>
      <c r="G5" s="2" t="s">
        <v>10</v>
      </c>
      <c r="H5" s="2" t="s">
        <v>11</v>
      </c>
      <c r="I5" s="2" t="s">
        <v>1940</v>
      </c>
      <c r="J5" s="2" t="s">
        <v>13</v>
      </c>
      <c r="K5" s="422" t="s">
        <v>999</v>
      </c>
      <c r="L5" s="437" t="s">
        <v>1143</v>
      </c>
    </row>
    <row r="6" spans="1:12" s="64" customFormat="1" ht="30">
      <c r="B6" s="112" t="s">
        <v>2810</v>
      </c>
      <c r="C6" s="112" t="s">
        <v>2811</v>
      </c>
      <c r="D6" s="112"/>
      <c r="E6" s="112" t="s">
        <v>16</v>
      </c>
      <c r="F6" s="128"/>
      <c r="G6" s="117"/>
      <c r="H6" s="117"/>
      <c r="I6" s="125"/>
      <c r="J6" s="613"/>
      <c r="K6" s="378"/>
      <c r="L6" s="411"/>
    </row>
    <row r="7" spans="1:12" s="64" customFormat="1" ht="105">
      <c r="B7" s="112" t="s">
        <v>2810</v>
      </c>
      <c r="C7" s="112" t="s">
        <v>2811</v>
      </c>
      <c r="D7" s="112"/>
      <c r="E7" s="112" t="s">
        <v>2812</v>
      </c>
      <c r="F7" s="128"/>
      <c r="G7" s="117"/>
      <c r="H7" s="117"/>
      <c r="I7" s="125"/>
      <c r="J7" s="126"/>
      <c r="K7" s="579" t="s">
        <v>2813</v>
      </c>
      <c r="L7" s="411"/>
    </row>
    <row r="8" spans="1:12" ht="25.5">
      <c r="B8" s="6" t="s">
        <v>2810</v>
      </c>
      <c r="C8" s="6" t="s">
        <v>2811</v>
      </c>
      <c r="D8" s="6" t="s">
        <v>2814</v>
      </c>
      <c r="E8" s="6" t="s">
        <v>2815</v>
      </c>
      <c r="F8" s="9" t="s">
        <v>2444</v>
      </c>
      <c r="G8" s="19"/>
      <c r="H8" s="19">
        <v>2958465</v>
      </c>
      <c r="I8" s="13" t="s">
        <v>457</v>
      </c>
      <c r="J8" s="58" t="s">
        <v>2816</v>
      </c>
      <c r="K8" s="580"/>
      <c r="L8" s="433" t="s">
        <v>680</v>
      </c>
    </row>
    <row r="9" spans="1:12" s="64" customFormat="1" ht="114.75">
      <c r="B9" s="112" t="s">
        <v>2810</v>
      </c>
      <c r="C9" s="112" t="s">
        <v>2811</v>
      </c>
      <c r="D9" s="112"/>
      <c r="E9" s="112" t="s">
        <v>2715</v>
      </c>
      <c r="F9" s="128"/>
      <c r="G9" s="117"/>
      <c r="H9" s="117"/>
      <c r="I9" s="125"/>
      <c r="J9" s="126"/>
      <c r="K9" s="378" t="s">
        <v>2817</v>
      </c>
      <c r="L9" s="411"/>
    </row>
    <row r="10" spans="1:12" s="64" customFormat="1" ht="45" customHeight="1">
      <c r="B10" s="112" t="s">
        <v>2810</v>
      </c>
      <c r="C10" s="112" t="s">
        <v>2811</v>
      </c>
      <c r="D10" s="112" t="s">
        <v>2818</v>
      </c>
      <c r="E10" s="112" t="s">
        <v>2782</v>
      </c>
      <c r="F10" s="128" t="s">
        <v>2819</v>
      </c>
      <c r="G10" s="117">
        <v>44196</v>
      </c>
      <c r="H10" s="117" t="s">
        <v>457</v>
      </c>
      <c r="I10" s="125"/>
      <c r="J10" s="126" t="s">
        <v>2820</v>
      </c>
      <c r="K10" s="378" t="s">
        <v>2821</v>
      </c>
      <c r="L10" s="425"/>
    </row>
    <row r="11" spans="1:12" s="311" customFormat="1" ht="76.5" customHeight="1">
      <c r="B11" s="136" t="s">
        <v>2810</v>
      </c>
      <c r="C11" s="136" t="s">
        <v>2811</v>
      </c>
      <c r="D11" s="136" t="s">
        <v>2822</v>
      </c>
      <c r="E11" s="136" t="s">
        <v>2823</v>
      </c>
      <c r="F11" s="2025" t="s">
        <v>2824</v>
      </c>
      <c r="G11" s="2026"/>
      <c r="H11" s="2026"/>
      <c r="I11" s="2027"/>
      <c r="J11" s="336" t="s">
        <v>2825</v>
      </c>
      <c r="K11" s="385" t="s">
        <v>2826</v>
      </c>
      <c r="L11" s="438"/>
    </row>
    <row r="12" spans="1:12" s="311" customFormat="1" ht="58.5">
      <c r="B12" s="186" t="s">
        <v>2810</v>
      </c>
      <c r="C12" s="186" t="s">
        <v>2811</v>
      </c>
      <c r="D12" s="186"/>
      <c r="E12" s="186" t="s">
        <v>2827</v>
      </c>
      <c r="F12" s="306">
        <v>50110657</v>
      </c>
      <c r="G12" s="187">
        <v>45411</v>
      </c>
      <c r="H12" s="187">
        <v>45657</v>
      </c>
      <c r="I12" s="293" t="s">
        <v>439</v>
      </c>
      <c r="J12" s="315" t="s">
        <v>2828</v>
      </c>
      <c r="K12" s="379" t="s">
        <v>2829</v>
      </c>
      <c r="L12" s="581" t="s">
        <v>2830</v>
      </c>
    </row>
    <row r="13" spans="1:12" s="64" customFormat="1" ht="102">
      <c r="B13" s="112" t="s">
        <v>2810</v>
      </c>
      <c r="C13" s="112" t="s">
        <v>2811</v>
      </c>
      <c r="D13" s="112" t="s">
        <v>2831</v>
      </c>
      <c r="E13" s="112" t="s">
        <v>2832</v>
      </c>
      <c r="F13" s="128"/>
      <c r="G13" s="117"/>
      <c r="H13" s="117"/>
      <c r="I13" s="125"/>
      <c r="J13" s="126" t="s">
        <v>2833</v>
      </c>
      <c r="K13" s="378" t="s">
        <v>2834</v>
      </c>
      <c r="L13" s="411"/>
    </row>
    <row r="15" spans="1:12">
      <c r="A15" s="34" t="s">
        <v>1263</v>
      </c>
    </row>
    <row r="16" spans="1:12" ht="26.25" customHeight="1">
      <c r="B16" s="6" t="s">
        <v>2810</v>
      </c>
      <c r="C16" s="6" t="s">
        <v>2811</v>
      </c>
      <c r="D16" s="6" t="s">
        <v>2835</v>
      </c>
      <c r="E16" s="6" t="s">
        <v>2836</v>
      </c>
      <c r="F16" s="9" t="s">
        <v>2837</v>
      </c>
      <c r="G16" s="19"/>
      <c r="H16" s="19" t="s">
        <v>457</v>
      </c>
      <c r="I16" s="13"/>
      <c r="J16" s="58"/>
      <c r="K16" s="51" t="s">
        <v>2838</v>
      </c>
    </row>
    <row r="18" spans="1:1">
      <c r="A18" s="34" t="s">
        <v>2839</v>
      </c>
    </row>
  </sheetData>
  <mergeCells count="2">
    <mergeCell ref="F1:G1"/>
    <mergeCell ref="F11:I11"/>
  </mergeCells>
  <phoneticPr fontId="8" type="noConversion"/>
  <hyperlinks>
    <hyperlink ref="K7" r:id="rId1" display="http://ww2.nycourts.gov/COURTS/11jd/queensclerk/buscertscorpvetdept.shtml" xr:uid="{00000000-0004-0000-3400-000000000000}"/>
  </hyperlinks>
  <pageMargins left="0.25" right="0.25" top="0.75" bottom="0.75" header="0.3" footer="0.3"/>
  <pageSetup orientation="landscape"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30">
    <tabColor rgb="FFFFFF00"/>
  </sheetPr>
  <dimension ref="A1:L27"/>
  <sheetViews>
    <sheetView zoomScale="90" zoomScaleNormal="90" workbookViewId="0">
      <pane ySplit="5" topLeftCell="A15" activePane="bottomLeft" state="frozen"/>
      <selection pane="bottomLeft" activeCell="F15" sqref="F15"/>
    </sheetView>
  </sheetViews>
  <sheetFormatPr defaultColWidth="8.7109375" defaultRowHeight="15"/>
  <cols>
    <col min="1" max="1" width="3.7109375" style="34" customWidth="1"/>
    <col min="2" max="2" width="23.85546875" style="11" bestFit="1" customWidth="1"/>
    <col min="3" max="3" width="8.7109375" style="11"/>
    <col min="4" max="4" width="16.28515625" style="11" customWidth="1"/>
    <col min="5" max="5" width="15.7109375" style="11" customWidth="1"/>
    <col min="6" max="6" width="19.28515625" style="11" customWidth="1"/>
    <col min="7" max="8" width="12.28515625" style="11" customWidth="1"/>
    <col min="9" max="9" width="13.7109375" style="11" customWidth="1"/>
    <col min="10" max="10" width="36.85546875" style="11" customWidth="1"/>
    <col min="11" max="11" width="25.42578125" style="40" customWidth="1"/>
    <col min="12" max="12" width="19" style="34" customWidth="1"/>
    <col min="13" max="16384" width="8.7109375" style="34"/>
  </cols>
  <sheetData>
    <row r="1" spans="1:12" ht="18.75">
      <c r="A1" s="33" t="s">
        <v>2840</v>
      </c>
    </row>
    <row r="2" spans="1:12" ht="15.75">
      <c r="A2" s="35" t="s">
        <v>2841</v>
      </c>
    </row>
    <row r="3" spans="1:12" ht="15.75">
      <c r="A3" s="35" t="s">
        <v>1140</v>
      </c>
      <c r="B3" s="34"/>
      <c r="C3" s="34"/>
      <c r="D3" s="34"/>
      <c r="E3" s="237" t="s">
        <v>3</v>
      </c>
      <c r="F3" s="71" t="s">
        <v>2842</v>
      </c>
      <c r="G3" s="34"/>
    </row>
    <row r="4" spans="1:12" ht="15.75">
      <c r="A4" s="35"/>
    </row>
    <row r="5" spans="1:12" ht="25.5">
      <c r="B5" s="2" t="s">
        <v>5</v>
      </c>
      <c r="C5" s="2" t="s">
        <v>6</v>
      </c>
      <c r="D5" s="2" t="s">
        <v>7</v>
      </c>
      <c r="E5" s="2" t="s">
        <v>8</v>
      </c>
      <c r="F5" s="2" t="s">
        <v>9</v>
      </c>
      <c r="G5" s="2" t="s">
        <v>10</v>
      </c>
      <c r="H5" s="2" t="s">
        <v>11</v>
      </c>
      <c r="I5" s="2" t="s">
        <v>12</v>
      </c>
      <c r="J5" s="2" t="s">
        <v>13</v>
      </c>
      <c r="K5" s="422" t="s">
        <v>999</v>
      </c>
      <c r="L5" s="437" t="s">
        <v>1143</v>
      </c>
    </row>
    <row r="6" spans="1:12" ht="57.75" customHeight="1">
      <c r="B6" s="186" t="s">
        <v>2843</v>
      </c>
      <c r="C6" s="186" t="s">
        <v>2840</v>
      </c>
      <c r="D6" s="186" t="s">
        <v>2844</v>
      </c>
      <c r="E6" s="186" t="s">
        <v>16</v>
      </c>
      <c r="F6" s="186" t="s">
        <v>2845</v>
      </c>
      <c r="G6" s="187">
        <v>45778</v>
      </c>
      <c r="H6" s="187">
        <v>46507</v>
      </c>
      <c r="I6" s="186" t="s">
        <v>439</v>
      </c>
      <c r="J6" s="646" t="s">
        <v>2846</v>
      </c>
      <c r="K6" s="379"/>
      <c r="L6" s="533" t="s">
        <v>680</v>
      </c>
    </row>
    <row r="7" spans="1:12" s="300" customFormat="1" ht="44.25">
      <c r="B7" s="186" t="s">
        <v>2843</v>
      </c>
      <c r="C7" s="234" t="s">
        <v>2840</v>
      </c>
      <c r="D7" s="234" t="s">
        <v>2847</v>
      </c>
      <c r="E7" s="234" t="s">
        <v>1898</v>
      </c>
      <c r="F7" s="186">
        <v>102737978</v>
      </c>
      <c r="G7" s="187">
        <v>44235</v>
      </c>
      <c r="H7" s="187" t="s">
        <v>457</v>
      </c>
      <c r="I7" s="186" t="s">
        <v>2848</v>
      </c>
      <c r="J7" s="1343" t="s">
        <v>2849</v>
      </c>
      <c r="K7" s="560" t="s">
        <v>2850</v>
      </c>
      <c r="L7" s="382" t="s">
        <v>680</v>
      </c>
    </row>
    <row r="8" spans="1:12" s="300" customFormat="1" ht="102.75">
      <c r="B8" s="186" t="s">
        <v>2843</v>
      </c>
      <c r="C8" s="234" t="s">
        <v>2840</v>
      </c>
      <c r="D8" s="234" t="s">
        <v>2851</v>
      </c>
      <c r="E8" s="234" t="s">
        <v>2852</v>
      </c>
      <c r="F8" s="186"/>
      <c r="G8" s="187"/>
      <c r="H8" s="187"/>
      <c r="I8" s="186" t="s">
        <v>2853</v>
      </c>
      <c r="J8" s="1343" t="s">
        <v>2854</v>
      </c>
      <c r="K8" s="560" t="s">
        <v>2855</v>
      </c>
      <c r="L8" s="533" t="s">
        <v>1038</v>
      </c>
    </row>
    <row r="9" spans="1:12" s="300" customFormat="1" ht="58.5">
      <c r="B9" s="186" t="s">
        <v>2843</v>
      </c>
      <c r="C9" s="234" t="s">
        <v>2840</v>
      </c>
      <c r="D9" s="234" t="s">
        <v>2203</v>
      </c>
      <c r="E9" s="234" t="s">
        <v>499</v>
      </c>
      <c r="F9" s="234">
        <v>2173</v>
      </c>
      <c r="G9" s="337">
        <v>37524</v>
      </c>
      <c r="H9" s="337">
        <v>46388</v>
      </c>
      <c r="I9" s="234"/>
      <c r="J9" s="1343" t="s">
        <v>2856</v>
      </c>
      <c r="K9" s="560"/>
      <c r="L9" s="382" t="s">
        <v>680</v>
      </c>
    </row>
    <row r="10" spans="1:12" s="300" customFormat="1" ht="60" customHeight="1">
      <c r="B10" s="186" t="s">
        <v>2843</v>
      </c>
      <c r="C10" s="234" t="s">
        <v>2840</v>
      </c>
      <c r="D10" s="234" t="s">
        <v>2203</v>
      </c>
      <c r="E10" s="234" t="s">
        <v>499</v>
      </c>
      <c r="F10" s="234">
        <v>4613</v>
      </c>
      <c r="G10" s="337">
        <v>44377</v>
      </c>
      <c r="H10" s="337">
        <v>46388</v>
      </c>
      <c r="I10" s="234"/>
      <c r="J10" s="1343" t="s">
        <v>2857</v>
      </c>
      <c r="K10" s="560"/>
      <c r="L10" s="382" t="s">
        <v>680</v>
      </c>
    </row>
    <row r="11" spans="1:12" s="300" customFormat="1" ht="60" customHeight="1">
      <c r="B11" s="186" t="s">
        <v>2843</v>
      </c>
      <c r="C11" s="234" t="s">
        <v>2840</v>
      </c>
      <c r="D11" s="234" t="s">
        <v>1726</v>
      </c>
      <c r="E11" s="234" t="s">
        <v>2858</v>
      </c>
      <c r="F11" s="234" t="s">
        <v>2859</v>
      </c>
      <c r="G11" s="337">
        <v>45719</v>
      </c>
      <c r="H11" s="337">
        <v>46113</v>
      </c>
      <c r="I11" s="234"/>
      <c r="J11" s="1343" t="s">
        <v>2857</v>
      </c>
      <c r="K11" s="560"/>
      <c r="L11" s="382" t="s">
        <v>680</v>
      </c>
    </row>
    <row r="12" spans="1:12" ht="58.5">
      <c r="B12" s="6" t="s">
        <v>2843</v>
      </c>
      <c r="C12" s="16" t="s">
        <v>2840</v>
      </c>
      <c r="D12" s="16" t="s">
        <v>1726</v>
      </c>
      <c r="E12" s="16" t="s">
        <v>1518</v>
      </c>
      <c r="F12" s="16" t="s">
        <v>2860</v>
      </c>
      <c r="G12" s="20">
        <v>45309</v>
      </c>
      <c r="H12" s="20">
        <v>46446</v>
      </c>
      <c r="I12" s="16" t="s">
        <v>439</v>
      </c>
      <c r="J12" s="42" t="s">
        <v>2861</v>
      </c>
      <c r="K12" s="512"/>
      <c r="L12" s="410" t="s">
        <v>680</v>
      </c>
    </row>
    <row r="13" spans="1:12" s="300" customFormat="1" ht="40.5">
      <c r="B13" s="405" t="s">
        <v>2843</v>
      </c>
      <c r="C13" s="796" t="s">
        <v>2840</v>
      </c>
      <c r="D13" s="775" t="s">
        <v>2862</v>
      </c>
      <c r="E13" s="775" t="s">
        <v>2863</v>
      </c>
      <c r="F13" s="866" t="s">
        <v>2864</v>
      </c>
      <c r="G13" s="1416">
        <v>44796</v>
      </c>
      <c r="H13" s="1416">
        <v>46296</v>
      </c>
      <c r="I13" s="775" t="s">
        <v>2865</v>
      </c>
      <c r="J13" s="1343" t="s">
        <v>495</v>
      </c>
      <c r="K13" s="1414"/>
      <c r="L13" s="867" t="s">
        <v>680</v>
      </c>
    </row>
    <row r="14" spans="1:12" s="300" customFormat="1" ht="60.75" customHeight="1">
      <c r="B14" s="405" t="s">
        <v>2843</v>
      </c>
      <c r="C14" s="796" t="s">
        <v>2840</v>
      </c>
      <c r="D14" s="775" t="s">
        <v>2862</v>
      </c>
      <c r="E14" s="775" t="s">
        <v>2866</v>
      </c>
      <c r="F14" s="775" t="s">
        <v>2867</v>
      </c>
      <c r="G14" s="1416">
        <v>45243</v>
      </c>
      <c r="H14" s="1416">
        <v>46296</v>
      </c>
      <c r="I14" s="775" t="s">
        <v>2865</v>
      </c>
      <c r="J14" s="1343" t="s">
        <v>495</v>
      </c>
      <c r="K14" s="1414"/>
      <c r="L14" s="867" t="s">
        <v>680</v>
      </c>
    </row>
    <row r="15" spans="1:12" s="300" customFormat="1" ht="57.75" customHeight="1">
      <c r="B15" s="405" t="s">
        <v>2843</v>
      </c>
      <c r="C15" s="796" t="s">
        <v>2840</v>
      </c>
      <c r="D15" s="775" t="s">
        <v>2862</v>
      </c>
      <c r="E15" s="775" t="s">
        <v>2868</v>
      </c>
      <c r="F15" s="775" t="s">
        <v>2869</v>
      </c>
      <c r="G15" s="1416">
        <v>45243</v>
      </c>
      <c r="H15" s="1416">
        <v>46296</v>
      </c>
      <c r="I15" s="775" t="s">
        <v>2865</v>
      </c>
      <c r="J15" s="1415" t="s">
        <v>495</v>
      </c>
      <c r="K15" s="1059"/>
      <c r="L15" s="1060"/>
    </row>
    <row r="16" spans="1:12" s="64" customFormat="1" ht="40.5">
      <c r="B16" s="358" t="s">
        <v>2843</v>
      </c>
      <c r="C16" s="522" t="s">
        <v>2840</v>
      </c>
      <c r="D16" s="506" t="s">
        <v>2870</v>
      </c>
      <c r="E16" s="506" t="s">
        <v>1080</v>
      </c>
      <c r="F16" s="507"/>
      <c r="G16" s="507"/>
      <c r="H16" s="507"/>
      <c r="I16" s="507"/>
      <c r="J16" s="1383" t="s">
        <v>2871</v>
      </c>
      <c r="K16" s="1384"/>
      <c r="L16" s="546" t="s">
        <v>680</v>
      </c>
    </row>
    <row r="17" spans="1:12" ht="45.75">
      <c r="B17" s="362" t="s">
        <v>2843</v>
      </c>
      <c r="C17" s="426" t="s">
        <v>2840</v>
      </c>
      <c r="D17" s="532" t="s">
        <v>2031</v>
      </c>
      <c r="E17" s="532" t="s">
        <v>1919</v>
      </c>
      <c r="F17" s="364"/>
      <c r="G17" s="364"/>
      <c r="H17" s="364"/>
      <c r="I17" s="364"/>
      <c r="J17" s="881" t="s">
        <v>2872</v>
      </c>
      <c r="K17" s="643"/>
      <c r="L17" s="383"/>
    </row>
    <row r="19" spans="1:12">
      <c r="B19" s="1574" t="s">
        <v>1550</v>
      </c>
    </row>
    <row r="20" spans="1:12" ht="72.75">
      <c r="B20" s="6" t="s">
        <v>2843</v>
      </c>
      <c r="C20" s="16" t="s">
        <v>2840</v>
      </c>
      <c r="D20" s="16" t="s">
        <v>2203</v>
      </c>
      <c r="E20" s="16" t="s">
        <v>438</v>
      </c>
      <c r="F20" s="16">
        <v>1433</v>
      </c>
      <c r="G20" s="20"/>
      <c r="H20" s="20">
        <v>45016</v>
      </c>
      <c r="I20" s="16"/>
      <c r="J20" s="42" t="s">
        <v>2873</v>
      </c>
      <c r="K20" s="512" t="s">
        <v>2874</v>
      </c>
      <c r="L20" s="410" t="s">
        <v>680</v>
      </c>
    </row>
    <row r="21" spans="1:12" ht="58.5">
      <c r="B21" s="186" t="s">
        <v>2843</v>
      </c>
      <c r="C21" s="234" t="s">
        <v>2840</v>
      </c>
      <c r="D21" s="234" t="s">
        <v>1726</v>
      </c>
      <c r="E21" s="234" t="s">
        <v>1518</v>
      </c>
      <c r="F21" s="234" t="s">
        <v>2875</v>
      </c>
      <c r="G21" s="337"/>
      <c r="H21" s="337">
        <v>45077</v>
      </c>
      <c r="I21" s="234" t="s">
        <v>493</v>
      </c>
      <c r="J21" s="338" t="s">
        <v>2874</v>
      </c>
      <c r="K21" s="560" t="s">
        <v>2874</v>
      </c>
      <c r="L21" s="533" t="s">
        <v>680</v>
      </c>
    </row>
    <row r="22" spans="1:12" ht="44.25">
      <c r="B22" s="333" t="s">
        <v>2843</v>
      </c>
      <c r="C22" s="515" t="s">
        <v>2840</v>
      </c>
      <c r="D22" s="515" t="s">
        <v>2216</v>
      </c>
      <c r="E22" s="515" t="s">
        <v>2876</v>
      </c>
      <c r="F22" s="515" t="s">
        <v>2877</v>
      </c>
      <c r="G22" s="658">
        <v>43864</v>
      </c>
      <c r="H22" s="658">
        <v>44652</v>
      </c>
      <c r="I22" s="515"/>
      <c r="J22" s="1210" t="s">
        <v>2874</v>
      </c>
      <c r="K22" s="561" t="s">
        <v>2874</v>
      </c>
      <c r="L22" s="533" t="s">
        <v>680</v>
      </c>
    </row>
    <row r="23" spans="1:12" ht="30">
      <c r="B23" s="405" t="s">
        <v>2843</v>
      </c>
      <c r="C23" s="796" t="s">
        <v>2840</v>
      </c>
      <c r="D23" s="796" t="s">
        <v>2878</v>
      </c>
      <c r="E23" s="796" t="s">
        <v>2879</v>
      </c>
      <c r="F23" s="796">
        <v>1336</v>
      </c>
      <c r="G23" s="1274">
        <v>43604</v>
      </c>
      <c r="H23" s="1274">
        <v>44712</v>
      </c>
      <c r="I23" s="796"/>
      <c r="J23" s="1577" t="s">
        <v>2880</v>
      </c>
      <c r="K23" s="1275"/>
      <c r="L23" s="382" t="s">
        <v>1038</v>
      </c>
    </row>
    <row r="24" spans="1:12">
      <c r="B24" s="329"/>
      <c r="C24" s="1553"/>
      <c r="D24" s="1553"/>
      <c r="E24" s="1553"/>
      <c r="F24" s="1553"/>
      <c r="G24" s="1575"/>
      <c r="H24" s="1575"/>
      <c r="I24" s="1553"/>
      <c r="J24" s="1415"/>
      <c r="K24" s="1576"/>
      <c r="L24" s="302"/>
    </row>
    <row r="25" spans="1:12">
      <c r="A25" s="121" t="s">
        <v>2881</v>
      </c>
    </row>
    <row r="27" spans="1:12">
      <c r="B27" s="2042" t="s">
        <v>2882</v>
      </c>
    </row>
  </sheetData>
  <pageMargins left="0.25" right="0.25" top="0.75" bottom="0.75" header="0.3" footer="0.3"/>
  <pageSetup orientation="landscape" horizontalDpi="0" verticalDpi="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A06B0-9128-4495-A35F-580D3BB8FCCE}">
  <sheetPr codeName="Sheet131">
    <tabColor rgb="FFFFFF00"/>
  </sheetPr>
  <dimension ref="A1:L43"/>
  <sheetViews>
    <sheetView zoomScale="90" zoomScaleNormal="90" workbookViewId="0">
      <pane ySplit="5" topLeftCell="A6" activePane="bottomLeft" state="frozen"/>
      <selection pane="bottomLeft" activeCell="J7" sqref="J7"/>
    </sheetView>
  </sheetViews>
  <sheetFormatPr defaultColWidth="9.140625" defaultRowHeight="15"/>
  <cols>
    <col min="1" max="1" width="4.28515625" style="34" customWidth="1"/>
    <col min="2" max="2" width="17.85546875" style="11" customWidth="1"/>
    <col min="3" max="3" width="11.42578125" style="11" customWidth="1"/>
    <col min="4" max="4" width="13.28515625" style="11" customWidth="1"/>
    <col min="5" max="5" width="15.7109375" style="11" customWidth="1"/>
    <col min="6" max="6" width="23.42578125" style="11" customWidth="1"/>
    <col min="7" max="7" width="12" style="11" customWidth="1"/>
    <col min="8" max="9" width="11.7109375" style="11" customWidth="1"/>
    <col min="10" max="10" width="37.7109375" style="11" customWidth="1"/>
    <col min="11" max="11" width="18.42578125" style="11" customWidth="1"/>
    <col min="12" max="12" width="17" style="34" customWidth="1"/>
    <col min="13" max="16384" width="9.140625" style="34"/>
  </cols>
  <sheetData>
    <row r="1" spans="1:12" ht="18.75">
      <c r="A1" s="33" t="s">
        <v>2883</v>
      </c>
    </row>
    <row r="2" spans="1:12" ht="15.75">
      <c r="A2" s="35" t="s">
        <v>2884</v>
      </c>
    </row>
    <row r="3" spans="1:12" ht="15.75">
      <c r="A3" s="35" t="s">
        <v>2885</v>
      </c>
      <c r="B3" s="34"/>
      <c r="C3" s="34"/>
      <c r="D3" s="34"/>
      <c r="E3" s="237" t="s">
        <v>3</v>
      </c>
      <c r="F3" s="71" t="s">
        <v>2886</v>
      </c>
      <c r="G3" s="34"/>
    </row>
    <row r="4" spans="1:12" ht="15.75">
      <c r="A4" s="35"/>
    </row>
    <row r="5" spans="1:12" ht="25.5">
      <c r="B5" s="2" t="s">
        <v>5</v>
      </c>
      <c r="C5" s="2" t="s">
        <v>6</v>
      </c>
      <c r="D5" s="2" t="s">
        <v>7</v>
      </c>
      <c r="E5" s="2" t="s">
        <v>8</v>
      </c>
      <c r="F5" s="2" t="s">
        <v>9</v>
      </c>
      <c r="G5" s="2" t="s">
        <v>10</v>
      </c>
      <c r="H5" s="2" t="s">
        <v>11</v>
      </c>
      <c r="I5" s="2" t="s">
        <v>12</v>
      </c>
      <c r="J5" s="2" t="s">
        <v>13</v>
      </c>
      <c r="K5" s="422" t="s">
        <v>999</v>
      </c>
      <c r="L5" s="437" t="s">
        <v>1143</v>
      </c>
    </row>
    <row r="6" spans="1:12" ht="132" customHeight="1">
      <c r="B6" s="539" t="s">
        <v>2887</v>
      </c>
      <c r="C6" s="112" t="s">
        <v>2888</v>
      </c>
      <c r="D6" s="358" t="s">
        <v>2889</v>
      </c>
      <c r="E6" s="358" t="s">
        <v>2890</v>
      </c>
      <c r="F6" s="358" t="s">
        <v>2891</v>
      </c>
      <c r="G6" s="442">
        <v>45859</v>
      </c>
      <c r="H6" s="442" t="s">
        <v>1218</v>
      </c>
      <c r="I6" s="358" t="s">
        <v>1191</v>
      </c>
      <c r="J6" s="1151" t="s">
        <v>2892</v>
      </c>
      <c r="K6" s="569"/>
      <c r="L6" s="954" t="s">
        <v>2893</v>
      </c>
    </row>
    <row r="7" spans="1:12" s="300" customFormat="1" ht="72.75">
      <c r="B7" s="783" t="s">
        <v>2887</v>
      </c>
      <c r="C7" s="186" t="s">
        <v>2888</v>
      </c>
      <c r="D7" s="563" t="s">
        <v>2889</v>
      </c>
      <c r="E7" s="563" t="s">
        <v>2894</v>
      </c>
      <c r="F7" s="563" t="s">
        <v>2895</v>
      </c>
      <c r="G7" s="981">
        <v>38240</v>
      </c>
      <c r="H7" s="981" t="s">
        <v>457</v>
      </c>
      <c r="I7" s="563" t="s">
        <v>457</v>
      </c>
      <c r="J7" s="1689" t="s">
        <v>2896</v>
      </c>
      <c r="K7" s="1690"/>
      <c r="L7" s="1115" t="s">
        <v>2893</v>
      </c>
    </row>
    <row r="8" spans="1:12" s="300" customFormat="1" ht="44.25">
      <c r="B8" s="186" t="s">
        <v>2887</v>
      </c>
      <c r="C8" s="186" t="s">
        <v>2888</v>
      </c>
      <c r="D8" s="186" t="s">
        <v>2897</v>
      </c>
      <c r="E8" s="186" t="s">
        <v>2898</v>
      </c>
      <c r="F8" s="186" t="s">
        <v>2899</v>
      </c>
      <c r="G8" s="187">
        <v>44383</v>
      </c>
      <c r="H8" s="187">
        <v>46022</v>
      </c>
      <c r="I8" s="186"/>
      <c r="J8" s="1397" t="s">
        <v>1630</v>
      </c>
      <c r="K8" s="379" t="s">
        <v>2900</v>
      </c>
      <c r="L8" s="704" t="s">
        <v>680</v>
      </c>
    </row>
    <row r="9" spans="1:12" s="64" customFormat="1" ht="44.25">
      <c r="A9" s="341"/>
      <c r="B9" s="186" t="s">
        <v>2887</v>
      </c>
      <c r="C9" s="186" t="s">
        <v>2888</v>
      </c>
      <c r="D9" s="234" t="s">
        <v>2183</v>
      </c>
      <c r="E9" s="186" t="s">
        <v>2645</v>
      </c>
      <c r="F9" s="186"/>
      <c r="G9" s="187"/>
      <c r="H9" s="187"/>
      <c r="I9" s="186"/>
      <c r="J9" s="185" t="s">
        <v>2901</v>
      </c>
      <c r="K9" s="379"/>
      <c r="L9" s="411"/>
    </row>
    <row r="10" spans="1:12" s="300" customFormat="1" ht="58.5">
      <c r="B10" s="186" t="s">
        <v>2887</v>
      </c>
      <c r="C10" s="186" t="s">
        <v>2888</v>
      </c>
      <c r="D10" s="186" t="s">
        <v>2902</v>
      </c>
      <c r="E10" s="186" t="s">
        <v>499</v>
      </c>
      <c r="F10" s="186"/>
      <c r="G10" s="187"/>
      <c r="H10" s="187"/>
      <c r="I10" s="186"/>
      <c r="J10" s="947" t="s">
        <v>2901</v>
      </c>
      <c r="K10" s="379" t="s">
        <v>2903</v>
      </c>
      <c r="L10" s="382" t="s">
        <v>680</v>
      </c>
    </row>
    <row r="11" spans="1:12" s="300" customFormat="1" ht="44.25">
      <c r="B11" s="186" t="s">
        <v>2887</v>
      </c>
      <c r="C11" s="186" t="s">
        <v>2888</v>
      </c>
      <c r="D11" s="234" t="s">
        <v>2183</v>
      </c>
      <c r="E11" s="186" t="s">
        <v>2645</v>
      </c>
      <c r="F11" s="186" t="s">
        <v>2904</v>
      </c>
      <c r="G11" s="187">
        <v>45383</v>
      </c>
      <c r="H11" s="187">
        <v>46507</v>
      </c>
      <c r="I11" s="186" t="s">
        <v>1521</v>
      </c>
      <c r="J11" s="185" t="s">
        <v>2905</v>
      </c>
      <c r="K11" s="379"/>
      <c r="L11" s="533" t="s">
        <v>680</v>
      </c>
    </row>
    <row r="12" spans="1:12" s="64" customFormat="1" ht="54.75" customHeight="1">
      <c r="B12" s="6" t="s">
        <v>2887</v>
      </c>
      <c r="C12" s="6" t="s">
        <v>2888</v>
      </c>
      <c r="D12" s="186" t="s">
        <v>2906</v>
      </c>
      <c r="E12" s="333" t="s">
        <v>499</v>
      </c>
      <c r="F12" s="333" t="s">
        <v>2907</v>
      </c>
      <c r="G12" s="334">
        <v>46011</v>
      </c>
      <c r="H12" s="334">
        <v>46173</v>
      </c>
      <c r="I12" s="333" t="s">
        <v>2908</v>
      </c>
      <c r="J12" s="185" t="s">
        <v>2905</v>
      </c>
      <c r="K12" s="379"/>
      <c r="L12" s="425"/>
    </row>
    <row r="13" spans="1:12" ht="220.5">
      <c r="B13" s="6" t="s">
        <v>2887</v>
      </c>
      <c r="C13" s="6" t="s">
        <v>2888</v>
      </c>
      <c r="D13" s="21" t="s">
        <v>2909</v>
      </c>
      <c r="E13" s="21" t="s">
        <v>2910</v>
      </c>
      <c r="F13" s="21" t="s">
        <v>2911</v>
      </c>
      <c r="G13" s="65">
        <v>45958</v>
      </c>
      <c r="H13" s="65">
        <v>46323</v>
      </c>
      <c r="I13" s="21" t="s">
        <v>439</v>
      </c>
      <c r="J13" s="1814" t="s">
        <v>2912</v>
      </c>
      <c r="K13" s="381"/>
      <c r="L13" s="410" t="s">
        <v>680</v>
      </c>
    </row>
    <row r="14" spans="1:12" s="300" customFormat="1" ht="161.25">
      <c r="B14" s="563" t="s">
        <v>2887</v>
      </c>
      <c r="C14" s="1605" t="s">
        <v>2888</v>
      </c>
      <c r="D14" s="563" t="s">
        <v>2913</v>
      </c>
      <c r="E14" s="563" t="s">
        <v>2914</v>
      </c>
      <c r="F14" s="999" t="s">
        <v>2915</v>
      </c>
      <c r="G14" s="998">
        <v>45889</v>
      </c>
      <c r="H14" s="998">
        <v>46356</v>
      </c>
      <c r="I14" s="999" t="s">
        <v>439</v>
      </c>
      <c r="J14" s="947" t="s">
        <v>2916</v>
      </c>
      <c r="K14" s="1690"/>
      <c r="L14" s="382" t="s">
        <v>1038</v>
      </c>
    </row>
    <row r="15" spans="1:12" ht="72.75">
      <c r="B15" s="232" t="s">
        <v>2887</v>
      </c>
      <c r="C15" s="233" t="s">
        <v>2888</v>
      </c>
      <c r="D15" s="284" t="s">
        <v>2889</v>
      </c>
      <c r="E15" s="284" t="s">
        <v>2917</v>
      </c>
      <c r="F15" s="284">
        <v>6019011</v>
      </c>
      <c r="G15" s="286">
        <v>45231</v>
      </c>
      <c r="H15" s="286">
        <v>46630</v>
      </c>
      <c r="I15" s="284" t="s">
        <v>484</v>
      </c>
      <c r="J15" s="285" t="s">
        <v>2918</v>
      </c>
      <c r="K15" s="569"/>
      <c r="L15" s="433" t="s">
        <v>1038</v>
      </c>
    </row>
    <row r="16" spans="1:12" s="300" customFormat="1" ht="161.25">
      <c r="B16" s="783" t="s">
        <v>2887</v>
      </c>
      <c r="C16" s="1605" t="s">
        <v>1581</v>
      </c>
      <c r="D16" s="563" t="s">
        <v>2889</v>
      </c>
      <c r="E16" s="563" t="s">
        <v>2919</v>
      </c>
      <c r="F16" s="563"/>
      <c r="G16" s="981"/>
      <c r="H16" s="981"/>
      <c r="I16" s="563"/>
      <c r="J16" s="1689" t="s">
        <v>2920</v>
      </c>
      <c r="K16" s="1690"/>
      <c r="L16" s="1115" t="s">
        <v>2893</v>
      </c>
    </row>
    <row r="17" spans="1:12" s="300" customFormat="1" ht="141" customHeight="1">
      <c r="B17" s="563" t="s">
        <v>2887</v>
      </c>
      <c r="C17" s="1605" t="s">
        <v>2888</v>
      </c>
      <c r="D17" s="563" t="s">
        <v>2921</v>
      </c>
      <c r="E17" s="571" t="s">
        <v>2922</v>
      </c>
      <c r="F17" s="1606" t="s">
        <v>2923</v>
      </c>
      <c r="G17" s="572">
        <v>44929</v>
      </c>
      <c r="H17" s="572">
        <v>46295</v>
      </c>
      <c r="I17" s="573" t="s">
        <v>439</v>
      </c>
      <c r="J17" s="1607" t="s">
        <v>2924</v>
      </c>
      <c r="K17" s="1608"/>
      <c r="L17" s="382" t="s">
        <v>1038</v>
      </c>
    </row>
    <row r="18" spans="1:12" s="64" customFormat="1" ht="140.25" customHeight="1">
      <c r="B18" s="358" t="s">
        <v>2887</v>
      </c>
      <c r="C18" s="358" t="s">
        <v>2888</v>
      </c>
      <c r="D18" s="358" t="s">
        <v>2925</v>
      </c>
      <c r="E18" s="506" t="s">
        <v>2926</v>
      </c>
      <c r="F18" s="564" t="s">
        <v>2927</v>
      </c>
      <c r="G18" s="508"/>
      <c r="H18" s="508">
        <v>45380</v>
      </c>
      <c r="I18" s="507" t="s">
        <v>439</v>
      </c>
      <c r="J18" s="669" t="s">
        <v>2928</v>
      </c>
      <c r="K18" s="570"/>
      <c r="L18" s="425" t="s">
        <v>1038</v>
      </c>
    </row>
    <row r="19" spans="1:12" s="1985" customFormat="1" ht="44.25">
      <c r="B19" s="1986" t="s">
        <v>2887</v>
      </c>
      <c r="C19" s="1986" t="s">
        <v>2888</v>
      </c>
      <c r="D19" s="1987" t="s">
        <v>2929</v>
      </c>
      <c r="E19" s="1987" t="s">
        <v>2930</v>
      </c>
      <c r="F19" s="1987" t="s">
        <v>2931</v>
      </c>
      <c r="G19" s="1988">
        <v>45567</v>
      </c>
      <c r="H19" s="1988">
        <v>46295</v>
      </c>
      <c r="I19" s="1989" t="s">
        <v>439</v>
      </c>
      <c r="J19" s="1990" t="s">
        <v>2932</v>
      </c>
      <c r="K19" s="1991"/>
      <c r="L19" s="1992" t="s">
        <v>680</v>
      </c>
    </row>
    <row r="20" spans="1:12" s="300" customFormat="1" ht="294">
      <c r="B20" s="405" t="s">
        <v>2887</v>
      </c>
      <c r="C20" s="405" t="s">
        <v>2888</v>
      </c>
      <c r="D20" s="783" t="s">
        <v>2929</v>
      </c>
      <c r="E20" s="783" t="s">
        <v>2933</v>
      </c>
      <c r="F20" s="805" t="s">
        <v>2934</v>
      </c>
      <c r="G20" s="1750">
        <v>45306</v>
      </c>
      <c r="H20" s="1750">
        <v>46295</v>
      </c>
      <c r="I20" s="1399" t="s">
        <v>439</v>
      </c>
      <c r="J20" s="1751" t="s">
        <v>2935</v>
      </c>
      <c r="K20" s="1752"/>
      <c r="L20" s="1753" t="s">
        <v>2936</v>
      </c>
    </row>
    <row r="21" spans="1:12" s="300" customFormat="1" ht="30">
      <c r="B21" s="563" t="s">
        <v>2887</v>
      </c>
      <c r="C21" s="563" t="s">
        <v>2888</v>
      </c>
      <c r="D21" s="805" t="s">
        <v>2937</v>
      </c>
      <c r="E21" s="805" t="s">
        <v>1080</v>
      </c>
      <c r="F21" s="1398">
        <v>2023072288</v>
      </c>
      <c r="G21" s="1398" t="s">
        <v>2938</v>
      </c>
      <c r="H21" s="1398" t="s">
        <v>457</v>
      </c>
      <c r="I21" s="1399" t="s">
        <v>457</v>
      </c>
      <c r="J21" s="947" t="s">
        <v>1630</v>
      </c>
      <c r="K21" s="1400"/>
      <c r="L21" s="1101" t="s">
        <v>680</v>
      </c>
    </row>
    <row r="22" spans="1:12" ht="45.75">
      <c r="A22" s="384"/>
      <c r="B22" s="563" t="s">
        <v>2887</v>
      </c>
      <c r="C22" s="563" t="s">
        <v>2888</v>
      </c>
      <c r="D22" s="1115" t="s">
        <v>2939</v>
      </c>
      <c r="E22" s="1115" t="s">
        <v>2940</v>
      </c>
      <c r="F22" s="999" t="s">
        <v>2941</v>
      </c>
      <c r="G22" s="998">
        <v>45778</v>
      </c>
      <c r="H22" s="998">
        <v>46142</v>
      </c>
      <c r="I22" s="999" t="s">
        <v>439</v>
      </c>
      <c r="J22" s="958" t="s">
        <v>2942</v>
      </c>
      <c r="K22" s="999"/>
      <c r="L22" s="923"/>
    </row>
    <row r="23" spans="1:12" ht="30">
      <c r="B23" s="405" t="s">
        <v>2887</v>
      </c>
      <c r="C23" s="405" t="s">
        <v>2888</v>
      </c>
      <c r="D23" s="825" t="s">
        <v>2151</v>
      </c>
      <c r="E23" s="825" t="s">
        <v>1919</v>
      </c>
      <c r="F23" s="704" t="s">
        <v>2943</v>
      </c>
      <c r="G23" s="803">
        <v>45779</v>
      </c>
      <c r="H23" s="803">
        <v>47605</v>
      </c>
      <c r="I23" s="704" t="s">
        <v>2153</v>
      </c>
      <c r="J23" s="1006" t="s">
        <v>495</v>
      </c>
      <c r="K23" s="704"/>
      <c r="L23" s="386"/>
    </row>
    <row r="25" spans="1:12">
      <c r="B25" s="40" t="s">
        <v>2944</v>
      </c>
    </row>
    <row r="27" spans="1:12">
      <c r="A27" s="34" t="s">
        <v>2945</v>
      </c>
    </row>
    <row r="28" spans="1:12">
      <c r="B28" s="40" t="s">
        <v>2946</v>
      </c>
    </row>
    <row r="29" spans="1:12">
      <c r="B29" s="40" t="s">
        <v>2947</v>
      </c>
    </row>
    <row r="30" spans="1:12">
      <c r="B30" s="40" t="s">
        <v>2948</v>
      </c>
    </row>
    <row r="31" spans="1:12">
      <c r="B31" s="819" t="s">
        <v>2949</v>
      </c>
    </row>
    <row r="33" spans="1:12">
      <c r="A33" s="34" t="s">
        <v>2950</v>
      </c>
    </row>
    <row r="34" spans="1:12">
      <c r="A34" s="34" t="s">
        <v>2951</v>
      </c>
    </row>
    <row r="36" spans="1:12">
      <c r="B36" s="40" t="s">
        <v>2952</v>
      </c>
    </row>
    <row r="38" spans="1:12">
      <c r="A38" s="34" t="s">
        <v>2953</v>
      </c>
    </row>
    <row r="39" spans="1:12">
      <c r="A39" s="34" t="s">
        <v>2954</v>
      </c>
    </row>
    <row r="40" spans="1:12">
      <c r="A40" s="34" t="s">
        <v>2955</v>
      </c>
    </row>
    <row r="42" spans="1:12">
      <c r="B42" s="1793" t="s">
        <v>1550</v>
      </c>
    </row>
    <row r="43" spans="1:12" ht="44.25">
      <c r="B43" s="186" t="s">
        <v>2887</v>
      </c>
      <c r="C43" s="186" t="s">
        <v>2888</v>
      </c>
      <c r="D43" s="234" t="s">
        <v>2183</v>
      </c>
      <c r="E43" s="186" t="s">
        <v>2645</v>
      </c>
      <c r="F43" s="186" t="s">
        <v>2956</v>
      </c>
      <c r="G43" s="187">
        <v>44868</v>
      </c>
      <c r="H43" s="187">
        <v>46022</v>
      </c>
      <c r="I43" s="186" t="s">
        <v>1521</v>
      </c>
      <c r="J43" s="185" t="s">
        <v>2957</v>
      </c>
      <c r="K43" s="379" t="s">
        <v>2958</v>
      </c>
      <c r="L43" s="411" t="s">
        <v>680</v>
      </c>
    </row>
  </sheetData>
  <hyperlinks>
    <hyperlink ref="B31" r:id="rId1" xr:uid="{CB3985D7-B36B-4617-BE83-AF2D1CC45FCF}"/>
  </hyperlinks>
  <pageMargins left="0.25" right="0.25" top="0.75" bottom="0.75" header="0.3" footer="0.3"/>
  <pageSetup orientation="landscape"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FC13E-B737-40DB-B65B-7CBED06A0B81}">
  <sheetPr codeName="Sheet132">
    <tabColor rgb="FF81C439"/>
  </sheetPr>
  <dimension ref="A1:L10"/>
  <sheetViews>
    <sheetView zoomScale="90" zoomScaleNormal="90" workbookViewId="0">
      <pane ySplit="5" topLeftCell="A6" activePane="bottomLeft" state="frozen"/>
      <selection pane="bottomLeft" activeCell="B10" sqref="B10"/>
    </sheetView>
  </sheetViews>
  <sheetFormatPr defaultColWidth="9.140625" defaultRowHeight="15"/>
  <cols>
    <col min="1" max="1" width="4.28515625" style="34" customWidth="1"/>
    <col min="2" max="2" width="13.140625" style="34" bestFit="1" customWidth="1"/>
    <col min="3" max="3" width="12.7109375" style="34" customWidth="1"/>
    <col min="4" max="4" width="11.28515625" style="34" customWidth="1"/>
    <col min="5" max="5" width="20.7109375" style="34" bestFit="1" customWidth="1"/>
    <col min="6" max="6" width="13.85546875" style="34" bestFit="1" customWidth="1"/>
    <col min="7" max="9" width="11.42578125" style="34" customWidth="1"/>
    <col min="10" max="10" width="36.7109375" style="34" customWidth="1"/>
    <col min="11" max="11" width="17.42578125" style="34" customWidth="1"/>
    <col min="12" max="12" width="33.140625" style="81" bestFit="1" customWidth="1"/>
    <col min="13" max="16384" width="9.140625" style="34"/>
  </cols>
  <sheetData>
    <row r="1" spans="1:12" ht="18.75">
      <c r="A1" s="33" t="s">
        <v>2959</v>
      </c>
    </row>
    <row r="2" spans="1:12" ht="15.75">
      <c r="A2" s="35" t="s">
        <v>2960</v>
      </c>
    </row>
    <row r="3" spans="1:12" ht="15.75">
      <c r="A3" s="35" t="s">
        <v>2961</v>
      </c>
      <c r="E3" s="237" t="s">
        <v>3</v>
      </c>
      <c r="F3" s="71" t="s">
        <v>2962</v>
      </c>
    </row>
    <row r="4" spans="1:12" ht="15.75">
      <c r="A4" s="35"/>
    </row>
    <row r="5" spans="1:12" ht="25.5">
      <c r="B5" s="2" t="s">
        <v>5</v>
      </c>
      <c r="C5" s="2" t="s">
        <v>6</v>
      </c>
      <c r="D5" s="2" t="s">
        <v>7</v>
      </c>
      <c r="E5" s="2" t="s">
        <v>8</v>
      </c>
      <c r="F5" s="2" t="s">
        <v>9</v>
      </c>
      <c r="G5" s="2" t="s">
        <v>10</v>
      </c>
      <c r="H5" s="2" t="s">
        <v>11</v>
      </c>
      <c r="I5" s="2" t="s">
        <v>1940</v>
      </c>
      <c r="J5" s="2" t="s">
        <v>13</v>
      </c>
      <c r="K5" s="422" t="s">
        <v>999</v>
      </c>
      <c r="L5" s="577" t="s">
        <v>1143</v>
      </c>
    </row>
    <row r="6" spans="1:12" ht="44.25">
      <c r="B6" s="6" t="s">
        <v>2963</v>
      </c>
      <c r="C6" s="6" t="s">
        <v>2959</v>
      </c>
      <c r="D6" s="6" t="s">
        <v>2964</v>
      </c>
      <c r="E6" s="6" t="s">
        <v>1080</v>
      </c>
      <c r="F6" s="9" t="s">
        <v>2965</v>
      </c>
      <c r="G6" s="19">
        <v>44321</v>
      </c>
      <c r="H6" s="19">
        <v>2958225</v>
      </c>
      <c r="I6" s="19" t="s">
        <v>1218</v>
      </c>
      <c r="J6" s="651" t="s">
        <v>495</v>
      </c>
      <c r="K6" s="381" t="s">
        <v>2966</v>
      </c>
      <c r="L6" s="578" t="s">
        <v>680</v>
      </c>
    </row>
    <row r="7" spans="1:12" ht="58.5">
      <c r="B7" s="6" t="s">
        <v>2963</v>
      </c>
      <c r="C7" s="6" t="s">
        <v>2959</v>
      </c>
      <c r="D7" s="6" t="s">
        <v>2230</v>
      </c>
      <c r="E7" s="6" t="s">
        <v>2231</v>
      </c>
      <c r="F7" s="9" t="s">
        <v>2967</v>
      </c>
      <c r="G7" s="19">
        <v>44105</v>
      </c>
      <c r="H7" s="19">
        <v>2958374</v>
      </c>
      <c r="I7" s="19" t="s">
        <v>1218</v>
      </c>
      <c r="J7" s="651" t="s">
        <v>495</v>
      </c>
      <c r="K7" s="381" t="s">
        <v>2968</v>
      </c>
      <c r="L7" s="578" t="s">
        <v>680</v>
      </c>
    </row>
    <row r="8" spans="1:12" ht="44.25">
      <c r="B8" s="6" t="s">
        <v>2963</v>
      </c>
      <c r="C8" s="6" t="s">
        <v>2959</v>
      </c>
      <c r="D8" s="6" t="s">
        <v>2969</v>
      </c>
      <c r="E8" s="6" t="s">
        <v>2970</v>
      </c>
      <c r="F8" s="9" t="s">
        <v>1218</v>
      </c>
      <c r="G8" s="19">
        <v>44320</v>
      </c>
      <c r="H8" s="19">
        <v>47972</v>
      </c>
      <c r="I8" s="19" t="s">
        <v>2971</v>
      </c>
      <c r="J8" s="57" t="s">
        <v>495</v>
      </c>
      <c r="K8" s="381" t="s">
        <v>2972</v>
      </c>
      <c r="L8" s="578" t="s">
        <v>680</v>
      </c>
    </row>
    <row r="10" spans="1:12">
      <c r="B10" s="34" t="s">
        <v>2973</v>
      </c>
    </row>
  </sheetData>
  <pageMargins left="0.25" right="0.25" top="0.75" bottom="0.75" header="0.3" footer="0.3"/>
  <pageSetup orientation="landscape" horizontalDpi="0" verticalDpi="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34181-AE57-4D60-B895-34BE0A500DD5}">
  <sheetPr codeName="Sheet133">
    <tabColor rgb="FF81C439"/>
  </sheetPr>
  <dimension ref="A1:L13"/>
  <sheetViews>
    <sheetView zoomScale="90" zoomScaleNormal="90" workbookViewId="0">
      <pane ySplit="5" topLeftCell="A6" activePane="bottomLeft" state="frozen"/>
      <selection pane="bottomLeft" activeCell="J12" sqref="J12"/>
    </sheetView>
  </sheetViews>
  <sheetFormatPr defaultColWidth="9.140625" defaultRowHeight="15"/>
  <cols>
    <col min="1" max="1" width="3.42578125" style="34" customWidth="1"/>
    <col min="2" max="2" width="13.140625" style="34" bestFit="1" customWidth="1"/>
    <col min="3" max="3" width="26" style="34" bestFit="1" customWidth="1"/>
    <col min="4" max="4" width="22" style="34" bestFit="1" customWidth="1"/>
    <col min="5" max="5" width="20.7109375" style="34" bestFit="1" customWidth="1"/>
    <col min="6" max="6" width="13.85546875" style="34" bestFit="1" customWidth="1"/>
    <col min="7" max="7" width="12.42578125" style="34" customWidth="1"/>
    <col min="8" max="8" width="16.42578125" style="34" bestFit="1" customWidth="1"/>
    <col min="9" max="9" width="16.42578125" style="34" customWidth="1"/>
    <col min="10" max="10" width="29.140625" style="34" customWidth="1"/>
    <col min="11" max="11" width="17" style="34" customWidth="1"/>
    <col min="12" max="12" width="17.140625" style="34" customWidth="1"/>
    <col min="13" max="16384" width="9.140625" style="34"/>
  </cols>
  <sheetData>
    <row r="1" spans="1:12" ht="18.75">
      <c r="A1" s="33" t="s">
        <v>2974</v>
      </c>
    </row>
    <row r="2" spans="1:12" ht="15.75">
      <c r="A2" s="35" t="s">
        <v>2975</v>
      </c>
    </row>
    <row r="3" spans="1:12" ht="15.75">
      <c r="A3" s="35" t="s">
        <v>997</v>
      </c>
      <c r="E3" s="237" t="s">
        <v>3</v>
      </c>
      <c r="F3" s="240" t="s">
        <v>2976</v>
      </c>
    </row>
    <row r="5" spans="1:12" ht="25.5">
      <c r="B5" s="2" t="s">
        <v>5</v>
      </c>
      <c r="C5" s="2" t="s">
        <v>6</v>
      </c>
      <c r="D5" s="2" t="s">
        <v>7</v>
      </c>
      <c r="E5" s="2" t="s">
        <v>8</v>
      </c>
      <c r="F5" s="2" t="s">
        <v>9</v>
      </c>
      <c r="G5" s="2" t="s">
        <v>10</v>
      </c>
      <c r="H5" s="2" t="s">
        <v>11</v>
      </c>
      <c r="I5" s="2" t="s">
        <v>12</v>
      </c>
      <c r="J5" s="380" t="s">
        <v>13</v>
      </c>
      <c r="K5" s="422" t="s">
        <v>999</v>
      </c>
      <c r="L5" s="437" t="s">
        <v>1143</v>
      </c>
    </row>
    <row r="6" spans="1:12" ht="61.5" customHeight="1">
      <c r="B6" s="6" t="s">
        <v>2977</v>
      </c>
      <c r="C6" s="6" t="s">
        <v>2974</v>
      </c>
      <c r="D6" s="6" t="s">
        <v>2978</v>
      </c>
      <c r="E6" s="6" t="s">
        <v>1080</v>
      </c>
      <c r="F6" s="9" t="s">
        <v>2979</v>
      </c>
      <c r="G6" s="19">
        <v>44383</v>
      </c>
      <c r="H6" s="19">
        <v>2958287</v>
      </c>
      <c r="I6" s="689" t="s">
        <v>1218</v>
      </c>
      <c r="J6" s="910" t="s">
        <v>495</v>
      </c>
      <c r="K6" s="855" t="s">
        <v>2980</v>
      </c>
      <c r="L6" s="462" t="s">
        <v>680</v>
      </c>
    </row>
    <row r="7" spans="1:12" ht="25.5">
      <c r="B7" s="6" t="s">
        <v>2977</v>
      </c>
      <c r="C7" s="6" t="s">
        <v>2974</v>
      </c>
      <c r="D7" s="6" t="s">
        <v>2230</v>
      </c>
      <c r="E7" s="6" t="s">
        <v>2231</v>
      </c>
      <c r="F7" s="9">
        <v>32063913662</v>
      </c>
      <c r="G7" s="19" t="s">
        <v>457</v>
      </c>
      <c r="H7" s="19" t="s">
        <v>457</v>
      </c>
      <c r="I7" s="689" t="s">
        <v>457</v>
      </c>
      <c r="J7" s="910" t="s">
        <v>495</v>
      </c>
      <c r="K7" s="856" t="s">
        <v>2968</v>
      </c>
      <c r="L7" s="410" t="s">
        <v>680</v>
      </c>
    </row>
    <row r="8" spans="1:12">
      <c r="B8" s="6" t="s">
        <v>2977</v>
      </c>
      <c r="C8" s="6" t="s">
        <v>2974</v>
      </c>
      <c r="D8" s="6" t="s">
        <v>2969</v>
      </c>
      <c r="E8" s="6" t="s">
        <v>2970</v>
      </c>
      <c r="F8" s="9" t="s">
        <v>1218</v>
      </c>
      <c r="G8" s="19">
        <v>44320</v>
      </c>
      <c r="H8" s="19">
        <v>47972</v>
      </c>
      <c r="I8" s="19" t="s">
        <v>1288</v>
      </c>
      <c r="J8" s="915" t="s">
        <v>495</v>
      </c>
      <c r="K8" s="381" t="s">
        <v>2972</v>
      </c>
      <c r="L8" s="410" t="s">
        <v>680</v>
      </c>
    </row>
    <row r="9" spans="1:12" s="300" customFormat="1" ht="60.75" customHeight="1">
      <c r="B9" s="186" t="s">
        <v>2977</v>
      </c>
      <c r="C9" s="186" t="s">
        <v>2974</v>
      </c>
      <c r="D9" s="186" t="s">
        <v>2981</v>
      </c>
      <c r="E9" s="186" t="s">
        <v>2982</v>
      </c>
      <c r="F9" s="377" t="s">
        <v>2983</v>
      </c>
      <c r="G9" s="187">
        <v>45547</v>
      </c>
      <c r="H9" s="187">
        <v>46297</v>
      </c>
      <c r="I9" s="187" t="s">
        <v>439</v>
      </c>
      <c r="J9" s="727" t="s">
        <v>2984</v>
      </c>
      <c r="K9" s="379" t="s">
        <v>2985</v>
      </c>
      <c r="L9" s="382" t="s">
        <v>1038</v>
      </c>
    </row>
    <row r="10" spans="1:12" ht="72.75">
      <c r="B10" s="186" t="s">
        <v>2977</v>
      </c>
      <c r="C10" s="186" t="s">
        <v>2974</v>
      </c>
      <c r="D10" s="186" t="s">
        <v>2978</v>
      </c>
      <c r="E10" s="186" t="s">
        <v>2986</v>
      </c>
      <c r="F10" s="377" t="s">
        <v>2987</v>
      </c>
      <c r="G10" s="187">
        <v>45743</v>
      </c>
      <c r="H10" s="187">
        <v>46153</v>
      </c>
      <c r="I10" s="187" t="s">
        <v>439</v>
      </c>
      <c r="J10" s="727" t="s">
        <v>2988</v>
      </c>
      <c r="K10" s="379" t="s">
        <v>2985</v>
      </c>
      <c r="L10" s="382" t="s">
        <v>1038</v>
      </c>
    </row>
    <row r="11" spans="1:12" s="64" customFormat="1">
      <c r="B11" s="112" t="s">
        <v>2977</v>
      </c>
      <c r="C11" s="112" t="s">
        <v>2974</v>
      </c>
      <c r="D11" s="112" t="s">
        <v>2978</v>
      </c>
      <c r="E11" s="112" t="s">
        <v>1077</v>
      </c>
      <c r="F11" s="128"/>
      <c r="G11" s="117"/>
      <c r="H11" s="117"/>
      <c r="I11" s="690"/>
      <c r="J11" s="2017" t="s">
        <v>2989</v>
      </c>
      <c r="K11" s="1091"/>
      <c r="L11" s="464"/>
    </row>
    <row r="12" spans="1:12">
      <c r="B12" s="22"/>
      <c r="C12" s="22"/>
      <c r="D12" s="22"/>
      <c r="E12" s="22"/>
      <c r="F12" s="83"/>
      <c r="G12" s="139"/>
      <c r="H12" s="139"/>
      <c r="I12" s="139"/>
      <c r="J12" s="139"/>
      <c r="K12" s="60"/>
      <c r="L12" s="237"/>
    </row>
    <row r="13" spans="1:12">
      <c r="A13" s="34" t="s">
        <v>2990</v>
      </c>
    </row>
  </sheetData>
  <pageMargins left="0.25" right="0.25" top="0.75" bottom="0.75" header="0.3" footer="0.3"/>
  <pageSetup orientation="landscape" horizontalDpi="0" verticalDpi="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C1185-FD7E-4C00-BA8B-CC37ED44F71F}">
  <sheetPr codeName="Sheet134">
    <tabColor rgb="FF81C439"/>
  </sheetPr>
  <dimension ref="A1:L25"/>
  <sheetViews>
    <sheetView topLeftCell="B1" zoomScale="90" zoomScaleNormal="90" workbookViewId="0">
      <pane ySplit="5" topLeftCell="A6" activePane="bottomLeft" state="frozen"/>
      <selection pane="bottomLeft" activeCell="H8" sqref="H8"/>
    </sheetView>
  </sheetViews>
  <sheetFormatPr defaultColWidth="9.140625" defaultRowHeight="15"/>
  <cols>
    <col min="1" max="1" width="4.28515625" style="34" customWidth="1"/>
    <col min="2" max="2" width="8.28515625" style="34" customWidth="1"/>
    <col min="3" max="3" width="13.28515625" style="34" customWidth="1"/>
    <col min="4" max="4" width="14.28515625" style="34" customWidth="1"/>
    <col min="5" max="5" width="16" style="34" customWidth="1"/>
    <col min="6" max="6" width="17.85546875" style="34" customWidth="1"/>
    <col min="7" max="7" width="11.140625" style="34" customWidth="1"/>
    <col min="8" max="9" width="11.28515625" style="34" customWidth="1"/>
    <col min="10" max="10" width="38.85546875" style="34" customWidth="1"/>
    <col min="11" max="11" width="23.7109375" style="34" customWidth="1"/>
    <col min="12" max="12" width="16.140625" style="34" customWidth="1"/>
    <col min="13" max="16384" width="9.140625" style="34"/>
  </cols>
  <sheetData>
    <row r="1" spans="1:12" ht="18.75">
      <c r="A1" s="33" t="s">
        <v>2991</v>
      </c>
      <c r="J1" s="34" t="s">
        <v>2992</v>
      </c>
    </row>
    <row r="2" spans="1:12" ht="15.75">
      <c r="A2" s="35" t="s">
        <v>2993</v>
      </c>
    </row>
    <row r="3" spans="1:12" ht="15.75">
      <c r="A3" s="35" t="s">
        <v>997</v>
      </c>
      <c r="I3" s="237" t="s">
        <v>3</v>
      </c>
      <c r="J3" s="71" t="s">
        <v>2994</v>
      </c>
    </row>
    <row r="5" spans="1:12" ht="25.5">
      <c r="B5" s="2" t="s">
        <v>5</v>
      </c>
      <c r="C5" s="2" t="s">
        <v>6</v>
      </c>
      <c r="D5" s="2" t="s">
        <v>7</v>
      </c>
      <c r="E5" s="2" t="s">
        <v>8</v>
      </c>
      <c r="F5" s="2" t="s">
        <v>9</v>
      </c>
      <c r="G5" s="2" t="s">
        <v>10</v>
      </c>
      <c r="H5" s="2" t="s">
        <v>11</v>
      </c>
      <c r="I5" s="2" t="s">
        <v>12</v>
      </c>
      <c r="J5" s="2" t="s">
        <v>13</v>
      </c>
      <c r="K5" s="422" t="s">
        <v>13</v>
      </c>
      <c r="L5" s="437" t="s">
        <v>1143</v>
      </c>
    </row>
    <row r="6" spans="1:12" s="300" customFormat="1" ht="44.25">
      <c r="B6" s="186" t="s">
        <v>708</v>
      </c>
      <c r="C6" s="186" t="s">
        <v>2995</v>
      </c>
      <c r="D6" s="186" t="s">
        <v>2996</v>
      </c>
      <c r="E6" s="186" t="s">
        <v>2997</v>
      </c>
      <c r="F6" s="306" t="s">
        <v>2998</v>
      </c>
      <c r="G6" s="187">
        <v>44350</v>
      </c>
      <c r="H6" s="187" t="s">
        <v>457</v>
      </c>
      <c r="I6" s="187" t="s">
        <v>457</v>
      </c>
      <c r="J6" s="1371" t="s">
        <v>2999</v>
      </c>
      <c r="K6" s="379"/>
      <c r="L6" s="382" t="s">
        <v>680</v>
      </c>
    </row>
    <row r="7" spans="1:12" s="300" customFormat="1" ht="200.25" customHeight="1">
      <c r="B7" s="186" t="s">
        <v>708</v>
      </c>
      <c r="C7" s="186" t="s">
        <v>2995</v>
      </c>
      <c r="D7" s="186" t="s">
        <v>1303</v>
      </c>
      <c r="E7" s="186" t="s">
        <v>3000</v>
      </c>
      <c r="F7" s="306" t="s">
        <v>3001</v>
      </c>
      <c r="G7" s="187">
        <v>45757</v>
      </c>
      <c r="H7" s="187">
        <v>46387</v>
      </c>
      <c r="I7" s="187" t="s">
        <v>439</v>
      </c>
      <c r="J7" s="632" t="s">
        <v>3002</v>
      </c>
      <c r="K7" s="379" t="s">
        <v>3003</v>
      </c>
      <c r="L7" s="533" t="s">
        <v>680</v>
      </c>
    </row>
    <row r="8" spans="1:12" s="64" customFormat="1" ht="35.25" customHeight="1">
      <c r="B8" s="186" t="s">
        <v>708</v>
      </c>
      <c r="C8" s="186" t="s">
        <v>2995</v>
      </c>
      <c r="D8" s="186" t="s">
        <v>311</v>
      </c>
      <c r="E8" s="186" t="s">
        <v>1080</v>
      </c>
      <c r="F8" s="306" t="s">
        <v>3004</v>
      </c>
      <c r="G8" s="187">
        <v>36237</v>
      </c>
      <c r="H8" s="187" t="s">
        <v>457</v>
      </c>
      <c r="I8" s="187" t="s">
        <v>457</v>
      </c>
      <c r="J8" s="632" t="s">
        <v>495</v>
      </c>
      <c r="K8" s="379"/>
      <c r="L8" s="533" t="s">
        <v>680</v>
      </c>
    </row>
    <row r="9" spans="1:12" ht="69" customHeight="1">
      <c r="B9" s="186" t="s">
        <v>708</v>
      </c>
      <c r="C9" s="186" t="s">
        <v>2995</v>
      </c>
      <c r="D9" s="186" t="s">
        <v>2969</v>
      </c>
      <c r="E9" s="186" t="s">
        <v>2970</v>
      </c>
      <c r="F9" s="377" t="s">
        <v>3005</v>
      </c>
      <c r="G9" s="187">
        <v>44363</v>
      </c>
      <c r="H9" s="187">
        <v>48015</v>
      </c>
      <c r="I9" s="187" t="s">
        <v>2971</v>
      </c>
      <c r="J9" s="296" t="s">
        <v>495</v>
      </c>
      <c r="K9" s="379" t="s">
        <v>3006</v>
      </c>
      <c r="L9" s="382" t="s">
        <v>680</v>
      </c>
    </row>
    <row r="10" spans="1:12" s="300" customFormat="1" ht="127.5" customHeight="1">
      <c r="B10" s="186" t="s">
        <v>708</v>
      </c>
      <c r="C10" s="186" t="s">
        <v>2995</v>
      </c>
      <c r="D10" s="186" t="s">
        <v>1303</v>
      </c>
      <c r="E10" s="186" t="s">
        <v>1321</v>
      </c>
      <c r="F10" s="306">
        <v>100238218</v>
      </c>
      <c r="G10" s="187">
        <v>45755</v>
      </c>
      <c r="H10" s="187">
        <v>46120</v>
      </c>
      <c r="I10" s="187" t="s">
        <v>439</v>
      </c>
      <c r="J10" s="1580" t="s">
        <v>2999</v>
      </c>
      <c r="K10" s="379" t="s">
        <v>3007</v>
      </c>
      <c r="L10" s="533" t="s">
        <v>1038</v>
      </c>
    </row>
    <row r="11" spans="1:12" s="300" customFormat="1" ht="127.5" customHeight="1">
      <c r="B11" s="186" t="s">
        <v>708</v>
      </c>
      <c r="C11" s="186" t="s">
        <v>2995</v>
      </c>
      <c r="D11" s="186" t="s">
        <v>1303</v>
      </c>
      <c r="E11" s="186" t="s">
        <v>1050</v>
      </c>
      <c r="F11" s="306" t="s">
        <v>3008</v>
      </c>
      <c r="G11" s="187">
        <v>45785</v>
      </c>
      <c r="H11" s="187">
        <v>46150</v>
      </c>
      <c r="I11" s="1417" t="s">
        <v>439</v>
      </c>
      <c r="J11" s="1006" t="s">
        <v>3009</v>
      </c>
      <c r="K11" s="1374"/>
      <c r="L11" s="533" t="s">
        <v>1038</v>
      </c>
    </row>
    <row r="12" spans="1:12" s="300" customFormat="1" ht="53.25" customHeight="1">
      <c r="B12" s="186" t="s">
        <v>708</v>
      </c>
      <c r="C12" s="186" t="s">
        <v>2995</v>
      </c>
      <c r="D12" s="186" t="s">
        <v>1303</v>
      </c>
      <c r="E12" s="186" t="s">
        <v>1310</v>
      </c>
      <c r="F12" s="306" t="s">
        <v>3010</v>
      </c>
      <c r="G12" s="187">
        <v>45650</v>
      </c>
      <c r="H12" s="187">
        <v>46326</v>
      </c>
      <c r="I12" s="187" t="s">
        <v>439</v>
      </c>
      <c r="J12" s="1581" t="s">
        <v>3011</v>
      </c>
      <c r="K12" s="379"/>
      <c r="L12" s="382" t="s">
        <v>1038</v>
      </c>
    </row>
    <row r="14" spans="1:12">
      <c r="A14" s="34" t="s">
        <v>3012</v>
      </c>
    </row>
    <row r="16" spans="1:12">
      <c r="A16" s="34" t="s">
        <v>3013</v>
      </c>
    </row>
    <row r="17" spans="1:7">
      <c r="B17" s="34" t="s">
        <v>3014</v>
      </c>
    </row>
    <row r="18" spans="1:7">
      <c r="B18" s="34" t="s">
        <v>3015</v>
      </c>
    </row>
    <row r="19" spans="1:7">
      <c r="B19" s="195" t="s">
        <v>3016</v>
      </c>
    </row>
    <row r="21" spans="1:7">
      <c r="A21" s="34" t="s">
        <v>3017</v>
      </c>
    </row>
    <row r="22" spans="1:7">
      <c r="B22" s="34" t="s">
        <v>3018</v>
      </c>
    </row>
    <row r="24" spans="1:7" ht="18.75" customHeight="1">
      <c r="A24" s="34" t="s">
        <v>3019</v>
      </c>
    </row>
    <row r="25" spans="1:7" ht="18" customHeight="1">
      <c r="B25" s="2028" t="s">
        <v>3020</v>
      </c>
      <c r="C25" s="2028"/>
      <c r="D25" s="2028"/>
      <c r="E25" s="2028"/>
      <c r="F25" s="2028"/>
      <c r="G25" s="43"/>
    </row>
  </sheetData>
  <mergeCells count="1">
    <mergeCell ref="B25:F25"/>
  </mergeCells>
  <hyperlinks>
    <hyperlink ref="B19" r:id="rId1" xr:uid="{D3DEE43D-09D0-465A-B74F-BC02C0DEE762}"/>
  </hyperlinks>
  <pageMargins left="0.25" right="0.25" top="0.75" bottom="0.75" header="0.3" footer="0.3"/>
  <pageSetup orientation="landscape" horizontalDpi="0" verticalDpi="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08DCF-BC81-426F-BC57-1ED510356A04}">
  <sheetPr codeName="Sheet135">
    <tabColor rgb="FF000000"/>
  </sheetPr>
  <dimension ref="A1:L20"/>
  <sheetViews>
    <sheetView workbookViewId="0">
      <pane ySplit="5" topLeftCell="A7" activePane="bottomLeft" state="frozen"/>
      <selection pane="bottomLeft" activeCell="Q7" sqref="Q7"/>
    </sheetView>
  </sheetViews>
  <sheetFormatPr defaultColWidth="9.140625" defaultRowHeight="15"/>
  <cols>
    <col min="1" max="1" width="4.140625" style="34" customWidth="1"/>
    <col min="2" max="2" width="7.42578125" style="34" customWidth="1"/>
    <col min="3" max="3" width="12.28515625" style="34" customWidth="1"/>
    <col min="4" max="4" width="11.7109375" style="34" customWidth="1"/>
    <col min="5" max="5" width="15.140625" style="34" customWidth="1"/>
    <col min="6" max="6" width="16" style="34" customWidth="1"/>
    <col min="7" max="9" width="11.7109375" style="34" customWidth="1"/>
    <col min="10" max="10" width="40.28515625" style="34" customWidth="1"/>
    <col min="11" max="11" width="18.140625" style="34" customWidth="1"/>
    <col min="12" max="12" width="13.5703125" style="34" customWidth="1"/>
    <col min="13" max="16384" width="9.140625" style="34"/>
  </cols>
  <sheetData>
    <row r="1" spans="1:12" ht="18.75">
      <c r="A1" s="33" t="s">
        <v>3021</v>
      </c>
      <c r="F1" s="1738" t="s">
        <v>3022</v>
      </c>
    </row>
    <row r="2" spans="1:12" ht="15.75">
      <c r="A2" s="35" t="s">
        <v>3023</v>
      </c>
    </row>
    <row r="3" spans="1:12" ht="15.75">
      <c r="A3" s="35" t="s">
        <v>997</v>
      </c>
      <c r="E3" s="237" t="s">
        <v>3</v>
      </c>
      <c r="F3" s="240" t="s">
        <v>3024</v>
      </c>
    </row>
    <row r="4" spans="1:12">
      <c r="A4" s="71" t="s">
        <v>3025</v>
      </c>
    </row>
    <row r="5" spans="1:12" ht="38.25">
      <c r="B5" s="2" t="s">
        <v>5</v>
      </c>
      <c r="C5" s="2" t="s">
        <v>6</v>
      </c>
      <c r="D5" s="2" t="s">
        <v>7</v>
      </c>
      <c r="E5" s="2" t="s">
        <v>8</v>
      </c>
      <c r="F5" s="2" t="s">
        <v>9</v>
      </c>
      <c r="G5" s="2" t="s">
        <v>10</v>
      </c>
      <c r="H5" s="2" t="s">
        <v>11</v>
      </c>
      <c r="I5" s="2" t="s">
        <v>12</v>
      </c>
      <c r="J5" s="2" t="s">
        <v>13</v>
      </c>
      <c r="K5" s="422" t="s">
        <v>999</v>
      </c>
      <c r="L5" s="437" t="s">
        <v>1143</v>
      </c>
    </row>
    <row r="6" spans="1:12" s="300" customFormat="1" ht="117">
      <c r="B6" s="234" t="s">
        <v>3026</v>
      </c>
      <c r="C6" s="186" t="s">
        <v>3021</v>
      </c>
      <c r="D6" s="186" t="s">
        <v>1159</v>
      </c>
      <c r="E6" s="186" t="s">
        <v>1226</v>
      </c>
      <c r="F6" s="306">
        <v>250000583</v>
      </c>
      <c r="G6" s="187">
        <v>45792</v>
      </c>
      <c r="H6" s="187">
        <v>46157</v>
      </c>
      <c r="I6" s="187" t="s">
        <v>439</v>
      </c>
      <c r="J6" s="1371" t="s">
        <v>1432</v>
      </c>
      <c r="K6" s="379" t="s">
        <v>3027</v>
      </c>
      <c r="L6" s="382" t="s">
        <v>680</v>
      </c>
    </row>
    <row r="7" spans="1:12" ht="58.5">
      <c r="B7" s="234" t="s">
        <v>3026</v>
      </c>
      <c r="C7" s="186" t="s">
        <v>3021</v>
      </c>
      <c r="D7" s="186" t="s">
        <v>3028</v>
      </c>
      <c r="E7" s="186" t="s">
        <v>3029</v>
      </c>
      <c r="F7" s="306"/>
      <c r="G7" s="187"/>
      <c r="H7" s="187"/>
      <c r="I7" s="187" t="s">
        <v>484</v>
      </c>
      <c r="J7" s="534" t="s">
        <v>3030</v>
      </c>
      <c r="K7" s="379"/>
      <c r="L7" s="382"/>
    </row>
    <row r="8" spans="1:12" ht="58.5">
      <c r="B8" s="122" t="s">
        <v>3026</v>
      </c>
      <c r="C8" s="112" t="s">
        <v>3021</v>
      </c>
      <c r="D8" s="112" t="s">
        <v>3031</v>
      </c>
      <c r="E8" s="112" t="s">
        <v>1080</v>
      </c>
      <c r="F8" s="128"/>
      <c r="G8" s="117"/>
      <c r="H8" s="117"/>
      <c r="I8" s="117"/>
      <c r="J8" s="611" t="s">
        <v>3032</v>
      </c>
      <c r="K8" s="378"/>
      <c r="L8" s="411" t="s">
        <v>680</v>
      </c>
    </row>
    <row r="9" spans="1:12" ht="176.25">
      <c r="B9" s="16" t="s">
        <v>3026</v>
      </c>
      <c r="C9" s="6" t="s">
        <v>3021</v>
      </c>
      <c r="D9" s="6" t="s">
        <v>3033</v>
      </c>
      <c r="E9" s="6" t="s">
        <v>1221</v>
      </c>
      <c r="F9" s="9">
        <v>1001410228</v>
      </c>
      <c r="G9" s="19">
        <v>45390</v>
      </c>
      <c r="H9" s="19">
        <v>46157</v>
      </c>
      <c r="I9" s="19" t="s">
        <v>439</v>
      </c>
      <c r="J9" s="1409" t="s">
        <v>3034</v>
      </c>
      <c r="K9" s="381" t="s">
        <v>3035</v>
      </c>
      <c r="L9" s="410" t="s">
        <v>1038</v>
      </c>
    </row>
    <row r="10" spans="1:12" s="300" customFormat="1" ht="44.25">
      <c r="B10" s="234" t="s">
        <v>3026</v>
      </c>
      <c r="C10" s="186" t="s">
        <v>3021</v>
      </c>
      <c r="D10" s="186" t="s">
        <v>1425</v>
      </c>
      <c r="E10" s="186" t="s">
        <v>3036</v>
      </c>
      <c r="F10" s="306" t="s">
        <v>3037</v>
      </c>
      <c r="G10" s="187">
        <v>44362</v>
      </c>
      <c r="H10" s="187" t="s">
        <v>457</v>
      </c>
      <c r="I10" s="187" t="s">
        <v>457</v>
      </c>
      <c r="J10" s="1371" t="s">
        <v>2999</v>
      </c>
      <c r="K10" s="379" t="s">
        <v>3027</v>
      </c>
      <c r="L10" s="382" t="s">
        <v>1430</v>
      </c>
    </row>
    <row r="11" spans="1:12" ht="58.5">
      <c r="B11" s="16" t="s">
        <v>3026</v>
      </c>
      <c r="C11" s="6" t="s">
        <v>3021</v>
      </c>
      <c r="D11" s="6" t="s">
        <v>1425</v>
      </c>
      <c r="E11" s="6" t="s">
        <v>1153</v>
      </c>
      <c r="F11" s="9" t="s">
        <v>3038</v>
      </c>
      <c r="G11" s="19">
        <v>45397</v>
      </c>
      <c r="H11" s="19">
        <v>46127</v>
      </c>
      <c r="I11" s="19" t="s">
        <v>439</v>
      </c>
      <c r="J11" s="624" t="s">
        <v>1155</v>
      </c>
      <c r="K11" s="381"/>
      <c r="L11" s="433"/>
    </row>
    <row r="12" spans="1:12" ht="30">
      <c r="B12" s="234" t="s">
        <v>3026</v>
      </c>
      <c r="C12" s="186" t="s">
        <v>3021</v>
      </c>
      <c r="D12" s="186" t="s">
        <v>1188</v>
      </c>
      <c r="E12" s="186" t="s">
        <v>1054</v>
      </c>
      <c r="F12" s="306" t="s">
        <v>3039</v>
      </c>
      <c r="G12" s="187">
        <v>44369</v>
      </c>
      <c r="H12" s="187">
        <v>46195</v>
      </c>
      <c r="I12" s="187" t="s">
        <v>3040</v>
      </c>
      <c r="J12" s="296" t="s">
        <v>495</v>
      </c>
      <c r="K12" s="379" t="s">
        <v>3041</v>
      </c>
      <c r="L12" s="386"/>
    </row>
    <row r="14" spans="1:12">
      <c r="B14" s="34" t="s">
        <v>1204</v>
      </c>
    </row>
    <row r="15" spans="1:12">
      <c r="B15" s="34" t="s">
        <v>1205</v>
      </c>
    </row>
    <row r="16" spans="1:12">
      <c r="B16" s="34" t="s">
        <v>1206</v>
      </c>
    </row>
    <row r="18" spans="2:4">
      <c r="B18" s="394" t="s">
        <v>3042</v>
      </c>
      <c r="C18" s="394"/>
      <c r="D18" s="394"/>
    </row>
    <row r="19" spans="2:4">
      <c r="B19" s="34" t="s">
        <v>3043</v>
      </c>
    </row>
    <row r="20" spans="2:4">
      <c r="B20" s="34" t="s">
        <v>3044</v>
      </c>
    </row>
  </sheetData>
  <pageMargins left="0.25" right="0.25" top="0.75" bottom="0.75" header="0.3" footer="0.3"/>
  <pageSetup orientation="landscape" horizontalDpi="0" verticalDpi="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1D33-6E5A-403A-A674-5FAEAFA16643}">
  <sheetPr codeName="Sheet136">
    <tabColor rgb="FF81C439"/>
  </sheetPr>
  <dimension ref="A1:L15"/>
  <sheetViews>
    <sheetView zoomScale="90" zoomScaleNormal="90" workbookViewId="0">
      <pane ySplit="5" topLeftCell="A6" activePane="bottomLeft" state="frozen"/>
      <selection pane="bottomLeft" activeCell="J8" sqref="J8"/>
    </sheetView>
  </sheetViews>
  <sheetFormatPr defaultColWidth="9.140625" defaultRowHeight="15"/>
  <cols>
    <col min="1" max="1" width="3.28515625" style="34" customWidth="1"/>
    <col min="2" max="2" width="8" style="34" customWidth="1"/>
    <col min="3" max="3" width="13.28515625" style="34" customWidth="1"/>
    <col min="4" max="4" width="10.7109375" style="34" customWidth="1"/>
    <col min="5" max="5" width="15.28515625" style="34" customWidth="1"/>
    <col min="6" max="6" width="11.7109375" style="34" bestFit="1" customWidth="1"/>
    <col min="7" max="7" width="11.7109375" style="34" customWidth="1"/>
    <col min="8" max="9" width="11.28515625" style="34" customWidth="1"/>
    <col min="10" max="10" width="36.85546875" style="34" customWidth="1"/>
    <col min="11" max="11" width="17.28515625" style="81" customWidth="1"/>
    <col min="12" max="12" width="14.140625" style="34" customWidth="1"/>
    <col min="13" max="16384" width="9.140625" style="34"/>
  </cols>
  <sheetData>
    <row r="1" spans="1:12" ht="18.75">
      <c r="A1" s="33" t="s">
        <v>3045</v>
      </c>
    </row>
    <row r="2" spans="1:12" ht="15.75">
      <c r="A2" s="35" t="s">
        <v>3046</v>
      </c>
    </row>
    <row r="3" spans="1:12" ht="15.75">
      <c r="A3" s="35" t="s">
        <v>997</v>
      </c>
      <c r="E3" s="237" t="s">
        <v>3</v>
      </c>
      <c r="F3" s="71" t="s">
        <v>3047</v>
      </c>
    </row>
    <row r="5" spans="1:12" ht="25.5">
      <c r="B5" s="2" t="s">
        <v>5</v>
      </c>
      <c r="C5" s="2" t="s">
        <v>6</v>
      </c>
      <c r="D5" s="2" t="s">
        <v>7</v>
      </c>
      <c r="E5" s="2" t="s">
        <v>8</v>
      </c>
      <c r="F5" s="2" t="s">
        <v>9</v>
      </c>
      <c r="G5" s="2" t="s">
        <v>10</v>
      </c>
      <c r="H5" s="2" t="s">
        <v>11</v>
      </c>
      <c r="I5" s="2" t="s">
        <v>12</v>
      </c>
      <c r="J5" s="82" t="s">
        <v>13</v>
      </c>
      <c r="K5" s="554" t="s">
        <v>999</v>
      </c>
      <c r="L5" s="437" t="s">
        <v>1143</v>
      </c>
    </row>
    <row r="6" spans="1:12" ht="46.5" customHeight="1">
      <c r="B6" s="6" t="s">
        <v>3048</v>
      </c>
      <c r="C6" s="6" t="s">
        <v>3045</v>
      </c>
      <c r="D6" s="6" t="s">
        <v>3049</v>
      </c>
      <c r="E6" s="6" t="s">
        <v>1256</v>
      </c>
      <c r="F6" s="6">
        <v>6363037</v>
      </c>
      <c r="G6" s="19">
        <v>44369</v>
      </c>
      <c r="H6" s="19">
        <v>2958465</v>
      </c>
      <c r="I6" s="19" t="s">
        <v>457</v>
      </c>
      <c r="J6" s="624" t="s">
        <v>3050</v>
      </c>
      <c r="K6" s="555"/>
      <c r="L6" s="410" t="s">
        <v>680</v>
      </c>
    </row>
    <row r="7" spans="1:12" ht="61.5" customHeight="1">
      <c r="B7" s="186" t="s">
        <v>3048</v>
      </c>
      <c r="C7" s="186" t="s">
        <v>3045</v>
      </c>
      <c r="D7" s="186" t="s">
        <v>3051</v>
      </c>
      <c r="E7" s="186" t="s">
        <v>3052</v>
      </c>
      <c r="F7" s="186">
        <v>64180</v>
      </c>
      <c r="G7" s="187">
        <v>44369</v>
      </c>
      <c r="H7" s="187">
        <v>46387</v>
      </c>
      <c r="I7" s="187" t="s">
        <v>439</v>
      </c>
      <c r="J7" s="534" t="s">
        <v>3053</v>
      </c>
      <c r="K7" s="1321"/>
      <c r="L7" s="382" t="s">
        <v>680</v>
      </c>
    </row>
    <row r="8" spans="1:12" ht="44.25">
      <c r="A8" s="300"/>
      <c r="B8" s="405" t="s">
        <v>3048</v>
      </c>
      <c r="C8" s="405" t="s">
        <v>3045</v>
      </c>
      <c r="D8" s="405" t="s">
        <v>3051</v>
      </c>
      <c r="E8" s="783" t="s">
        <v>1080</v>
      </c>
      <c r="F8" s="704" t="s">
        <v>3054</v>
      </c>
      <c r="G8" s="803">
        <v>39512</v>
      </c>
      <c r="H8" s="704" t="s">
        <v>457</v>
      </c>
      <c r="I8" s="704" t="s">
        <v>457</v>
      </c>
      <c r="J8" s="534" t="s">
        <v>495</v>
      </c>
      <c r="K8" s="1340"/>
      <c r="L8" s="533" t="s">
        <v>680</v>
      </c>
    </row>
    <row r="9" spans="1:12" ht="49.5" customHeight="1">
      <c r="B9" s="186" t="s">
        <v>3048</v>
      </c>
      <c r="C9" s="186" t="s">
        <v>3045</v>
      </c>
      <c r="D9" s="186" t="s">
        <v>3055</v>
      </c>
      <c r="E9" s="186" t="s">
        <v>1054</v>
      </c>
      <c r="F9" s="306" t="s">
        <v>3056</v>
      </c>
      <c r="G9" s="187">
        <v>40071</v>
      </c>
      <c r="H9" s="187">
        <v>47376</v>
      </c>
      <c r="I9" s="187"/>
      <c r="J9" s="296" t="s">
        <v>495</v>
      </c>
      <c r="K9" s="948"/>
      <c r="L9" s="386"/>
    </row>
    <row r="10" spans="1:12">
      <c r="B10" s="22"/>
      <c r="C10" s="22"/>
      <c r="D10" s="22"/>
      <c r="E10" s="22"/>
      <c r="F10" s="83"/>
      <c r="G10" s="139"/>
      <c r="H10" s="139"/>
      <c r="I10" s="139"/>
      <c r="J10" s="140"/>
      <c r="K10" s="84"/>
    </row>
    <row r="11" spans="1:12">
      <c r="A11" s="34" t="s">
        <v>3057</v>
      </c>
    </row>
    <row r="13" spans="1:12">
      <c r="A13" s="34" t="s">
        <v>3058</v>
      </c>
    </row>
    <row r="14" spans="1:12">
      <c r="B14" s="34" t="s">
        <v>3059</v>
      </c>
    </row>
    <row r="15" spans="1:12">
      <c r="B15" s="34" t="s">
        <v>3060</v>
      </c>
    </row>
  </sheetData>
  <pageMargins left="0.25" right="0.25" top="0.75" bottom="0.75" header="0.3" footer="0.3"/>
  <pageSetup orientation="landscape" horizontalDpi="0" verticalDpi="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F3F03-4B22-44CA-9DF1-0915D53F6E85}">
  <sheetPr codeName="Sheet137">
    <tabColor rgb="FF000000"/>
  </sheetPr>
  <dimension ref="A1:L14"/>
  <sheetViews>
    <sheetView workbookViewId="0">
      <pane ySplit="5" topLeftCell="A6" activePane="bottomLeft" state="frozen"/>
      <selection pane="bottomLeft" activeCell="E1" sqref="E1"/>
    </sheetView>
  </sheetViews>
  <sheetFormatPr defaultColWidth="9.140625" defaultRowHeight="15"/>
  <cols>
    <col min="1" max="1" width="4.42578125" style="34" customWidth="1"/>
    <col min="2" max="2" width="8.42578125" style="34" customWidth="1"/>
    <col min="3" max="3" width="13.7109375" style="34" customWidth="1"/>
    <col min="4" max="4" width="13.5703125" style="34" customWidth="1"/>
    <col min="5" max="5" width="16.28515625" style="34" customWidth="1"/>
    <col min="6" max="6" width="11.7109375" style="34" bestFit="1" customWidth="1"/>
    <col min="7" max="7" width="11.7109375" style="34" customWidth="1"/>
    <col min="8" max="9" width="12" style="34" customWidth="1"/>
    <col min="10" max="10" width="36.42578125" style="34" customWidth="1"/>
    <col min="11" max="11" width="24.7109375" style="81" customWidth="1"/>
    <col min="12" max="12" width="17.7109375" style="34" customWidth="1"/>
    <col min="13" max="16384" width="9.140625" style="34"/>
  </cols>
  <sheetData>
    <row r="1" spans="1:12" ht="18.75">
      <c r="A1" s="33" t="s">
        <v>3061</v>
      </c>
      <c r="E1" s="34" t="s">
        <v>3062</v>
      </c>
    </row>
    <row r="2" spans="1:12" ht="15.75">
      <c r="A2" s="35" t="s">
        <v>3063</v>
      </c>
    </row>
    <row r="3" spans="1:12" ht="15.75">
      <c r="A3" s="836" t="s">
        <v>1140</v>
      </c>
      <c r="B3" s="836"/>
      <c r="C3" s="836"/>
      <c r="D3" s="835"/>
      <c r="E3" s="305" t="s">
        <v>3</v>
      </c>
      <c r="F3" s="305" t="s">
        <v>3064</v>
      </c>
      <c r="G3" s="305"/>
    </row>
    <row r="5" spans="1:12" ht="25.5">
      <c r="B5" s="2" t="s">
        <v>5</v>
      </c>
      <c r="C5" s="2" t="s">
        <v>6</v>
      </c>
      <c r="D5" s="2" t="s">
        <v>7</v>
      </c>
      <c r="E5" s="2" t="s">
        <v>8</v>
      </c>
      <c r="F5" s="2" t="s">
        <v>9</v>
      </c>
      <c r="G5" s="2" t="s">
        <v>10</v>
      </c>
      <c r="H5" s="2" t="s">
        <v>11</v>
      </c>
      <c r="I5" s="2" t="s">
        <v>12</v>
      </c>
      <c r="J5" s="82" t="s">
        <v>13</v>
      </c>
      <c r="K5" s="554" t="s">
        <v>13</v>
      </c>
      <c r="L5" s="437" t="s">
        <v>1143</v>
      </c>
    </row>
    <row r="6" spans="1:12" ht="38.25">
      <c r="B6" s="6" t="s">
        <v>3065</v>
      </c>
      <c r="C6" s="6" t="s">
        <v>3061</v>
      </c>
      <c r="D6" s="6" t="s">
        <v>3049</v>
      </c>
      <c r="E6" s="6" t="s">
        <v>1256</v>
      </c>
      <c r="F6" s="6">
        <v>6363037</v>
      </c>
      <c r="G6" s="19">
        <v>44351</v>
      </c>
      <c r="H6" s="19">
        <v>2958465</v>
      </c>
      <c r="I6" s="19" t="s">
        <v>457</v>
      </c>
      <c r="J6" s="630" t="s">
        <v>3050</v>
      </c>
      <c r="K6" s="555"/>
      <c r="L6" s="410" t="s">
        <v>680</v>
      </c>
    </row>
    <row r="7" spans="1:12" ht="30">
      <c r="B7" s="563" t="s">
        <v>3065</v>
      </c>
      <c r="C7" s="563" t="s">
        <v>3061</v>
      </c>
      <c r="D7" s="563" t="s">
        <v>3066</v>
      </c>
      <c r="E7" s="563" t="s">
        <v>1080</v>
      </c>
      <c r="F7" s="563">
        <v>23319</v>
      </c>
      <c r="G7" s="981">
        <v>31488</v>
      </c>
      <c r="H7" s="981" t="s">
        <v>457</v>
      </c>
      <c r="I7" s="981" t="s">
        <v>457</v>
      </c>
      <c r="J7" s="951" t="s">
        <v>495</v>
      </c>
      <c r="K7" s="951"/>
      <c r="L7" s="533" t="s">
        <v>680</v>
      </c>
    </row>
    <row r="8" spans="1:12" ht="30">
      <c r="B8" s="405" t="s">
        <v>3065</v>
      </c>
      <c r="C8" s="405" t="s">
        <v>3061</v>
      </c>
      <c r="D8" s="405" t="s">
        <v>3055</v>
      </c>
      <c r="E8" s="405" t="s">
        <v>1054</v>
      </c>
      <c r="F8" s="987" t="s">
        <v>3067</v>
      </c>
      <c r="G8" s="406">
        <v>45527</v>
      </c>
      <c r="H8" s="406">
        <v>49179</v>
      </c>
      <c r="I8" s="406" t="s">
        <v>1288</v>
      </c>
      <c r="J8" s="407" t="s">
        <v>495</v>
      </c>
      <c r="K8" s="1062"/>
      <c r="L8" s="1063"/>
    </row>
    <row r="10" spans="1:12">
      <c r="A10" s="34" t="s">
        <v>3068</v>
      </c>
    </row>
    <row r="12" spans="1:12">
      <c r="A12" s="71" t="s">
        <v>3069</v>
      </c>
      <c r="B12" s="71"/>
      <c r="C12" s="71"/>
      <c r="D12" s="71"/>
      <c r="E12" s="71"/>
      <c r="F12" s="71"/>
      <c r="G12" s="71"/>
      <c r="H12" s="71"/>
    </row>
    <row r="13" spans="1:12">
      <c r="A13" s="71" t="s">
        <v>3070</v>
      </c>
      <c r="B13" s="71"/>
      <c r="C13" s="71"/>
      <c r="D13" s="71"/>
      <c r="E13" s="71"/>
      <c r="F13" s="71"/>
    </row>
    <row r="14" spans="1:12">
      <c r="A14" s="71" t="s">
        <v>3071</v>
      </c>
      <c r="B14" s="71"/>
      <c r="C14" s="71"/>
      <c r="D14" s="71"/>
      <c r="E14" s="71"/>
      <c r="F14" s="71"/>
    </row>
  </sheetData>
  <pageMargins left="0.25" right="0.25" top="0.75" bottom="0.75" header="0.3" footer="0.3"/>
  <pageSetup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A281B-9ECE-47A0-944C-1DE84577F040}">
  <sheetPr codeName="Sheet138">
    <tabColor rgb="FFFFFF00"/>
  </sheetPr>
  <dimension ref="A1:K30"/>
  <sheetViews>
    <sheetView zoomScale="90" zoomScaleNormal="90" workbookViewId="0">
      <pane ySplit="5" topLeftCell="A8" activePane="bottomLeft" state="frozen"/>
      <selection pane="bottomLeft" activeCell="J13" sqref="J13"/>
    </sheetView>
  </sheetViews>
  <sheetFormatPr defaultColWidth="9.140625" defaultRowHeight="15"/>
  <cols>
    <col min="1" max="1" width="3.7109375" style="34" customWidth="1"/>
    <col min="2" max="2" width="7.7109375" style="34" customWidth="1"/>
    <col min="3" max="3" width="9.85546875" style="34" customWidth="1"/>
    <col min="4" max="4" width="14.7109375" style="34" customWidth="1"/>
    <col min="5" max="5" width="16.7109375" style="34" customWidth="1"/>
    <col min="6" max="6" width="11.7109375" style="34" bestFit="1" customWidth="1"/>
    <col min="7" max="7" width="11.7109375" style="34" customWidth="1"/>
    <col min="8" max="9" width="11.42578125" style="34" customWidth="1"/>
    <col min="10" max="10" width="33" style="34" customWidth="1"/>
    <col min="11" max="11" width="25.140625" style="81" customWidth="1"/>
    <col min="12" max="12" width="31.28515625" style="34" bestFit="1" customWidth="1"/>
    <col min="13" max="16384" width="9.140625" style="34"/>
  </cols>
  <sheetData>
    <row r="1" spans="1:11" ht="18.75">
      <c r="A1" s="33" t="s">
        <v>3072</v>
      </c>
    </row>
    <row r="2" spans="1:11" ht="15.75">
      <c r="A2" s="35" t="s">
        <v>3073</v>
      </c>
    </row>
    <row r="3" spans="1:11" ht="15.75">
      <c r="A3" s="35" t="s">
        <v>1140</v>
      </c>
      <c r="G3" s="237" t="s">
        <v>3</v>
      </c>
      <c r="H3" s="71" t="s">
        <v>3074</v>
      </c>
    </row>
    <row r="5" spans="1:11" ht="25.5">
      <c r="B5" s="2" t="s">
        <v>5</v>
      </c>
      <c r="C5" s="2" t="s">
        <v>6</v>
      </c>
      <c r="D5" s="2" t="s">
        <v>7</v>
      </c>
      <c r="E5" s="2" t="s">
        <v>8</v>
      </c>
      <c r="F5" s="2" t="s">
        <v>9</v>
      </c>
      <c r="G5" s="2" t="s">
        <v>10</v>
      </c>
      <c r="H5" s="2" t="s">
        <v>11</v>
      </c>
      <c r="I5" s="2" t="s">
        <v>1940</v>
      </c>
      <c r="J5" s="82" t="s">
        <v>13</v>
      </c>
      <c r="K5" s="82" t="s">
        <v>999</v>
      </c>
    </row>
    <row r="6" spans="1:11" ht="66.75" customHeight="1">
      <c r="B6" s="30" t="s">
        <v>774</v>
      </c>
      <c r="C6" s="30" t="s">
        <v>3072</v>
      </c>
      <c r="D6" s="30" t="s">
        <v>3075</v>
      </c>
      <c r="E6" s="30" t="s">
        <v>3076</v>
      </c>
      <c r="F6" s="30" t="s">
        <v>3077</v>
      </c>
      <c r="G6" s="29">
        <v>45663</v>
      </c>
      <c r="H6" s="29">
        <v>46086</v>
      </c>
      <c r="I6" s="29"/>
      <c r="J6" s="912" t="s">
        <v>3078</v>
      </c>
      <c r="K6" s="238" t="s">
        <v>3079</v>
      </c>
    </row>
    <row r="7" spans="1:11" ht="67.5">
      <c r="B7" s="281" t="s">
        <v>774</v>
      </c>
      <c r="C7" s="281" t="s">
        <v>3072</v>
      </c>
      <c r="D7" s="281" t="s">
        <v>3080</v>
      </c>
      <c r="E7" s="281" t="s">
        <v>3081</v>
      </c>
      <c r="F7" s="281" t="s">
        <v>3082</v>
      </c>
      <c r="G7" s="282">
        <v>45839</v>
      </c>
      <c r="H7" s="1695">
        <v>46203</v>
      </c>
      <c r="I7" s="282" t="s">
        <v>439</v>
      </c>
      <c r="J7" s="339" t="s">
        <v>3083</v>
      </c>
      <c r="K7" s="206"/>
    </row>
    <row r="8" spans="1:11" ht="67.5">
      <c r="B8" s="281" t="s">
        <v>774</v>
      </c>
      <c r="C8" s="281" t="s">
        <v>3072</v>
      </c>
      <c r="D8" s="281" t="s">
        <v>3080</v>
      </c>
      <c r="E8" s="281" t="s">
        <v>3084</v>
      </c>
      <c r="F8" s="281" t="s">
        <v>3085</v>
      </c>
      <c r="G8" s="282">
        <v>45839</v>
      </c>
      <c r="H8" s="282">
        <v>46203</v>
      </c>
      <c r="I8" s="282" t="s">
        <v>439</v>
      </c>
      <c r="J8" s="339" t="s">
        <v>3086</v>
      </c>
      <c r="K8" s="206"/>
    </row>
    <row r="9" spans="1:11" s="300" customFormat="1" ht="54.75" customHeight="1">
      <c r="B9" s="281" t="s">
        <v>774</v>
      </c>
      <c r="C9" s="281" t="s">
        <v>3072</v>
      </c>
      <c r="D9" s="281" t="s">
        <v>3087</v>
      </c>
      <c r="E9" s="281" t="s">
        <v>3088</v>
      </c>
      <c r="F9" s="281">
        <v>2901404</v>
      </c>
      <c r="G9" s="282">
        <v>45601</v>
      </c>
      <c r="H9" s="282">
        <v>46341</v>
      </c>
      <c r="I9" s="281" t="s">
        <v>2791</v>
      </c>
      <c r="J9" s="206" t="s">
        <v>3089</v>
      </c>
      <c r="K9" s="206" t="s">
        <v>3090</v>
      </c>
    </row>
    <row r="10" spans="1:11" s="300" customFormat="1" ht="88.5" customHeight="1">
      <c r="B10" s="281" t="s">
        <v>774</v>
      </c>
      <c r="C10" s="281" t="s">
        <v>3072</v>
      </c>
      <c r="D10" s="281" t="s">
        <v>2283</v>
      </c>
      <c r="E10" s="281" t="s">
        <v>3091</v>
      </c>
      <c r="F10" s="281" t="s">
        <v>3092</v>
      </c>
      <c r="G10" s="282">
        <v>44670</v>
      </c>
      <c r="H10" s="282">
        <v>46131</v>
      </c>
      <c r="I10" s="281" t="s">
        <v>439</v>
      </c>
      <c r="J10" s="206" t="s">
        <v>3093</v>
      </c>
      <c r="K10" s="206"/>
    </row>
    <row r="11" spans="1:11" s="300" customFormat="1" ht="78" customHeight="1">
      <c r="B11" s="281" t="s">
        <v>774</v>
      </c>
      <c r="C11" s="281" t="s">
        <v>3072</v>
      </c>
      <c r="D11" s="281" t="s">
        <v>2283</v>
      </c>
      <c r="E11" s="281" t="s">
        <v>3094</v>
      </c>
      <c r="F11" s="281" t="s">
        <v>3095</v>
      </c>
      <c r="G11" s="282">
        <v>40333</v>
      </c>
      <c r="H11" s="282" t="s">
        <v>457</v>
      </c>
      <c r="I11" s="281" t="s">
        <v>457</v>
      </c>
      <c r="J11" s="206" t="s">
        <v>3096</v>
      </c>
      <c r="K11" s="206"/>
    </row>
    <row r="12" spans="1:11" ht="244.5" customHeight="1">
      <c r="B12" s="113" t="s">
        <v>774</v>
      </c>
      <c r="C12" s="113" t="s">
        <v>3072</v>
      </c>
      <c r="D12" s="113" t="s">
        <v>2302</v>
      </c>
      <c r="E12" s="113" t="s">
        <v>1054</v>
      </c>
      <c r="F12" s="113"/>
      <c r="G12" s="114"/>
      <c r="H12" s="114"/>
      <c r="I12" s="113"/>
      <c r="J12" s="878" t="s">
        <v>3097</v>
      </c>
      <c r="K12" s="198"/>
    </row>
    <row r="13" spans="1:11">
      <c r="B13" s="30"/>
      <c r="C13" s="30"/>
      <c r="D13" s="30"/>
      <c r="E13" s="30"/>
      <c r="F13" s="30"/>
      <c r="G13" s="29"/>
      <c r="H13" s="29"/>
      <c r="I13" s="30"/>
      <c r="J13" s="69"/>
      <c r="K13" s="78"/>
    </row>
    <row r="15" spans="1:11">
      <c r="A15" s="34" t="s">
        <v>3098</v>
      </c>
    </row>
    <row r="16" spans="1:11">
      <c r="A16" s="34" t="s">
        <v>3099</v>
      </c>
    </row>
    <row r="17" spans="1:4">
      <c r="A17" s="34" t="s">
        <v>2305</v>
      </c>
    </row>
    <row r="18" spans="1:4">
      <c r="B18" s="391" t="s">
        <v>3100</v>
      </c>
      <c r="C18" s="391"/>
      <c r="D18" s="391"/>
    </row>
    <row r="20" spans="1:4">
      <c r="A20" s="34" t="s">
        <v>3101</v>
      </c>
    </row>
    <row r="21" spans="1:4">
      <c r="B21" s="303" t="s">
        <v>3102</v>
      </c>
    </row>
    <row r="22" spans="1:4">
      <c r="B22" s="601" t="s">
        <v>3103</v>
      </c>
    </row>
    <row r="23" spans="1:4">
      <c r="B23" s="488" t="s">
        <v>3104</v>
      </c>
    </row>
    <row r="24" spans="1:4">
      <c r="B24" s="34" t="s">
        <v>3105</v>
      </c>
    </row>
    <row r="25" spans="1:4">
      <c r="B25" s="34" t="s">
        <v>3106</v>
      </c>
    </row>
    <row r="27" spans="1:4">
      <c r="B27" s="40" t="s">
        <v>2307</v>
      </c>
    </row>
    <row r="28" spans="1:4">
      <c r="B28" s="819" t="s">
        <v>126</v>
      </c>
    </row>
    <row r="29" spans="1:4">
      <c r="B29" s="40" t="s">
        <v>2308</v>
      </c>
    </row>
    <row r="30" spans="1:4">
      <c r="B30" s="40" t="s">
        <v>2309</v>
      </c>
    </row>
  </sheetData>
  <hyperlinks>
    <hyperlink ref="B21" r:id="rId1" xr:uid="{77C20F66-5483-49BE-AD98-7BA126EA31A1}"/>
    <hyperlink ref="B28" r:id="rId2" xr:uid="{756BB7E5-14DD-48F0-B084-FC89FE50A73A}"/>
  </hyperlinks>
  <pageMargins left="0.25" right="0.25" top="0.75" bottom="0.75" header="0.3" footer="0.3"/>
  <pageSetup orientation="landscape" horizontalDpi="0" verticalDpi="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47785-F3AE-4E7F-9DC5-7EC470B6B4B2}">
  <sheetPr codeName="Sheet139">
    <tabColor rgb="FFFFFF00"/>
  </sheetPr>
  <dimension ref="A1:L27"/>
  <sheetViews>
    <sheetView zoomScale="90" zoomScaleNormal="90" workbookViewId="0">
      <pane ySplit="5" topLeftCell="A8" activePane="bottomLeft" state="frozen"/>
      <selection pane="bottomLeft" activeCell="B7" sqref="B7"/>
    </sheetView>
  </sheetViews>
  <sheetFormatPr defaultColWidth="9.140625" defaultRowHeight="15"/>
  <cols>
    <col min="1" max="1" width="4.140625" style="34" customWidth="1"/>
    <col min="2" max="2" width="8.42578125" style="34" customWidth="1"/>
    <col min="3" max="3" width="12.140625" style="34" customWidth="1"/>
    <col min="4" max="4" width="12.42578125" style="34" customWidth="1"/>
    <col min="5" max="5" width="16.42578125" style="34" customWidth="1"/>
    <col min="6" max="6" width="11.7109375" style="34" bestFit="1" customWidth="1"/>
    <col min="7" max="7" width="11.7109375" style="34" customWidth="1"/>
    <col min="8" max="8" width="11.42578125" style="34" customWidth="1"/>
    <col min="9" max="9" width="13.42578125" style="34" customWidth="1"/>
    <col min="10" max="10" width="36.28515625" style="34" customWidth="1"/>
    <col min="11" max="11" width="25.140625" style="81" customWidth="1"/>
    <col min="12" max="12" width="13.28515625" style="34" customWidth="1"/>
    <col min="13" max="16384" width="9.140625" style="34"/>
  </cols>
  <sheetData>
    <row r="1" spans="1:12" ht="18.75">
      <c r="A1" s="33" t="s">
        <v>3107</v>
      </c>
    </row>
    <row r="2" spans="1:12" ht="15.75">
      <c r="A2" s="35" t="s">
        <v>3108</v>
      </c>
    </row>
    <row r="3" spans="1:12" ht="15.75">
      <c r="A3" s="35" t="s">
        <v>997</v>
      </c>
      <c r="E3" s="237" t="s">
        <v>3</v>
      </c>
      <c r="F3" s="71" t="s">
        <v>3109</v>
      </c>
    </row>
    <row r="5" spans="1:12" ht="25.5">
      <c r="B5" s="2" t="s">
        <v>5</v>
      </c>
      <c r="C5" s="2" t="s">
        <v>6</v>
      </c>
      <c r="D5" s="2" t="s">
        <v>7</v>
      </c>
      <c r="E5" s="2" t="s">
        <v>8</v>
      </c>
      <c r="F5" s="2" t="s">
        <v>9</v>
      </c>
      <c r="G5" s="2" t="s">
        <v>10</v>
      </c>
      <c r="H5" s="2" t="s">
        <v>11</v>
      </c>
      <c r="I5" s="2" t="s">
        <v>12</v>
      </c>
      <c r="J5" s="82" t="s">
        <v>13</v>
      </c>
      <c r="K5" s="554" t="s">
        <v>999</v>
      </c>
      <c r="L5" s="437" t="s">
        <v>1143</v>
      </c>
    </row>
    <row r="6" spans="1:12" ht="62.25" customHeight="1">
      <c r="B6" s="186" t="s">
        <v>3110</v>
      </c>
      <c r="C6" s="281" t="s">
        <v>3111</v>
      </c>
      <c r="D6" s="281" t="s">
        <v>3112</v>
      </c>
      <c r="E6" s="281" t="s">
        <v>2136</v>
      </c>
      <c r="F6" s="281">
        <v>308639777</v>
      </c>
      <c r="G6" s="282">
        <v>44409</v>
      </c>
      <c r="H6" s="282">
        <v>2958465</v>
      </c>
      <c r="I6" s="281" t="s">
        <v>457</v>
      </c>
      <c r="J6" s="634" t="s">
        <v>3113</v>
      </c>
      <c r="K6" s="511" t="s">
        <v>649</v>
      </c>
      <c r="L6" s="382" t="s">
        <v>680</v>
      </c>
    </row>
    <row r="7" spans="1:12" ht="228.75" customHeight="1">
      <c r="B7" s="112" t="s">
        <v>3110</v>
      </c>
      <c r="C7" s="113" t="s">
        <v>3111</v>
      </c>
      <c r="D7" s="113" t="s">
        <v>3114</v>
      </c>
      <c r="E7" s="113" t="s">
        <v>3115</v>
      </c>
      <c r="F7" s="113">
        <v>82050</v>
      </c>
      <c r="G7" s="114">
        <v>44407</v>
      </c>
      <c r="H7" s="114">
        <v>46387</v>
      </c>
      <c r="I7" s="113" t="s">
        <v>439</v>
      </c>
      <c r="J7" s="637" t="s">
        <v>3116</v>
      </c>
      <c r="K7" s="1934"/>
      <c r="L7" s="411" t="s">
        <v>680</v>
      </c>
    </row>
    <row r="8" spans="1:12" ht="69" customHeight="1">
      <c r="B8" s="186" t="s">
        <v>3110</v>
      </c>
      <c r="C8" s="281" t="s">
        <v>3111</v>
      </c>
      <c r="D8" s="281" t="s">
        <v>2264</v>
      </c>
      <c r="E8" s="281" t="s">
        <v>18</v>
      </c>
      <c r="F8" s="281" t="s">
        <v>3117</v>
      </c>
      <c r="G8" s="282">
        <v>45741</v>
      </c>
      <c r="H8" s="282">
        <v>46142</v>
      </c>
      <c r="I8" s="281" t="s">
        <v>439</v>
      </c>
      <c r="J8" s="206" t="s">
        <v>3118</v>
      </c>
      <c r="K8" s="511"/>
      <c r="L8" s="382" t="s">
        <v>680</v>
      </c>
    </row>
    <row r="9" spans="1:12" ht="70.5" customHeight="1">
      <c r="B9" s="112" t="s">
        <v>3110</v>
      </c>
      <c r="C9" s="112" t="s">
        <v>3111</v>
      </c>
      <c r="D9" s="112" t="s">
        <v>3119</v>
      </c>
      <c r="E9" s="112" t="s">
        <v>1054</v>
      </c>
      <c r="F9" s="112"/>
      <c r="G9" s="117"/>
      <c r="H9" s="117"/>
      <c r="I9" s="112"/>
      <c r="J9" s="1015" t="s">
        <v>3120</v>
      </c>
      <c r="K9" s="859" t="s">
        <v>3121</v>
      </c>
      <c r="L9" s="411" t="s">
        <v>680</v>
      </c>
    </row>
    <row r="10" spans="1:12" ht="97.5" customHeight="1">
      <c r="A10" s="300"/>
      <c r="B10" s="186" t="s">
        <v>3110</v>
      </c>
      <c r="C10" s="186" t="s">
        <v>3111</v>
      </c>
      <c r="D10" s="186" t="s">
        <v>3122</v>
      </c>
      <c r="E10" s="186" t="s">
        <v>3123</v>
      </c>
      <c r="F10" s="186" t="s">
        <v>3124</v>
      </c>
      <c r="G10" s="187"/>
      <c r="H10" s="187">
        <v>46326</v>
      </c>
      <c r="I10" s="186" t="s">
        <v>439</v>
      </c>
      <c r="J10" s="646" t="s">
        <v>3125</v>
      </c>
      <c r="K10" s="379" t="s">
        <v>3126</v>
      </c>
      <c r="L10" s="382" t="s">
        <v>1038</v>
      </c>
    </row>
    <row r="11" spans="1:12" ht="68.25" customHeight="1">
      <c r="B11" s="186" t="s">
        <v>3110</v>
      </c>
      <c r="C11" s="186" t="s">
        <v>3111</v>
      </c>
      <c r="D11" s="186" t="s">
        <v>3114</v>
      </c>
      <c r="E11" s="186" t="s">
        <v>1074</v>
      </c>
      <c r="F11" s="186" t="s">
        <v>3127</v>
      </c>
      <c r="G11" s="187">
        <v>36866</v>
      </c>
      <c r="H11" s="187" t="s">
        <v>457</v>
      </c>
      <c r="I11" s="186" t="s">
        <v>457</v>
      </c>
      <c r="J11" s="646" t="s">
        <v>3128</v>
      </c>
      <c r="K11" s="379" t="s">
        <v>3126</v>
      </c>
      <c r="L11" s="382" t="s">
        <v>1038</v>
      </c>
    </row>
    <row r="12" spans="1:12">
      <c r="B12" s="22"/>
      <c r="C12" s="22"/>
      <c r="D12" s="22"/>
      <c r="E12" s="22"/>
      <c r="F12" s="22"/>
      <c r="G12" s="139"/>
      <c r="H12" s="139"/>
      <c r="I12" s="22"/>
      <c r="J12" s="288"/>
      <c r="K12" s="289"/>
    </row>
    <row r="13" spans="1:12">
      <c r="A13" s="34" t="s">
        <v>3129</v>
      </c>
      <c r="B13" s="22"/>
      <c r="C13" s="22"/>
      <c r="D13" s="22"/>
      <c r="E13" s="22"/>
      <c r="F13" s="22"/>
      <c r="G13" s="139"/>
      <c r="H13" s="139"/>
      <c r="I13" s="22"/>
      <c r="J13" s="288"/>
      <c r="K13" s="289"/>
    </row>
    <row r="15" spans="1:12">
      <c r="A15" s="34" t="s">
        <v>3130</v>
      </c>
    </row>
    <row r="16" spans="1:12">
      <c r="A16" s="34" t="s">
        <v>3131</v>
      </c>
    </row>
    <row r="17" spans="1:5">
      <c r="A17" s="34" t="s">
        <v>3132</v>
      </c>
    </row>
    <row r="19" spans="1:5">
      <c r="B19" s="40" t="s">
        <v>2005</v>
      </c>
    </row>
    <row r="20" spans="1:5">
      <c r="B20" t="s">
        <v>2006</v>
      </c>
      <c r="C20"/>
      <c r="D20"/>
      <c r="E20"/>
    </row>
    <row r="21" spans="1:5">
      <c r="B21" t="s">
        <v>2007</v>
      </c>
      <c r="C21"/>
      <c r="D21"/>
      <c r="E21"/>
    </row>
    <row r="22" spans="1:5">
      <c r="B22" t="s">
        <v>2008</v>
      </c>
      <c r="C22"/>
      <c r="D22"/>
      <c r="E22"/>
    </row>
    <row r="23" spans="1:5">
      <c r="B23" s="34" t="s">
        <v>3133</v>
      </c>
    </row>
    <row r="24" spans="1:5">
      <c r="B24" s="34" t="s">
        <v>3134</v>
      </c>
    </row>
    <row r="25" spans="1:5">
      <c r="B25" s="34" t="s">
        <v>3135</v>
      </c>
    </row>
    <row r="26" spans="1:5">
      <c r="B26" s="34" t="s">
        <v>3136</v>
      </c>
    </row>
    <row r="27" spans="1:5">
      <c r="B27" s="34" t="s">
        <v>3137</v>
      </c>
    </row>
  </sheetData>
  <pageMargins left="0.25" right="0.25" top="0.75" bottom="0.75" header="0.3" footer="0.3"/>
  <pageSetup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5264C-6C6F-4A26-9609-79B863832F5F}">
  <sheetPr codeName="Sheet140">
    <tabColor rgb="FF81C439"/>
  </sheetPr>
  <dimension ref="A1:L16"/>
  <sheetViews>
    <sheetView zoomScale="90" zoomScaleNormal="90" workbookViewId="0">
      <pane ySplit="5" topLeftCell="A8" activePane="bottomLeft" state="frozen"/>
      <selection pane="bottomLeft" activeCell="G12" sqref="G12"/>
    </sheetView>
  </sheetViews>
  <sheetFormatPr defaultColWidth="9.140625" defaultRowHeight="15"/>
  <cols>
    <col min="1" max="1" width="4.42578125" style="34" customWidth="1"/>
    <col min="2" max="2" width="8.140625" style="34" customWidth="1"/>
    <col min="3" max="3" width="11.140625" style="34" customWidth="1"/>
    <col min="4" max="4" width="10.85546875" style="34" customWidth="1"/>
    <col min="5" max="5" width="16.42578125" style="34" customWidth="1"/>
    <col min="6" max="6" width="14.7109375" style="34" customWidth="1"/>
    <col min="7" max="7" width="13.28515625" style="34" customWidth="1"/>
    <col min="8" max="9" width="11.7109375" style="34" customWidth="1"/>
    <col min="10" max="10" width="35.42578125" style="34" customWidth="1"/>
    <col min="11" max="11" width="21.28515625" style="81" customWidth="1"/>
    <col min="12" max="12" width="17.28515625" style="34" customWidth="1"/>
    <col min="13" max="16384" width="9.140625" style="34"/>
  </cols>
  <sheetData>
    <row r="1" spans="1:12" ht="18.75">
      <c r="A1" s="33" t="s">
        <v>3138</v>
      </c>
    </row>
    <row r="2" spans="1:12" ht="15.75">
      <c r="A2" s="35" t="s">
        <v>3139</v>
      </c>
    </row>
    <row r="3" spans="1:12" ht="15.75">
      <c r="A3" s="35" t="s">
        <v>1140</v>
      </c>
      <c r="E3" s="237" t="s">
        <v>3</v>
      </c>
      <c r="F3" s="71" t="s">
        <v>3140</v>
      </c>
    </row>
    <row r="5" spans="1:12" ht="25.5">
      <c r="B5" s="2" t="s">
        <v>5</v>
      </c>
      <c r="C5" s="2" t="s">
        <v>6</v>
      </c>
      <c r="D5" s="2" t="s">
        <v>7</v>
      </c>
      <c r="E5" s="2" t="s">
        <v>8</v>
      </c>
      <c r="F5" s="2" t="s">
        <v>9</v>
      </c>
      <c r="G5" s="2" t="s">
        <v>10</v>
      </c>
      <c r="H5" s="2" t="s">
        <v>11</v>
      </c>
      <c r="I5" s="2" t="s">
        <v>12</v>
      </c>
      <c r="J5" s="82" t="s">
        <v>13</v>
      </c>
      <c r="K5" s="554" t="s">
        <v>999</v>
      </c>
      <c r="L5" s="437" t="s">
        <v>1143</v>
      </c>
    </row>
    <row r="6" spans="1:12" ht="61.5" customHeight="1">
      <c r="B6" s="38" t="s">
        <v>713</v>
      </c>
      <c r="C6" s="89" t="s">
        <v>3138</v>
      </c>
      <c r="D6" s="89" t="s">
        <v>2230</v>
      </c>
      <c r="E6" s="89" t="s">
        <v>2231</v>
      </c>
      <c r="F6" s="89" t="s">
        <v>3141</v>
      </c>
      <c r="G6" s="90">
        <v>44413</v>
      </c>
      <c r="H6" s="90" t="s">
        <v>457</v>
      </c>
      <c r="I6" s="89" t="s">
        <v>457</v>
      </c>
      <c r="J6" s="557" t="s">
        <v>495</v>
      </c>
      <c r="K6" s="556" t="s">
        <v>3142</v>
      </c>
      <c r="L6" s="410" t="s">
        <v>680</v>
      </c>
    </row>
    <row r="7" spans="1:12" ht="61.5" customHeight="1">
      <c r="B7" s="38" t="s">
        <v>713</v>
      </c>
      <c r="C7" s="89" t="s">
        <v>3138</v>
      </c>
      <c r="D7" s="89" t="s">
        <v>3143</v>
      </c>
      <c r="E7" s="89" t="s">
        <v>3144</v>
      </c>
      <c r="F7" s="89"/>
      <c r="G7" s="90"/>
      <c r="H7" s="90" t="s">
        <v>1218</v>
      </c>
      <c r="I7" s="89" t="s">
        <v>1218</v>
      </c>
      <c r="J7" s="557" t="s">
        <v>3145</v>
      </c>
      <c r="K7" s="556"/>
      <c r="L7" s="433"/>
    </row>
    <row r="8" spans="1:12" s="300" customFormat="1" ht="117" customHeight="1">
      <c r="B8" s="186" t="s">
        <v>713</v>
      </c>
      <c r="C8" s="281" t="s">
        <v>3138</v>
      </c>
      <c r="D8" s="281" t="s">
        <v>3143</v>
      </c>
      <c r="E8" s="281" t="s">
        <v>3146</v>
      </c>
      <c r="F8" s="356" t="s">
        <v>3147</v>
      </c>
      <c r="G8" s="282">
        <v>45414</v>
      </c>
      <c r="H8" s="282" t="s">
        <v>457</v>
      </c>
      <c r="I8" s="281" t="s">
        <v>457</v>
      </c>
      <c r="J8" s="634" t="s">
        <v>3148</v>
      </c>
      <c r="K8" s="511"/>
      <c r="L8" s="533" t="s">
        <v>680</v>
      </c>
    </row>
    <row r="9" spans="1:12" ht="67.5" customHeight="1">
      <c r="B9" s="38" t="s">
        <v>713</v>
      </c>
      <c r="C9" s="89" t="s">
        <v>3138</v>
      </c>
      <c r="D9" s="89" t="s">
        <v>3143</v>
      </c>
      <c r="E9" s="89" t="s">
        <v>3149</v>
      </c>
      <c r="F9" s="89" t="s">
        <v>3150</v>
      </c>
      <c r="G9" s="90">
        <v>44448</v>
      </c>
      <c r="H9" s="90">
        <v>46274</v>
      </c>
      <c r="I9" s="89"/>
      <c r="J9" s="634" t="s">
        <v>3151</v>
      </c>
      <c r="K9" s="556"/>
      <c r="L9" s="410" t="s">
        <v>1038</v>
      </c>
    </row>
    <row r="10" spans="1:12" s="300" customFormat="1" ht="75" customHeight="1">
      <c r="B10" s="186" t="s">
        <v>713</v>
      </c>
      <c r="C10" s="186" t="s">
        <v>3138</v>
      </c>
      <c r="D10" s="186" t="s">
        <v>3152</v>
      </c>
      <c r="E10" s="186" t="s">
        <v>1321</v>
      </c>
      <c r="F10" s="186"/>
      <c r="G10" s="187"/>
      <c r="H10" s="187" t="s">
        <v>1218</v>
      </c>
      <c r="I10" s="187" t="s">
        <v>1218</v>
      </c>
      <c r="J10" s="534" t="s">
        <v>3153</v>
      </c>
      <c r="K10" s="948" t="s">
        <v>3126</v>
      </c>
      <c r="L10" s="533" t="s">
        <v>1038</v>
      </c>
    </row>
    <row r="11" spans="1:12" ht="72.75">
      <c r="B11" s="186" t="s">
        <v>713</v>
      </c>
      <c r="C11" s="186" t="s">
        <v>3138</v>
      </c>
      <c r="D11" s="186" t="s">
        <v>3154</v>
      </c>
      <c r="E11" s="186" t="s">
        <v>1050</v>
      </c>
      <c r="F11" s="186">
        <v>473</v>
      </c>
      <c r="G11" s="187">
        <v>45938</v>
      </c>
      <c r="H11" s="187">
        <v>46387</v>
      </c>
      <c r="I11" s="186" t="s">
        <v>439</v>
      </c>
      <c r="J11" s="44" t="s">
        <v>3155</v>
      </c>
      <c r="K11" s="948" t="s">
        <v>3126</v>
      </c>
      <c r="L11" s="533" t="s">
        <v>1038</v>
      </c>
    </row>
    <row r="12" spans="1:12" ht="51" customHeight="1">
      <c r="B12" s="38" t="s">
        <v>713</v>
      </c>
      <c r="C12" s="38" t="s">
        <v>3138</v>
      </c>
      <c r="D12" s="38" t="s">
        <v>1287</v>
      </c>
      <c r="E12" s="38" t="s">
        <v>1054</v>
      </c>
      <c r="F12" s="945" t="s">
        <v>3156</v>
      </c>
      <c r="G12" s="55">
        <v>45758</v>
      </c>
      <c r="H12" s="55">
        <v>49410</v>
      </c>
      <c r="I12" s="38" t="s">
        <v>1288</v>
      </c>
      <c r="J12" s="56" t="s">
        <v>495</v>
      </c>
      <c r="K12" s="583" t="s">
        <v>3121</v>
      </c>
      <c r="L12" s="384"/>
    </row>
    <row r="13" spans="1:12">
      <c r="B13" s="97"/>
      <c r="C13" s="97"/>
      <c r="D13" s="97"/>
      <c r="E13" s="97"/>
      <c r="F13" s="97"/>
      <c r="G13" s="295"/>
      <c r="H13" s="295"/>
      <c r="I13" s="97"/>
      <c r="J13" s="288"/>
      <c r="K13" s="289"/>
    </row>
    <row r="14" spans="1:12">
      <c r="A14" s="34" t="s">
        <v>3157</v>
      </c>
    </row>
    <row r="16" spans="1:12">
      <c r="A16" s="34" t="s">
        <v>3158</v>
      </c>
    </row>
  </sheetData>
  <pageMargins left="0.25" right="0.25" top="0.75" bottom="0.75" header="0.3" footer="0.3"/>
  <pageSetup orientation="landscape" horizontalDpi="0" verticalDpi="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CD9B-E820-4365-B294-2F8EBC0B9C5A}">
  <sheetPr>
    <tabColor rgb="FF000000"/>
  </sheetPr>
  <dimension ref="A1:L13"/>
  <sheetViews>
    <sheetView topLeftCell="D1" zoomScale="90" zoomScaleNormal="90" workbookViewId="0">
      <pane ySplit="5" topLeftCell="B7" activePane="bottomLeft" state="frozen"/>
      <selection pane="bottomLeft" activeCell="J10" sqref="J10"/>
      <selection activeCell="F17" sqref="F17"/>
    </sheetView>
  </sheetViews>
  <sheetFormatPr defaultColWidth="8.85546875" defaultRowHeight="15"/>
  <cols>
    <col min="1" max="1" width="4.7109375" style="40" customWidth="1"/>
    <col min="2" max="2" width="8.85546875" style="40"/>
    <col min="3" max="3" width="13.42578125" style="40" customWidth="1"/>
    <col min="4" max="4" width="19" style="40" customWidth="1"/>
    <col min="5" max="5" width="17" style="40" customWidth="1"/>
    <col min="6" max="6" width="26.5703125" style="40" customWidth="1"/>
    <col min="7" max="7" width="11.85546875" style="40" customWidth="1"/>
    <col min="8" max="9" width="13.28515625" style="40" customWidth="1"/>
    <col min="10" max="10" width="45.28515625" style="40" customWidth="1"/>
    <col min="11" max="12" width="17.42578125" style="40" customWidth="1"/>
    <col min="13" max="16384" width="8.85546875" style="40"/>
  </cols>
  <sheetData>
    <row r="1" spans="1:12" s="34" customFormat="1" ht="18.75">
      <c r="A1" s="33" t="s">
        <v>3159</v>
      </c>
    </row>
    <row r="2" spans="1:12" s="34" customFormat="1" ht="15.75">
      <c r="A2" s="35" t="s">
        <v>3160</v>
      </c>
    </row>
    <row r="3" spans="1:12" s="34" customFormat="1" ht="15.75">
      <c r="A3" s="35" t="s">
        <v>997</v>
      </c>
      <c r="E3" s="71" t="s">
        <v>3</v>
      </c>
      <c r="F3" s="71" t="s">
        <v>3161</v>
      </c>
    </row>
    <row r="4" spans="1:12" s="34" customFormat="1"/>
    <row r="5" spans="1:12" s="34" customFormat="1" ht="25.5">
      <c r="B5" s="2" t="s">
        <v>5</v>
      </c>
      <c r="C5" s="2" t="s">
        <v>6</v>
      </c>
      <c r="D5" s="2" t="s">
        <v>7</v>
      </c>
      <c r="E5" s="2" t="s">
        <v>8</v>
      </c>
      <c r="F5" s="2" t="s">
        <v>9</v>
      </c>
      <c r="G5" s="2" t="s">
        <v>10</v>
      </c>
      <c r="H5" s="2" t="s">
        <v>11</v>
      </c>
      <c r="I5" s="2" t="s">
        <v>12</v>
      </c>
      <c r="J5" s="2" t="s">
        <v>13</v>
      </c>
      <c r="K5" s="422" t="s">
        <v>999</v>
      </c>
      <c r="L5" s="437" t="s">
        <v>1143</v>
      </c>
    </row>
    <row r="6" spans="1:12" s="300" customFormat="1" ht="48.75" customHeight="1">
      <c r="B6" s="280" t="s">
        <v>772</v>
      </c>
      <c r="C6" s="281" t="s">
        <v>3162</v>
      </c>
      <c r="D6" s="281" t="s">
        <v>3163</v>
      </c>
      <c r="E6" s="281" t="s">
        <v>3164</v>
      </c>
      <c r="F6" s="281">
        <v>13242715</v>
      </c>
      <c r="G6" s="282">
        <v>45714</v>
      </c>
      <c r="H6" s="282">
        <v>46142</v>
      </c>
      <c r="I6" s="282" t="s">
        <v>439</v>
      </c>
      <c r="J6" s="206" t="s">
        <v>3165</v>
      </c>
      <c r="K6" s="379"/>
      <c r="L6" s="382" t="s">
        <v>680</v>
      </c>
    </row>
    <row r="7" spans="1:12" s="300" customFormat="1" ht="86.25" customHeight="1">
      <c r="B7" s="280" t="s">
        <v>3166</v>
      </c>
      <c r="C7" s="281" t="s">
        <v>3162</v>
      </c>
      <c r="D7" s="281" t="s">
        <v>3167</v>
      </c>
      <c r="E7" s="281" t="s">
        <v>18</v>
      </c>
      <c r="F7" s="281"/>
      <c r="G7" s="281"/>
      <c r="H7" s="282"/>
      <c r="I7" s="282"/>
      <c r="J7" s="1377" t="s">
        <v>3168</v>
      </c>
      <c r="K7" s="379"/>
      <c r="L7" s="382" t="s">
        <v>1038</v>
      </c>
    </row>
    <row r="8" spans="1:12" s="300" customFormat="1" ht="103.5" customHeight="1">
      <c r="B8" s="280" t="s">
        <v>3169</v>
      </c>
      <c r="C8" s="281" t="s">
        <v>3162</v>
      </c>
      <c r="D8" s="281" t="s">
        <v>2088</v>
      </c>
      <c r="E8" s="281" t="s">
        <v>2089</v>
      </c>
      <c r="F8" s="281">
        <v>17749297</v>
      </c>
      <c r="G8" s="282">
        <v>43683</v>
      </c>
      <c r="H8" s="282">
        <v>2958465</v>
      </c>
      <c r="I8" s="282" t="s">
        <v>457</v>
      </c>
      <c r="J8" s="634" t="s">
        <v>3170</v>
      </c>
      <c r="K8" s="379"/>
      <c r="L8" s="382" t="s">
        <v>680</v>
      </c>
    </row>
    <row r="9" spans="1:12" s="64" customFormat="1" ht="87" customHeight="1">
      <c r="B9" s="280" t="s">
        <v>3171</v>
      </c>
      <c r="C9" s="281" t="s">
        <v>3162</v>
      </c>
      <c r="D9" s="281" t="s">
        <v>3167</v>
      </c>
      <c r="E9" s="281" t="s">
        <v>3172</v>
      </c>
      <c r="F9" s="281" t="s">
        <v>3173</v>
      </c>
      <c r="G9" s="282">
        <v>45363</v>
      </c>
      <c r="H9" s="282">
        <v>46093</v>
      </c>
      <c r="I9" s="282" t="s">
        <v>484</v>
      </c>
      <c r="J9" s="634" t="s">
        <v>3174</v>
      </c>
      <c r="K9" s="378"/>
      <c r="L9" s="533" t="s">
        <v>1038</v>
      </c>
    </row>
    <row r="10" spans="1:12" s="34" customFormat="1" ht="39.75" customHeight="1">
      <c r="B10" s="737" t="s">
        <v>3175</v>
      </c>
      <c r="C10" s="374" t="s">
        <v>3162</v>
      </c>
      <c r="D10" s="374" t="s">
        <v>3176</v>
      </c>
      <c r="E10" s="374" t="s">
        <v>1080</v>
      </c>
      <c r="F10" s="374" t="s">
        <v>3177</v>
      </c>
      <c r="G10" s="375">
        <v>41781</v>
      </c>
      <c r="H10" s="375" t="s">
        <v>1218</v>
      </c>
      <c r="I10" s="375" t="s">
        <v>1218</v>
      </c>
      <c r="J10" s="206" t="s">
        <v>1630</v>
      </c>
      <c r="K10" s="798"/>
      <c r="L10" s="533" t="s">
        <v>680</v>
      </c>
    </row>
    <row r="11" spans="1:12">
      <c r="B11" s="774" t="s">
        <v>3175</v>
      </c>
      <c r="C11" s="775" t="s">
        <v>3162</v>
      </c>
      <c r="D11" s="825" t="s">
        <v>2094</v>
      </c>
      <c r="E11" s="825" t="s">
        <v>1118</v>
      </c>
      <c r="F11" s="940" t="s">
        <v>3178</v>
      </c>
      <c r="G11" s="803">
        <v>45694</v>
      </c>
      <c r="H11" s="803">
        <v>47520</v>
      </c>
      <c r="I11" s="704" t="s">
        <v>2153</v>
      </c>
      <c r="J11" s="1006" t="s">
        <v>1630</v>
      </c>
      <c r="K11" s="802"/>
      <c r="L11" s="802"/>
    </row>
    <row r="13" spans="1:12">
      <c r="A13" s="40" t="s">
        <v>3179</v>
      </c>
    </row>
  </sheetData>
  <phoneticPr fontId="8" type="noConversion"/>
  <pageMargins left="0.25" right="0.25" top="0.75" bottom="0.75" header="0.3" footer="0.3"/>
  <pageSetup orientation="landscape" horizontalDpi="300" verticalDpi="30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AC0A-B749-489C-9DC5-25C7588457D6}">
  <sheetPr codeName="Sheet141">
    <tabColor rgb="FF000000"/>
  </sheetPr>
  <dimension ref="A1:K19"/>
  <sheetViews>
    <sheetView zoomScale="90" zoomScaleNormal="90" workbookViewId="0">
      <pane ySplit="5" topLeftCell="A6" activePane="bottomLeft" state="frozen"/>
      <selection pane="bottomLeft" activeCell="B6" sqref="A6:XFD6"/>
    </sheetView>
  </sheetViews>
  <sheetFormatPr defaultColWidth="9.140625" defaultRowHeight="15"/>
  <cols>
    <col min="1" max="1" width="4.42578125" style="92" customWidth="1"/>
    <col min="2" max="2" width="13.140625" style="92" bestFit="1" customWidth="1"/>
    <col min="3" max="3" width="11.85546875" style="92" customWidth="1"/>
    <col min="4" max="4" width="13.28515625" style="92" customWidth="1"/>
    <col min="5" max="5" width="15.42578125" style="92" customWidth="1"/>
    <col min="6" max="6" width="13.28515625" style="92" bestFit="1" customWidth="1"/>
    <col min="7" max="9" width="11.7109375" style="92" customWidth="1"/>
    <col min="10" max="10" width="34.7109375" style="92" customWidth="1"/>
    <col min="11" max="11" width="13" style="93" customWidth="1"/>
    <col min="12" max="12" width="43.7109375" style="92" customWidth="1"/>
    <col min="13" max="16384" width="9.140625" style="92"/>
  </cols>
  <sheetData>
    <row r="1" spans="1:11" ht="18.75">
      <c r="A1" s="91" t="s">
        <v>3180</v>
      </c>
      <c r="G1" s="290" t="s">
        <v>3181</v>
      </c>
      <c r="J1" s="1585" t="s">
        <v>3182</v>
      </c>
    </row>
    <row r="2" spans="1:11" ht="15.75">
      <c r="A2" s="94" t="s">
        <v>3183</v>
      </c>
    </row>
    <row r="3" spans="1:11" ht="15.75">
      <c r="A3" s="94" t="s">
        <v>1140</v>
      </c>
      <c r="E3" s="298" t="s">
        <v>3</v>
      </c>
      <c r="F3" s="297" t="s">
        <v>3184</v>
      </c>
    </row>
    <row r="5" spans="1:11" ht="38.25">
      <c r="B5" s="95" t="s">
        <v>5</v>
      </c>
      <c r="C5" s="95" t="s">
        <v>6</v>
      </c>
      <c r="D5" s="95" t="s">
        <v>7</v>
      </c>
      <c r="E5" s="95" t="s">
        <v>8</v>
      </c>
      <c r="F5" s="95" t="s">
        <v>9</v>
      </c>
      <c r="G5" s="95" t="s">
        <v>10</v>
      </c>
      <c r="H5" s="95" t="s">
        <v>11</v>
      </c>
      <c r="I5" s="95" t="s">
        <v>12</v>
      </c>
      <c r="J5" s="96" t="s">
        <v>13</v>
      </c>
      <c r="K5" s="96" t="s">
        <v>999</v>
      </c>
    </row>
    <row r="6" spans="1:11" s="300" customFormat="1" ht="42" customHeight="1">
      <c r="B6" s="186" t="s">
        <v>3185</v>
      </c>
      <c r="C6" s="186" t="s">
        <v>3186</v>
      </c>
      <c r="D6" s="186" t="s">
        <v>3187</v>
      </c>
      <c r="E6" s="186" t="s">
        <v>3188</v>
      </c>
      <c r="F6" s="186" t="s">
        <v>3189</v>
      </c>
      <c r="G6" s="187"/>
      <c r="H6" s="187">
        <v>46022</v>
      </c>
      <c r="I6" s="187"/>
      <c r="J6" s="296" t="s">
        <v>3190</v>
      </c>
      <c r="K6" s="876"/>
    </row>
    <row r="7" spans="1:11" ht="132.75">
      <c r="B7" s="186" t="s">
        <v>3185</v>
      </c>
      <c r="C7" s="186" t="s">
        <v>3186</v>
      </c>
      <c r="D7" s="186" t="s">
        <v>43</v>
      </c>
      <c r="E7" s="186" t="s">
        <v>3191</v>
      </c>
      <c r="F7" s="186" t="s">
        <v>3192</v>
      </c>
      <c r="G7" s="187">
        <v>45660</v>
      </c>
      <c r="H7" s="187">
        <v>46083</v>
      </c>
      <c r="I7" s="186" t="s">
        <v>439</v>
      </c>
      <c r="J7" s="646" t="s">
        <v>3193</v>
      </c>
      <c r="K7" s="56"/>
    </row>
    <row r="8" spans="1:11" ht="58.5">
      <c r="B8" s="38" t="s">
        <v>3185</v>
      </c>
      <c r="C8" s="38" t="s">
        <v>3186</v>
      </c>
      <c r="D8" s="38" t="s">
        <v>3187</v>
      </c>
      <c r="E8" s="38" t="s">
        <v>2245</v>
      </c>
      <c r="F8" s="38" t="s">
        <v>3194</v>
      </c>
      <c r="G8" s="55">
        <v>41063</v>
      </c>
      <c r="H8" s="55">
        <v>2958465</v>
      </c>
      <c r="I8" s="38" t="s">
        <v>457</v>
      </c>
      <c r="J8" s="633" t="s">
        <v>495</v>
      </c>
      <c r="K8" s="56"/>
    </row>
    <row r="9" spans="1:11" ht="102.75">
      <c r="B9" s="695" t="s">
        <v>3185</v>
      </c>
      <c r="C9" s="695" t="s">
        <v>3186</v>
      </c>
      <c r="D9" s="695" t="s">
        <v>3195</v>
      </c>
      <c r="E9" s="695" t="s">
        <v>1256</v>
      </c>
      <c r="F9" s="695" t="s">
        <v>3196</v>
      </c>
      <c r="G9" s="696">
        <v>45259</v>
      </c>
      <c r="H9" s="696">
        <v>46022</v>
      </c>
      <c r="I9" s="695" t="s">
        <v>439</v>
      </c>
      <c r="J9" s="914" t="s">
        <v>3197</v>
      </c>
      <c r="K9" s="914"/>
    </row>
    <row r="10" spans="1:11" ht="102.75">
      <c r="B10" s="1550" t="s">
        <v>3185</v>
      </c>
      <c r="C10" s="1550" t="s">
        <v>3186</v>
      </c>
      <c r="D10" s="1550" t="s">
        <v>3198</v>
      </c>
      <c r="E10" s="1550" t="s">
        <v>3199</v>
      </c>
      <c r="F10" s="1550" t="s">
        <v>3200</v>
      </c>
      <c r="G10" s="1551">
        <v>45756</v>
      </c>
      <c r="H10" s="1551">
        <v>46123</v>
      </c>
      <c r="I10" s="1550" t="s">
        <v>439</v>
      </c>
      <c r="J10" s="1552" t="s">
        <v>3201</v>
      </c>
      <c r="K10" s="1552"/>
    </row>
    <row r="11" spans="1:11" ht="30.75">
      <c r="B11" s="783" t="s">
        <v>3185</v>
      </c>
      <c r="C11" s="405" t="s">
        <v>3186</v>
      </c>
      <c r="D11" s="1613" t="s">
        <v>3202</v>
      </c>
      <c r="E11" s="1193" t="s">
        <v>2052</v>
      </c>
      <c r="F11" s="386">
        <v>20221365321</v>
      </c>
      <c r="G11" s="870">
        <v>44659</v>
      </c>
      <c r="H11" s="870">
        <v>2958465</v>
      </c>
      <c r="I11" s="1255" t="s">
        <v>1218</v>
      </c>
      <c r="J11" s="386" t="s">
        <v>3203</v>
      </c>
      <c r="K11" s="1614"/>
    </row>
    <row r="15" spans="1:11">
      <c r="A15" s="92" t="s">
        <v>3204</v>
      </c>
    </row>
    <row r="17" spans="1:2">
      <c r="A17" s="195" t="s">
        <v>3205</v>
      </c>
    </row>
    <row r="19" spans="1:2">
      <c r="B19" s="92" t="s">
        <v>3206</v>
      </c>
    </row>
  </sheetData>
  <hyperlinks>
    <hyperlink ref="A17" r:id="rId1" display="salestax@destpet.com" xr:uid="{AAF2D265-93FD-43F2-B9E0-33E1020AD3B3}"/>
  </hyperlinks>
  <pageMargins left="0.25" right="0.25" top="0.75" bottom="0.75" header="0.3" footer="0.3"/>
  <pageSetup orientation="landscape"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6B7B0-6F97-4B3B-9565-733FABA1798F}">
  <sheetPr>
    <tabColor rgb="FF000000"/>
  </sheetPr>
  <dimension ref="A1:K14"/>
  <sheetViews>
    <sheetView zoomScale="90" zoomScaleNormal="90" workbookViewId="0">
      <pane ySplit="5" topLeftCell="A9" activePane="bottomLeft" state="frozen"/>
      <selection pane="bottomLeft" activeCell="J10" sqref="J10"/>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8" width="13.42578125" style="40" customWidth="1"/>
    <col min="9" max="9" width="15.140625" style="40" customWidth="1"/>
    <col min="10" max="10" width="34.42578125" style="40" customWidth="1"/>
    <col min="11" max="11" width="14.7109375" style="40" customWidth="1"/>
    <col min="12" max="16384" width="8.85546875" style="40"/>
  </cols>
  <sheetData>
    <row r="1" spans="1:11" s="34" customFormat="1" ht="18.95" customHeight="1">
      <c r="A1" s="33" t="s">
        <v>3207</v>
      </c>
      <c r="F1" s="2029" t="s">
        <v>3208</v>
      </c>
      <c r="G1" s="2029"/>
    </row>
    <row r="2" spans="1:11" s="34" customFormat="1" ht="15.75">
      <c r="A2" s="35" t="s">
        <v>3209</v>
      </c>
    </row>
    <row r="3" spans="1:11" s="71" customFormat="1" ht="15.75">
      <c r="A3" s="35" t="s">
        <v>3210</v>
      </c>
      <c r="D3" s="71" t="s">
        <v>3</v>
      </c>
      <c r="E3" s="71" t="s">
        <v>3211</v>
      </c>
    </row>
    <row r="4" spans="1:11" s="34" customFormat="1"/>
    <row r="5" spans="1:11" s="34" customFormat="1" ht="25.5">
      <c r="B5" s="111" t="s">
        <v>5</v>
      </c>
      <c r="C5" s="111" t="s">
        <v>6</v>
      </c>
      <c r="D5" s="111" t="s">
        <v>7</v>
      </c>
      <c r="E5" s="111" t="s">
        <v>8</v>
      </c>
      <c r="F5" s="111" t="s">
        <v>9</v>
      </c>
      <c r="G5" s="111" t="s">
        <v>10</v>
      </c>
      <c r="H5" s="111" t="s">
        <v>11</v>
      </c>
      <c r="I5" s="111" t="s">
        <v>12</v>
      </c>
      <c r="J5" s="111" t="s">
        <v>13</v>
      </c>
      <c r="K5" s="111" t="s">
        <v>999</v>
      </c>
    </row>
    <row r="6" spans="1:11" s="92" customFormat="1" ht="25.5">
      <c r="B6" s="176" t="s">
        <v>3212</v>
      </c>
      <c r="C6" s="89" t="s">
        <v>3207</v>
      </c>
      <c r="D6" s="89" t="s">
        <v>2230</v>
      </c>
      <c r="E6" s="89" t="s">
        <v>2231</v>
      </c>
      <c r="F6" s="89" t="s">
        <v>3213</v>
      </c>
      <c r="G6" s="90">
        <v>44481</v>
      </c>
      <c r="H6" s="90">
        <v>2958385</v>
      </c>
      <c r="I6" s="177" t="s">
        <v>457</v>
      </c>
      <c r="J6" s="557" t="s">
        <v>3214</v>
      </c>
      <c r="K6" s="85"/>
    </row>
    <row r="7" spans="1:11" s="34" customFormat="1" ht="59.25" customHeight="1">
      <c r="B7" s="99" t="s">
        <v>3212</v>
      </c>
      <c r="C7" s="89" t="s">
        <v>3207</v>
      </c>
      <c r="D7" s="30"/>
      <c r="E7" s="854" t="s">
        <v>438</v>
      </c>
      <c r="F7" s="30">
        <v>8658</v>
      </c>
      <c r="G7" s="29">
        <v>36514</v>
      </c>
      <c r="H7" s="29">
        <v>45535</v>
      </c>
      <c r="I7" s="101"/>
      <c r="J7" s="69" t="s">
        <v>3215</v>
      </c>
      <c r="K7" s="69"/>
    </row>
    <row r="8" spans="1:11" s="34" customFormat="1" ht="63.75" customHeight="1">
      <c r="B8" s="280" t="s">
        <v>3212</v>
      </c>
      <c r="C8" s="281" t="s">
        <v>3207</v>
      </c>
      <c r="D8" s="281" t="s">
        <v>1726</v>
      </c>
      <c r="E8" s="281" t="s">
        <v>1440</v>
      </c>
      <c r="F8" s="281" t="s">
        <v>3216</v>
      </c>
      <c r="G8" s="282">
        <v>44147</v>
      </c>
      <c r="H8" s="282">
        <v>46387</v>
      </c>
      <c r="I8" s="283" t="s">
        <v>493</v>
      </c>
      <c r="J8" s="206" t="s">
        <v>3217</v>
      </c>
      <c r="K8" s="69"/>
    </row>
    <row r="9" spans="1:11" s="34" customFormat="1" ht="204" customHeight="1">
      <c r="B9" s="176" t="s">
        <v>3212</v>
      </c>
      <c r="C9" s="89" t="s">
        <v>3207</v>
      </c>
      <c r="D9" s="89" t="s">
        <v>3218</v>
      </c>
      <c r="E9" s="89" t="s">
        <v>3219</v>
      </c>
      <c r="F9" s="89" t="s">
        <v>3220</v>
      </c>
      <c r="G9" s="90">
        <v>44606</v>
      </c>
      <c r="H9" s="90">
        <v>2958145</v>
      </c>
      <c r="I9" s="177" t="s">
        <v>3221</v>
      </c>
      <c r="J9" s="1692" t="s">
        <v>3222</v>
      </c>
      <c r="K9" s="69"/>
    </row>
    <row r="10" spans="1:11" s="34" customFormat="1" ht="218.25" customHeight="1">
      <c r="B10" s="99" t="s">
        <v>3212</v>
      </c>
      <c r="C10" s="89" t="s">
        <v>3207</v>
      </c>
      <c r="D10" s="30" t="s">
        <v>3223</v>
      </c>
      <c r="E10" s="30" t="s">
        <v>2235</v>
      </c>
      <c r="F10" s="30" t="s">
        <v>3224</v>
      </c>
      <c r="G10" s="29">
        <v>40690</v>
      </c>
      <c r="H10" s="29" t="s">
        <v>457</v>
      </c>
      <c r="I10" s="101"/>
      <c r="J10" s="636" t="s">
        <v>3225</v>
      </c>
      <c r="K10" s="69"/>
    </row>
    <row r="11" spans="1:11" s="34" customFormat="1">
      <c r="B11" s="30"/>
      <c r="C11" s="30"/>
      <c r="D11" s="30"/>
      <c r="E11" s="30"/>
      <c r="F11" s="30"/>
      <c r="G11" s="29"/>
      <c r="H11" s="29"/>
      <c r="I11" s="101"/>
      <c r="J11" s="69"/>
      <c r="K11" s="69"/>
    </row>
    <row r="12" spans="1:11" s="34" customFormat="1"/>
    <row r="13" spans="1:11" s="34" customFormat="1">
      <c r="A13" s="34" t="s">
        <v>3226</v>
      </c>
    </row>
    <row r="14" spans="1:11">
      <c r="A14" s="40" t="s">
        <v>3227</v>
      </c>
    </row>
  </sheetData>
  <mergeCells count="1">
    <mergeCell ref="F1:G1"/>
  </mergeCells>
  <pageMargins left="0.25" right="0.25" top="0.75" bottom="0.75" header="0.3" footer="0.3"/>
  <pageSetup orientation="landscape" horizontalDpi="300" verticalDpi="30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7F96B-1ABD-4ECC-9933-25BD02838DAE}">
  <sheetPr>
    <tabColor rgb="FFFFFF00"/>
  </sheetPr>
  <dimension ref="A1:K27"/>
  <sheetViews>
    <sheetView zoomScale="80" zoomScaleNormal="80" workbookViewId="0">
      <pane ySplit="5" topLeftCell="A7" activePane="bottomLeft" state="frozen"/>
      <selection pane="bottomLeft" activeCell="I8" sqref="I8"/>
    </sheetView>
  </sheetViews>
  <sheetFormatPr defaultColWidth="9.140625" defaultRowHeight="15"/>
  <cols>
    <col min="1" max="1" width="4.7109375" style="34" customWidth="1"/>
    <col min="2" max="2" width="9.140625" style="34"/>
    <col min="3" max="3" width="17.42578125" style="34" customWidth="1"/>
    <col min="4" max="4" width="15.28515625" style="34" customWidth="1"/>
    <col min="5" max="5" width="15.7109375" style="34" customWidth="1"/>
    <col min="6" max="6" width="13.7109375" style="34" customWidth="1"/>
    <col min="7" max="7" width="16.7109375" style="34" customWidth="1"/>
    <col min="8" max="8" width="13.28515625" style="34" customWidth="1"/>
    <col min="9" max="9" width="36.42578125" style="34" customWidth="1"/>
    <col min="10" max="10" width="16.28515625" style="34" customWidth="1"/>
    <col min="11" max="11" width="14.42578125" style="34" customWidth="1"/>
    <col min="12" max="16384" width="9.140625" style="34"/>
  </cols>
  <sheetData>
    <row r="1" spans="1:11" ht="18.75">
      <c r="A1" s="33" t="s">
        <v>3228</v>
      </c>
    </row>
    <row r="2" spans="1:11" ht="15.75">
      <c r="A2" s="35" t="s">
        <v>3229</v>
      </c>
    </row>
    <row r="3" spans="1:11" ht="15.75">
      <c r="A3" s="35" t="s">
        <v>997</v>
      </c>
      <c r="E3" s="71" t="s">
        <v>3</v>
      </c>
      <c r="F3" s="71" t="s">
        <v>3230</v>
      </c>
    </row>
    <row r="5" spans="1:11" ht="25.5">
      <c r="B5" s="2" t="s">
        <v>5</v>
      </c>
      <c r="C5" s="2" t="s">
        <v>6</v>
      </c>
      <c r="D5" s="2" t="s">
        <v>7</v>
      </c>
      <c r="E5" s="2" t="s">
        <v>8</v>
      </c>
      <c r="F5" s="2" t="s">
        <v>9</v>
      </c>
      <c r="G5" s="2" t="s">
        <v>3231</v>
      </c>
      <c r="H5" s="2" t="s">
        <v>11</v>
      </c>
      <c r="I5" s="2" t="s">
        <v>13</v>
      </c>
      <c r="J5" s="422" t="s">
        <v>999</v>
      </c>
      <c r="K5" s="437" t="s">
        <v>1143</v>
      </c>
    </row>
    <row r="6" spans="1:11" s="300" customFormat="1" ht="46.5" customHeight="1">
      <c r="B6" s="234" t="s">
        <v>3232</v>
      </c>
      <c r="C6" s="493" t="s">
        <v>3233</v>
      </c>
      <c r="D6" s="186" t="s">
        <v>3234</v>
      </c>
      <c r="E6" s="186" t="s">
        <v>3235</v>
      </c>
      <c r="F6" s="186">
        <v>155704</v>
      </c>
      <c r="G6" s="187">
        <v>45849</v>
      </c>
      <c r="H6" s="187">
        <v>46295</v>
      </c>
      <c r="I6" s="1744" t="s">
        <v>3236</v>
      </c>
      <c r="J6" s="609"/>
      <c r="K6" s="382" t="s">
        <v>3237</v>
      </c>
    </row>
    <row r="7" spans="1:11" s="300" customFormat="1" ht="44.25">
      <c r="B7" s="234" t="s">
        <v>3232</v>
      </c>
      <c r="C7" s="493" t="s">
        <v>3233</v>
      </c>
      <c r="D7" s="186" t="s">
        <v>3238</v>
      </c>
      <c r="E7" s="186" t="s">
        <v>17</v>
      </c>
      <c r="F7" s="186" t="s">
        <v>3239</v>
      </c>
      <c r="G7" s="187">
        <v>44466</v>
      </c>
      <c r="H7" s="187" t="s">
        <v>457</v>
      </c>
      <c r="I7" s="1372" t="s">
        <v>2999</v>
      </c>
      <c r="J7" s="609"/>
      <c r="K7" s="382" t="s">
        <v>680</v>
      </c>
    </row>
    <row r="8" spans="1:11" s="64" customFormat="1" ht="279.75">
      <c r="B8" s="234" t="s">
        <v>3232</v>
      </c>
      <c r="C8" s="493" t="s">
        <v>3233</v>
      </c>
      <c r="D8" s="186" t="s">
        <v>3240</v>
      </c>
      <c r="E8" s="186" t="s">
        <v>2598</v>
      </c>
      <c r="F8" s="186">
        <v>217</v>
      </c>
      <c r="G8" s="187">
        <v>45627</v>
      </c>
      <c r="H8" s="187">
        <v>46357</v>
      </c>
      <c r="I8" s="490" t="s">
        <v>3241</v>
      </c>
      <c r="J8" s="609"/>
      <c r="K8" s="533" t="s">
        <v>1038</v>
      </c>
    </row>
    <row r="9" spans="1:11" ht="87" customHeight="1">
      <c r="B9" s="434" t="s">
        <v>3232</v>
      </c>
      <c r="C9" s="1518" t="s">
        <v>3233</v>
      </c>
      <c r="D9" s="137" t="s">
        <v>3242</v>
      </c>
      <c r="E9" s="137" t="s">
        <v>2329</v>
      </c>
      <c r="F9" s="137"/>
      <c r="G9" s="137"/>
      <c r="H9" s="138"/>
      <c r="I9" s="649" t="s">
        <v>3243</v>
      </c>
      <c r="J9" s="595"/>
      <c r="K9" s="425" t="s">
        <v>1038</v>
      </c>
    </row>
    <row r="10" spans="1:11" s="384" customFormat="1" ht="87" customHeight="1">
      <c r="A10" s="667"/>
      <c r="B10" s="796" t="s">
        <v>3232</v>
      </c>
      <c r="C10" s="1811" t="s">
        <v>3233</v>
      </c>
      <c r="D10" s="405" t="s">
        <v>3244</v>
      </c>
      <c r="E10" s="405" t="s">
        <v>3245</v>
      </c>
      <c r="F10" s="405" t="s">
        <v>3246</v>
      </c>
      <c r="G10" s="406">
        <v>45779</v>
      </c>
      <c r="H10" s="406">
        <v>47605</v>
      </c>
      <c r="I10" s="1055" t="s">
        <v>495</v>
      </c>
      <c r="J10" s="1121"/>
      <c r="K10" s="382"/>
    </row>
    <row r="11" spans="1:11" ht="30.75">
      <c r="B11" s="1123" t="s">
        <v>3232</v>
      </c>
      <c r="C11" s="493" t="s">
        <v>3233</v>
      </c>
      <c r="D11" s="1167" t="s">
        <v>3234</v>
      </c>
      <c r="E11" s="1167" t="s">
        <v>1080</v>
      </c>
      <c r="F11" s="1137">
        <v>2016000614</v>
      </c>
      <c r="G11" s="1139">
        <v>41469</v>
      </c>
      <c r="H11" s="1139" t="s">
        <v>457</v>
      </c>
      <c r="I11" s="1810" t="s">
        <v>495</v>
      </c>
      <c r="J11" s="1137"/>
      <c r="K11" s="456" t="s">
        <v>680</v>
      </c>
    </row>
    <row r="12" spans="1:11">
      <c r="H12" s="68"/>
    </row>
    <row r="13" spans="1:11">
      <c r="H13" s="68"/>
    </row>
    <row r="14" spans="1:11">
      <c r="A14" s="34" t="s">
        <v>3247</v>
      </c>
    </row>
    <row r="16" spans="1:11">
      <c r="B16" s="394" t="s">
        <v>3248</v>
      </c>
      <c r="C16" s="394"/>
      <c r="D16" s="394"/>
    </row>
    <row r="17" spans="2:6" ht="24" customHeight="1">
      <c r="B17" s="2030" t="s">
        <v>3249</v>
      </c>
      <c r="C17" s="2030"/>
      <c r="D17" s="2030"/>
      <c r="E17" s="2030"/>
      <c r="F17" s="2030"/>
    </row>
    <row r="18" spans="2:6">
      <c r="B18" s="34" t="s">
        <v>3250</v>
      </c>
    </row>
    <row r="19" spans="2:6">
      <c r="B19" s="34" t="s">
        <v>3251</v>
      </c>
    </row>
    <row r="21" spans="2:6">
      <c r="B21" s="34" t="s">
        <v>3252</v>
      </c>
    </row>
    <row r="23" spans="2:6">
      <c r="B23" s="394" t="s">
        <v>3253</v>
      </c>
      <c r="C23" s="394"/>
      <c r="D23" s="394"/>
    </row>
    <row r="24" spans="2:6">
      <c r="B24" s="34" t="s">
        <v>3254</v>
      </c>
    </row>
    <row r="25" spans="2:6">
      <c r="B25" s="34" t="s">
        <v>3255</v>
      </c>
    </row>
    <row r="26" spans="2:6">
      <c r="B26" s="34" t="s">
        <v>3256</v>
      </c>
    </row>
    <row r="27" spans="2:6">
      <c r="B27" s="34" t="s">
        <v>3257</v>
      </c>
    </row>
  </sheetData>
  <mergeCells count="1">
    <mergeCell ref="B17:F17"/>
  </mergeCells>
  <pageMargins left="0.25" right="0.25" top="0.75" bottom="0.75" header="0.3" footer="0.3"/>
  <pageSetup orientation="landscape" horizontalDpi="300" verticalDpi="300"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1FB7B-FA10-46F5-9DC4-891CD8A976C7}">
  <sheetPr>
    <tabColor rgb="FFFFFF00"/>
  </sheetPr>
  <dimension ref="A1:L18"/>
  <sheetViews>
    <sheetView zoomScale="90" zoomScaleNormal="90" workbookViewId="0">
      <pane ySplit="5" topLeftCell="A6" activePane="bottomLeft" state="frozen"/>
      <selection pane="bottomLeft" activeCell="J7" sqref="J7"/>
    </sheetView>
  </sheetViews>
  <sheetFormatPr defaultColWidth="8.85546875" defaultRowHeight="15"/>
  <cols>
    <col min="1" max="1" width="4.7109375" style="40" customWidth="1"/>
    <col min="2" max="2" width="8.85546875" style="40"/>
    <col min="3" max="3" width="11" style="40" customWidth="1"/>
    <col min="4" max="4" width="16.7109375" style="40" customWidth="1"/>
    <col min="5" max="5" width="18" style="40" customWidth="1"/>
    <col min="6" max="6" width="12.140625" style="40" customWidth="1"/>
    <col min="7" max="7" width="12" style="40" customWidth="1"/>
    <col min="8" max="9" width="13.28515625" style="40" customWidth="1"/>
    <col min="10" max="10" width="42.85546875" style="40" customWidth="1"/>
    <col min="11" max="11" width="12.42578125" style="40" customWidth="1"/>
    <col min="12" max="12" width="15.7109375" style="40" customWidth="1"/>
    <col min="13" max="16384" width="8.85546875" style="40"/>
  </cols>
  <sheetData>
    <row r="1" spans="1:12" s="34" customFormat="1" ht="18.75">
      <c r="A1" s="33" t="s">
        <v>3258</v>
      </c>
    </row>
    <row r="2" spans="1:12" s="34" customFormat="1" ht="15.75">
      <c r="A2" s="35" t="s">
        <v>3259</v>
      </c>
    </row>
    <row r="3" spans="1:12" s="34" customFormat="1" ht="15.75">
      <c r="A3" s="35" t="s">
        <v>997</v>
      </c>
      <c r="G3" s="237" t="s">
        <v>3</v>
      </c>
      <c r="H3" s="71" t="s">
        <v>3260</v>
      </c>
    </row>
    <row r="4" spans="1:12" s="34" customFormat="1"/>
    <row r="5" spans="1:12" s="88" customFormat="1" ht="25.5">
      <c r="B5" s="111" t="s">
        <v>5</v>
      </c>
      <c r="C5" s="111" t="s">
        <v>6</v>
      </c>
      <c r="D5" s="111" t="s">
        <v>7</v>
      </c>
      <c r="E5" s="111" t="s">
        <v>8</v>
      </c>
      <c r="F5" s="111" t="s">
        <v>9</v>
      </c>
      <c r="G5" s="111" t="s">
        <v>10</v>
      </c>
      <c r="H5" s="111" t="s">
        <v>11</v>
      </c>
      <c r="I5" s="111" t="s">
        <v>12</v>
      </c>
      <c r="J5" s="111" t="s">
        <v>13</v>
      </c>
      <c r="K5" s="445" t="s">
        <v>999</v>
      </c>
      <c r="L5" s="544" t="s">
        <v>1143</v>
      </c>
    </row>
    <row r="6" spans="1:12" s="341" customFormat="1" ht="127.5" customHeight="1">
      <c r="A6" s="341" t="s">
        <v>3261</v>
      </c>
      <c r="B6" s="120" t="s">
        <v>3262</v>
      </c>
      <c r="C6" s="113" t="s">
        <v>3258</v>
      </c>
      <c r="D6" s="113" t="s">
        <v>3263</v>
      </c>
      <c r="E6" s="113" t="s">
        <v>3264</v>
      </c>
      <c r="F6" s="113" t="s">
        <v>3265</v>
      </c>
      <c r="G6" s="114">
        <v>45804</v>
      </c>
      <c r="H6" s="114">
        <v>45838</v>
      </c>
      <c r="I6" s="179" t="s">
        <v>439</v>
      </c>
      <c r="J6" s="637" t="s">
        <v>3266</v>
      </c>
      <c r="K6" s="530"/>
      <c r="L6" s="545" t="s">
        <v>1430</v>
      </c>
    </row>
    <row r="7" spans="1:12" s="325" customFormat="1" ht="80.25" customHeight="1">
      <c r="B7" s="280" t="s">
        <v>3262</v>
      </c>
      <c r="C7" s="281" t="s">
        <v>3258</v>
      </c>
      <c r="D7" s="281" t="s">
        <v>3267</v>
      </c>
      <c r="E7" s="281" t="s">
        <v>3268</v>
      </c>
      <c r="F7" s="281" t="s">
        <v>3269</v>
      </c>
      <c r="G7" s="282">
        <v>45658</v>
      </c>
      <c r="H7" s="282">
        <v>46022</v>
      </c>
      <c r="I7" s="283" t="s">
        <v>439</v>
      </c>
      <c r="J7" s="634" t="s">
        <v>3270</v>
      </c>
      <c r="K7" s="455"/>
      <c r="L7" s="1060" t="s">
        <v>1038</v>
      </c>
    </row>
    <row r="8" spans="1:12" s="325" customFormat="1" ht="66" customHeight="1">
      <c r="B8" s="280" t="s">
        <v>3262</v>
      </c>
      <c r="C8" s="281" t="s">
        <v>3258</v>
      </c>
      <c r="D8" s="281" t="s">
        <v>3267</v>
      </c>
      <c r="E8" s="281" t="s">
        <v>3271</v>
      </c>
      <c r="F8" s="281" t="s">
        <v>3272</v>
      </c>
      <c r="G8" s="282">
        <v>45658</v>
      </c>
      <c r="H8" s="282">
        <v>46022</v>
      </c>
      <c r="I8" s="283" t="s">
        <v>439</v>
      </c>
      <c r="J8" s="634" t="s">
        <v>3270</v>
      </c>
      <c r="K8" s="455"/>
      <c r="L8" s="1060" t="s">
        <v>1038</v>
      </c>
    </row>
    <row r="9" spans="1:12" s="325" customFormat="1" ht="32.25" customHeight="1">
      <c r="B9" s="280" t="s">
        <v>3262</v>
      </c>
      <c r="C9" s="281" t="s">
        <v>3258</v>
      </c>
      <c r="D9" s="281" t="s">
        <v>3273</v>
      </c>
      <c r="E9" s="281" t="s">
        <v>17</v>
      </c>
      <c r="F9" s="281" t="s">
        <v>3274</v>
      </c>
      <c r="G9" s="282">
        <v>44573</v>
      </c>
      <c r="H9" s="282">
        <v>2958465</v>
      </c>
      <c r="I9" s="283" t="s">
        <v>457</v>
      </c>
      <c r="J9" s="634" t="s">
        <v>495</v>
      </c>
      <c r="K9" s="455"/>
      <c r="L9" s="867" t="s">
        <v>680</v>
      </c>
    </row>
    <row r="10" spans="1:12" s="325" customFormat="1" ht="43.5" customHeight="1">
      <c r="B10" s="737" t="s">
        <v>3262</v>
      </c>
      <c r="C10" s="374" t="s">
        <v>3258</v>
      </c>
      <c r="D10" s="374" t="s">
        <v>3275</v>
      </c>
      <c r="E10" s="374" t="s">
        <v>3276</v>
      </c>
      <c r="F10" s="374"/>
      <c r="G10" s="375"/>
      <c r="H10" s="375"/>
      <c r="I10" s="738"/>
      <c r="J10" s="1429" t="s">
        <v>3277</v>
      </c>
      <c r="K10" s="670"/>
      <c r="L10" s="1060" t="s">
        <v>680</v>
      </c>
    </row>
    <row r="11" spans="1:12" s="88" customFormat="1" ht="54" customHeight="1">
      <c r="B11" s="956" t="s">
        <v>3262</v>
      </c>
      <c r="C11" s="571" t="s">
        <v>3258</v>
      </c>
      <c r="D11" s="571" t="s">
        <v>3278</v>
      </c>
      <c r="E11" s="571" t="s">
        <v>1080</v>
      </c>
      <c r="F11" s="571" t="s">
        <v>3279</v>
      </c>
      <c r="G11" s="1230">
        <v>42416</v>
      </c>
      <c r="H11" s="1230" t="s">
        <v>457</v>
      </c>
      <c r="I11" s="1341" t="s">
        <v>457</v>
      </c>
      <c r="J11" s="776" t="s">
        <v>3280</v>
      </c>
      <c r="K11" s="574"/>
      <c r="L11" s="1060" t="s">
        <v>680</v>
      </c>
    </row>
    <row r="12" spans="1:12" s="88" customFormat="1" ht="53.25">
      <c r="B12" s="547" t="s">
        <v>3262</v>
      </c>
      <c r="C12" s="363" t="s">
        <v>3258</v>
      </c>
      <c r="D12" s="363" t="s">
        <v>2386</v>
      </c>
      <c r="E12" s="363" t="s">
        <v>1919</v>
      </c>
      <c r="F12" s="363"/>
      <c r="G12" s="552"/>
      <c r="H12" s="552"/>
      <c r="I12" s="553"/>
      <c r="J12" s="1064" t="s">
        <v>3281</v>
      </c>
      <c r="K12" s="548"/>
      <c r="L12" s="545"/>
    </row>
    <row r="13" spans="1:12" s="88" customFormat="1" ht="12.75">
      <c r="B13" s="154"/>
      <c r="C13" s="287"/>
      <c r="D13" s="154"/>
      <c r="E13" s="154"/>
      <c r="F13" s="154"/>
      <c r="G13" s="277"/>
      <c r="H13" s="277"/>
      <c r="I13" s="278"/>
      <c r="J13" s="279"/>
      <c r="K13" s="279"/>
    </row>
    <row r="14" spans="1:12">
      <c r="A14" s="40" t="s">
        <v>3282</v>
      </c>
    </row>
    <row r="15" spans="1:12">
      <c r="A15" s="40" t="s">
        <v>3283</v>
      </c>
    </row>
    <row r="16" spans="1:12">
      <c r="A16" s="40" t="s">
        <v>3284</v>
      </c>
    </row>
    <row r="17" spans="1:2">
      <c r="A17" s="40" t="s">
        <v>3285</v>
      </c>
    </row>
    <row r="18" spans="1:2">
      <c r="B18" s="40" t="s">
        <v>3286</v>
      </c>
    </row>
  </sheetData>
  <pageMargins left="0.25" right="0.25" top="0.75" bottom="0.75" header="0.3" footer="0.3"/>
  <pageSetup orientation="landscape" horizontalDpi="300" verticalDpi="30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C4F09-AD15-448B-B950-04CF368C8F12}">
  <sheetPr>
    <tabColor rgb="FFFFFF00"/>
  </sheetPr>
  <dimension ref="A1:K11"/>
  <sheetViews>
    <sheetView workbookViewId="0">
      <pane ySplit="5" topLeftCell="A9" activePane="bottomLeft" state="frozen"/>
      <selection pane="bottomLeft" activeCell="B11" sqref="B11"/>
      <selection activeCell="F17" sqref="F17"/>
    </sheetView>
  </sheetViews>
  <sheetFormatPr defaultColWidth="8.85546875" defaultRowHeight="15"/>
  <cols>
    <col min="1" max="1" width="4.7109375" style="40" customWidth="1"/>
    <col min="2" max="2" width="8.85546875" style="40"/>
    <col min="3" max="3" width="17.42578125" style="40" customWidth="1"/>
    <col min="4" max="4" width="19" style="40" customWidth="1"/>
    <col min="5" max="5" width="17" style="40" customWidth="1"/>
    <col min="6" max="7" width="16.7109375" style="40" customWidth="1"/>
    <col min="8" max="9" width="13.28515625" style="40" customWidth="1"/>
    <col min="10" max="10" width="28.140625" style="40" customWidth="1"/>
    <col min="11" max="11" width="11.85546875" style="40" customWidth="1"/>
    <col min="12" max="16384" width="8.85546875" style="40"/>
  </cols>
  <sheetData>
    <row r="1" spans="1:11" s="34" customFormat="1" ht="18.75">
      <c r="A1" s="33" t="s">
        <v>3287</v>
      </c>
    </row>
    <row r="2" spans="1:11" s="34" customFormat="1" ht="15.75">
      <c r="A2" s="35" t="s">
        <v>3288</v>
      </c>
    </row>
    <row r="3" spans="1:11" s="34" customFormat="1" ht="15.75">
      <c r="A3" s="35" t="s">
        <v>1140</v>
      </c>
      <c r="E3" s="237" t="s">
        <v>3</v>
      </c>
      <c r="F3" s="71" t="s">
        <v>3289</v>
      </c>
    </row>
    <row r="4" spans="1:11" s="34" customFormat="1"/>
    <row r="5" spans="1:11" s="34" customFormat="1" ht="25.5">
      <c r="B5" s="2" t="s">
        <v>5</v>
      </c>
      <c r="C5" s="2" t="s">
        <v>6</v>
      </c>
      <c r="D5" s="2" t="s">
        <v>7</v>
      </c>
      <c r="E5" s="2" t="s">
        <v>8</v>
      </c>
      <c r="F5" s="2" t="s">
        <v>9</v>
      </c>
      <c r="G5" s="2" t="s">
        <v>10</v>
      </c>
      <c r="H5" s="2" t="s">
        <v>11</v>
      </c>
      <c r="I5" s="2" t="s">
        <v>12</v>
      </c>
      <c r="J5" s="422" t="s">
        <v>13</v>
      </c>
      <c r="K5" s="437" t="s">
        <v>1143</v>
      </c>
    </row>
    <row r="6" spans="1:11" s="34" customFormat="1">
      <c r="B6" s="16" t="s">
        <v>3290</v>
      </c>
      <c r="C6" s="585" t="s">
        <v>3291</v>
      </c>
      <c r="D6" s="6"/>
      <c r="E6" s="6" t="s">
        <v>16</v>
      </c>
      <c r="F6" s="6"/>
      <c r="G6" s="6"/>
      <c r="H6" s="13"/>
      <c r="I6" s="13"/>
      <c r="J6" s="381" t="s">
        <v>3292</v>
      </c>
      <c r="K6" s="410" t="s">
        <v>1038</v>
      </c>
    </row>
    <row r="7" spans="1:11" s="34" customFormat="1" ht="58.5">
      <c r="B7" s="234" t="s">
        <v>3290</v>
      </c>
      <c r="C7" s="810" t="s">
        <v>3291</v>
      </c>
      <c r="D7" s="186" t="s">
        <v>2249</v>
      </c>
      <c r="E7" s="186" t="s">
        <v>2250</v>
      </c>
      <c r="F7" s="186">
        <v>20702</v>
      </c>
      <c r="G7" s="187">
        <v>45446</v>
      </c>
      <c r="H7" s="187">
        <v>46203</v>
      </c>
      <c r="I7" s="293" t="s">
        <v>439</v>
      </c>
      <c r="J7" s="1635" t="s">
        <v>3293</v>
      </c>
      <c r="K7" s="382" t="s">
        <v>680</v>
      </c>
    </row>
    <row r="8" spans="1:11" s="64" customFormat="1" ht="30">
      <c r="B8" s="234" t="s">
        <v>3290</v>
      </c>
      <c r="C8" s="810" t="s">
        <v>3291</v>
      </c>
      <c r="D8" s="186" t="s">
        <v>2426</v>
      </c>
      <c r="E8" s="186" t="s">
        <v>17</v>
      </c>
      <c r="F8" s="186">
        <v>601248466</v>
      </c>
      <c r="G8" s="187">
        <v>45768</v>
      </c>
      <c r="H8" s="187">
        <v>2958211</v>
      </c>
      <c r="I8" s="293" t="s">
        <v>1218</v>
      </c>
      <c r="J8" s="1297" t="s">
        <v>3294</v>
      </c>
      <c r="K8" s="382" t="s">
        <v>680</v>
      </c>
    </row>
    <row r="9" spans="1:11" s="300" customFormat="1" ht="102.75">
      <c r="B9" s="234" t="s">
        <v>3290</v>
      </c>
      <c r="C9" s="810" t="s">
        <v>3291</v>
      </c>
      <c r="D9" s="186" t="s">
        <v>2252</v>
      </c>
      <c r="E9" s="186" t="s">
        <v>2253</v>
      </c>
      <c r="F9" s="186"/>
      <c r="G9" s="186"/>
      <c r="H9" s="293"/>
      <c r="I9" s="293"/>
      <c r="J9" s="1297" t="s">
        <v>3295</v>
      </c>
      <c r="K9" s="382" t="s">
        <v>680</v>
      </c>
    </row>
    <row r="10" spans="1:11" ht="30">
      <c r="B10" s="234" t="s">
        <v>3290</v>
      </c>
      <c r="C10" s="810" t="s">
        <v>3291</v>
      </c>
      <c r="D10" s="186" t="s">
        <v>3296</v>
      </c>
      <c r="E10" s="186" t="s">
        <v>1080</v>
      </c>
      <c r="F10" s="186">
        <v>287591</v>
      </c>
      <c r="G10" s="187">
        <v>42727</v>
      </c>
      <c r="H10" s="293" t="s">
        <v>457</v>
      </c>
      <c r="I10" s="293" t="s">
        <v>457</v>
      </c>
      <c r="J10" s="808" t="s">
        <v>1630</v>
      </c>
      <c r="K10" s="382" t="s">
        <v>680</v>
      </c>
    </row>
    <row r="11" spans="1:11">
      <c r="B11" s="234" t="s">
        <v>3290</v>
      </c>
      <c r="C11" s="810" t="s">
        <v>3291</v>
      </c>
      <c r="D11" s="186" t="s">
        <v>2255</v>
      </c>
      <c r="E11" s="186" t="s">
        <v>1054</v>
      </c>
      <c r="F11" s="186"/>
      <c r="G11" s="187">
        <v>45818</v>
      </c>
      <c r="H11" s="293">
        <v>2958261</v>
      </c>
      <c r="I11" s="293" t="s">
        <v>1218</v>
      </c>
      <c r="J11" s="1406" t="s">
        <v>495</v>
      </c>
      <c r="K11" s="382" t="s">
        <v>680</v>
      </c>
    </row>
  </sheetData>
  <pageMargins left="0.25" right="0.25" top="0.75" bottom="0.75" header="0.3" footer="0.3"/>
  <pageSetup orientation="landscape" horizontalDpi="300" verticalDpi="3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7808-2A33-4314-B17D-D394F5AA04B9}">
  <sheetPr>
    <tabColor rgb="FFFFFF00"/>
  </sheetPr>
  <dimension ref="A1:K11"/>
  <sheetViews>
    <sheetView workbookViewId="0">
      <pane ySplit="5" topLeftCell="A7" activePane="bottomLeft" state="frozen"/>
      <selection pane="bottomLeft" activeCell="J8" sqref="J8"/>
    </sheetView>
  </sheetViews>
  <sheetFormatPr defaultColWidth="8.85546875" defaultRowHeight="15"/>
  <cols>
    <col min="1" max="1" width="4.7109375" style="40" customWidth="1"/>
    <col min="2" max="2" width="8.85546875" style="40"/>
    <col min="3" max="3" width="17.42578125" style="40" customWidth="1"/>
    <col min="4" max="4" width="19" style="40" customWidth="1"/>
    <col min="5" max="5" width="17" style="40" customWidth="1"/>
    <col min="6" max="7" width="16.7109375" style="40" customWidth="1"/>
    <col min="8" max="8" width="13.28515625" style="593" customWidth="1"/>
    <col min="9" max="9" width="13.28515625" style="40" customWidth="1"/>
    <col min="10" max="10" width="26" style="40" customWidth="1"/>
    <col min="11" max="11" width="15.28515625" style="40" customWidth="1"/>
    <col min="12" max="16384" width="8.85546875" style="40"/>
  </cols>
  <sheetData>
    <row r="1" spans="1:11" s="34" customFormat="1" ht="18.75">
      <c r="A1" s="33" t="s">
        <v>3297</v>
      </c>
      <c r="H1" s="590"/>
    </row>
    <row r="2" spans="1:11" s="34" customFormat="1" ht="15.75">
      <c r="A2" s="35" t="s">
        <v>3298</v>
      </c>
      <c r="H2" s="590"/>
    </row>
    <row r="3" spans="1:11" s="34" customFormat="1" ht="15.75">
      <c r="A3" s="35" t="s">
        <v>1140</v>
      </c>
      <c r="E3" s="237" t="s">
        <v>3</v>
      </c>
      <c r="F3" s="71" t="s">
        <v>3299</v>
      </c>
      <c r="H3" s="590"/>
    </row>
    <row r="4" spans="1:11" s="34" customFormat="1">
      <c r="H4" s="590"/>
    </row>
    <row r="5" spans="1:11" s="34" customFormat="1" ht="25.5">
      <c r="B5" s="2" t="s">
        <v>5</v>
      </c>
      <c r="C5" s="2" t="s">
        <v>6</v>
      </c>
      <c r="D5" s="2" t="s">
        <v>7</v>
      </c>
      <c r="E5" s="2" t="s">
        <v>8</v>
      </c>
      <c r="F5" s="2" t="s">
        <v>9</v>
      </c>
      <c r="G5" s="2" t="s">
        <v>10</v>
      </c>
      <c r="H5" s="591" t="s">
        <v>11</v>
      </c>
      <c r="I5" s="2" t="s">
        <v>12</v>
      </c>
      <c r="J5" s="422" t="s">
        <v>13</v>
      </c>
      <c r="K5" s="437" t="s">
        <v>1143</v>
      </c>
    </row>
    <row r="6" spans="1:11" s="34" customFormat="1" ht="25.5">
      <c r="B6" s="16" t="s">
        <v>965</v>
      </c>
      <c r="C6" s="585" t="s">
        <v>3300</v>
      </c>
      <c r="D6" s="6"/>
      <c r="E6" s="6" t="s">
        <v>16</v>
      </c>
      <c r="F6" s="6"/>
      <c r="G6" s="6"/>
      <c r="H6" s="592"/>
      <c r="I6" s="13"/>
      <c r="J6" s="381" t="s">
        <v>3292</v>
      </c>
      <c r="K6" s="410" t="s">
        <v>1038</v>
      </c>
    </row>
    <row r="7" spans="1:11" s="34" customFormat="1" ht="58.5">
      <c r="B7" s="234" t="s">
        <v>965</v>
      </c>
      <c r="C7" s="810" t="s">
        <v>3300</v>
      </c>
      <c r="D7" s="186" t="s">
        <v>2249</v>
      </c>
      <c r="E7" s="186" t="s">
        <v>2250</v>
      </c>
      <c r="F7" s="186">
        <v>20698</v>
      </c>
      <c r="G7" s="187">
        <v>45309</v>
      </c>
      <c r="H7" s="1298">
        <v>46203</v>
      </c>
      <c r="I7" s="293" t="s">
        <v>439</v>
      </c>
      <c r="J7" s="379" t="s">
        <v>3301</v>
      </c>
      <c r="K7" s="382" t="s">
        <v>680</v>
      </c>
    </row>
    <row r="8" spans="1:11" s="300" customFormat="1" ht="30">
      <c r="B8" s="234" t="s">
        <v>965</v>
      </c>
      <c r="C8" s="810" t="s">
        <v>3300</v>
      </c>
      <c r="D8" s="186" t="s">
        <v>2426</v>
      </c>
      <c r="E8" s="186" t="s">
        <v>17</v>
      </c>
      <c r="F8" s="186">
        <v>601248466</v>
      </c>
      <c r="G8" s="187">
        <v>45768</v>
      </c>
      <c r="H8" s="187">
        <v>2958211</v>
      </c>
      <c r="I8" s="293" t="s">
        <v>1218</v>
      </c>
      <c r="J8" s="1406" t="s">
        <v>3294</v>
      </c>
      <c r="K8" s="382" t="s">
        <v>680</v>
      </c>
    </row>
    <row r="9" spans="1:11" s="300" customFormat="1" ht="58.5">
      <c r="B9" s="234" t="s">
        <v>965</v>
      </c>
      <c r="C9" s="810" t="s">
        <v>3300</v>
      </c>
      <c r="D9" s="186" t="s">
        <v>2252</v>
      </c>
      <c r="E9" s="186" t="s">
        <v>2253</v>
      </c>
      <c r="F9" s="186"/>
      <c r="G9" s="186"/>
      <c r="H9" s="1298"/>
      <c r="I9" s="293"/>
      <c r="J9" s="808" t="s">
        <v>3302</v>
      </c>
      <c r="K9" s="382" t="s">
        <v>680</v>
      </c>
    </row>
    <row r="10" spans="1:11" s="300" customFormat="1" ht="30">
      <c r="B10" s="515" t="s">
        <v>965</v>
      </c>
      <c r="C10" s="806" t="s">
        <v>3300</v>
      </c>
      <c r="D10" s="333" t="s">
        <v>3303</v>
      </c>
      <c r="E10" s="333" t="s">
        <v>1080</v>
      </c>
      <c r="F10" s="333">
        <v>169068</v>
      </c>
      <c r="G10" s="334">
        <v>40746</v>
      </c>
      <c r="H10" s="1404" t="s">
        <v>457</v>
      </c>
      <c r="I10" s="1253" t="s">
        <v>457</v>
      </c>
      <c r="J10" s="1405" t="s">
        <v>495</v>
      </c>
      <c r="K10" s="533" t="s">
        <v>680</v>
      </c>
    </row>
    <row r="11" spans="1:11" ht="51.75" customHeight="1">
      <c r="B11" s="426" t="s">
        <v>965</v>
      </c>
      <c r="C11" s="539" t="s">
        <v>3300</v>
      </c>
      <c r="D11" s="364" t="s">
        <v>2255</v>
      </c>
      <c r="E11" s="364" t="s">
        <v>1054</v>
      </c>
      <c r="F11" s="364"/>
      <c r="G11" s="364"/>
      <c r="H11" s="1033"/>
      <c r="I11" s="364"/>
      <c r="J11" s="881" t="s">
        <v>3304</v>
      </c>
      <c r="K11" s="643"/>
    </row>
  </sheetData>
  <pageMargins left="0.25" right="0.25" top="0.75" bottom="0.75" header="0.3" footer="0.3"/>
  <pageSetup orientation="landscape" horizontalDpi="300" verticalDpi="30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DF43-AD22-41DB-A6BA-8143106140B7}">
  <sheetPr>
    <tabColor rgb="FFFFFF00"/>
  </sheetPr>
  <dimension ref="A1:K13"/>
  <sheetViews>
    <sheetView workbookViewId="0">
      <pane ySplit="5" topLeftCell="A9" activePane="bottomLeft" state="frozen"/>
      <selection pane="bottomLeft" activeCell="A10" sqref="A10"/>
      <selection activeCell="F17" sqref="F17"/>
    </sheetView>
  </sheetViews>
  <sheetFormatPr defaultColWidth="8.85546875" defaultRowHeight="15"/>
  <cols>
    <col min="1" max="1" width="4.7109375" style="40" customWidth="1"/>
    <col min="2" max="2" width="8.85546875" style="40"/>
    <col min="3" max="3" width="17.42578125" style="40" customWidth="1"/>
    <col min="4" max="4" width="19" style="40" customWidth="1"/>
    <col min="5" max="5" width="17" style="40" customWidth="1"/>
    <col min="6" max="7" width="16.7109375" style="40" customWidth="1"/>
    <col min="8" max="8" width="13.28515625" style="593" customWidth="1"/>
    <col min="9" max="9" width="13.28515625" style="40" customWidth="1"/>
    <col min="10" max="10" width="38.140625" style="40" customWidth="1"/>
    <col min="11" max="11" width="13.42578125" style="40" customWidth="1"/>
    <col min="12" max="16384" width="8.85546875" style="40"/>
  </cols>
  <sheetData>
    <row r="1" spans="1:11" s="34" customFormat="1" ht="18.75">
      <c r="A1" s="33" t="s">
        <v>3305</v>
      </c>
      <c r="H1" s="590"/>
    </row>
    <row r="2" spans="1:11" s="34" customFormat="1" ht="15.75">
      <c r="A2" s="35" t="s">
        <v>3306</v>
      </c>
      <c r="H2" s="590"/>
    </row>
    <row r="3" spans="1:11" s="34" customFormat="1" ht="15.75">
      <c r="A3" s="35" t="s">
        <v>2961</v>
      </c>
      <c r="E3" s="237" t="s">
        <v>3</v>
      </c>
      <c r="F3" s="71" t="s">
        <v>3307</v>
      </c>
      <c r="H3" s="590"/>
    </row>
    <row r="4" spans="1:11" s="34" customFormat="1">
      <c r="H4" s="590"/>
    </row>
    <row r="5" spans="1:11" s="34" customFormat="1" ht="25.5">
      <c r="B5" s="2" t="s">
        <v>5</v>
      </c>
      <c r="C5" s="2" t="s">
        <v>6</v>
      </c>
      <c r="D5" s="2" t="s">
        <v>7</v>
      </c>
      <c r="E5" s="2" t="s">
        <v>8</v>
      </c>
      <c r="F5" s="2" t="s">
        <v>9</v>
      </c>
      <c r="G5" s="2" t="s">
        <v>10</v>
      </c>
      <c r="H5" s="591" t="s">
        <v>11</v>
      </c>
      <c r="I5" s="2" t="s">
        <v>12</v>
      </c>
      <c r="J5" s="422" t="s">
        <v>13</v>
      </c>
      <c r="K5" s="437" t="s">
        <v>1143</v>
      </c>
    </row>
    <row r="6" spans="1:11" s="34" customFormat="1" ht="30">
      <c r="B6" s="16" t="s">
        <v>989</v>
      </c>
      <c r="C6" s="45" t="s">
        <v>3305</v>
      </c>
      <c r="D6" s="6"/>
      <c r="E6" s="10" t="s">
        <v>16</v>
      </c>
      <c r="F6" s="6"/>
      <c r="G6" s="6"/>
      <c r="H6" s="592"/>
      <c r="I6" s="13"/>
      <c r="J6" s="381" t="s">
        <v>3308</v>
      </c>
      <c r="K6" s="410" t="s">
        <v>680</v>
      </c>
    </row>
    <row r="7" spans="1:11" s="34" customFormat="1" ht="44.25">
      <c r="B7" s="234" t="s">
        <v>989</v>
      </c>
      <c r="C7" s="292" t="s">
        <v>3305</v>
      </c>
      <c r="D7" s="186" t="s">
        <v>3309</v>
      </c>
      <c r="E7" s="490" t="s">
        <v>2250</v>
      </c>
      <c r="F7" s="186">
        <v>20693</v>
      </c>
      <c r="G7" s="187">
        <v>45127</v>
      </c>
      <c r="H7" s="1298">
        <v>46203</v>
      </c>
      <c r="I7" s="293" t="s">
        <v>439</v>
      </c>
      <c r="J7" s="1635" t="s">
        <v>3310</v>
      </c>
      <c r="K7" s="382" t="s">
        <v>680</v>
      </c>
    </row>
    <row r="8" spans="1:11" s="34" customFormat="1" ht="60.75" customHeight="1">
      <c r="B8" s="234" t="s">
        <v>989</v>
      </c>
      <c r="C8" s="292" t="s">
        <v>3305</v>
      </c>
      <c r="D8" s="186" t="s">
        <v>3311</v>
      </c>
      <c r="E8" s="490" t="s">
        <v>17</v>
      </c>
      <c r="F8" s="186">
        <v>601248466</v>
      </c>
      <c r="G8" s="187">
        <v>45768</v>
      </c>
      <c r="H8" s="187">
        <v>2958211</v>
      </c>
      <c r="I8" s="293" t="s">
        <v>1218</v>
      </c>
      <c r="J8" s="1297" t="s">
        <v>3294</v>
      </c>
      <c r="K8" s="382" t="s">
        <v>680</v>
      </c>
    </row>
    <row r="9" spans="1:11" s="300" customFormat="1" ht="47.25" customHeight="1">
      <c r="B9" s="515" t="s">
        <v>989</v>
      </c>
      <c r="C9" s="917" t="s">
        <v>3305</v>
      </c>
      <c r="D9" s="333" t="s">
        <v>3312</v>
      </c>
      <c r="E9" s="1310" t="s">
        <v>3313</v>
      </c>
      <c r="F9" s="333" t="s">
        <v>3314</v>
      </c>
      <c r="G9" s="334">
        <v>45742</v>
      </c>
      <c r="H9" s="1404">
        <v>46107</v>
      </c>
      <c r="I9" s="1253" t="s">
        <v>439</v>
      </c>
      <c r="J9" s="1740" t="s">
        <v>3315</v>
      </c>
      <c r="K9" s="533" t="s">
        <v>1038</v>
      </c>
    </row>
    <row r="10" spans="1:11" s="300" customFormat="1" ht="46.5" customHeight="1">
      <c r="B10" s="796" t="s">
        <v>989</v>
      </c>
      <c r="C10" s="869" t="s">
        <v>3305</v>
      </c>
      <c r="D10" s="825" t="s">
        <v>3316</v>
      </c>
      <c r="E10" s="825" t="s">
        <v>2253</v>
      </c>
      <c r="F10" s="386"/>
      <c r="G10" s="386"/>
      <c r="H10" s="1296"/>
      <c r="I10" s="386"/>
      <c r="J10" s="1297" t="s">
        <v>3317</v>
      </c>
      <c r="K10" s="382" t="s">
        <v>680</v>
      </c>
    </row>
    <row r="11" spans="1:11" ht="49.5" customHeight="1">
      <c r="B11" s="920" t="s">
        <v>989</v>
      </c>
      <c r="C11" s="921" t="s">
        <v>3305</v>
      </c>
      <c r="D11" s="1115" t="s">
        <v>3318</v>
      </c>
      <c r="E11" s="1115" t="s">
        <v>2235</v>
      </c>
      <c r="F11" s="999" t="s">
        <v>3319</v>
      </c>
      <c r="G11" s="998">
        <v>44307</v>
      </c>
      <c r="H11" s="1261" t="s">
        <v>457</v>
      </c>
      <c r="I11" s="999" t="s">
        <v>457</v>
      </c>
      <c r="J11" s="808" t="s">
        <v>495</v>
      </c>
      <c r="K11" s="533" t="s">
        <v>680</v>
      </c>
    </row>
    <row r="12" spans="1:11" ht="30.75">
      <c r="B12" s="426" t="s">
        <v>989</v>
      </c>
      <c r="C12" s="605" t="s">
        <v>3305</v>
      </c>
      <c r="D12" s="532" t="s">
        <v>2255</v>
      </c>
      <c r="E12" s="532" t="s">
        <v>1054</v>
      </c>
      <c r="F12" s="643"/>
      <c r="G12" s="643"/>
      <c r="H12" s="644"/>
      <c r="I12" s="643"/>
      <c r="J12" s="881" t="s">
        <v>3320</v>
      </c>
      <c r="K12" s="411"/>
    </row>
    <row r="13" spans="1:11">
      <c r="D13" s="152"/>
      <c r="E13" s="152"/>
      <c r="K13" s="237"/>
    </row>
  </sheetData>
  <pageMargins left="0.25" right="0.25" top="0.75" bottom="0.75" header="0.3" footer="0.3"/>
  <pageSetup orientation="landscape" horizontalDpi="300" verticalDpi="30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0A0C5-E65D-469C-B7DD-32052193F34D}">
  <sheetPr>
    <tabColor rgb="FFFFFF00"/>
  </sheetPr>
  <dimension ref="A1:L11"/>
  <sheetViews>
    <sheetView zoomScale="90" zoomScaleNormal="90" workbookViewId="0">
      <pane ySplit="5" topLeftCell="A6" activePane="bottomLeft" state="frozen"/>
      <selection pane="bottomLeft" activeCell="J9" sqref="J9"/>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28.140625" style="40" customWidth="1"/>
    <col min="11" max="11" width="17.7109375" style="40" customWidth="1"/>
    <col min="12" max="12" width="15.7109375" style="40" customWidth="1"/>
    <col min="13" max="16384" width="8.85546875" style="40"/>
  </cols>
  <sheetData>
    <row r="1" spans="1:12" s="34" customFormat="1" ht="18.75">
      <c r="A1" s="33" t="s">
        <v>3321</v>
      </c>
    </row>
    <row r="2" spans="1:12" s="34" customFormat="1" ht="15.75">
      <c r="A2" s="35" t="s">
        <v>3322</v>
      </c>
    </row>
    <row r="3" spans="1:12" s="34" customFormat="1" ht="15.75">
      <c r="A3" s="35" t="s">
        <v>1140</v>
      </c>
      <c r="E3" s="237" t="s">
        <v>3</v>
      </c>
      <c r="F3" s="71" t="s">
        <v>3323</v>
      </c>
    </row>
    <row r="4" spans="1:12" s="34" customFormat="1" ht="15.75">
      <c r="A4" s="35"/>
      <c r="E4" s="237"/>
      <c r="F4" s="71"/>
    </row>
    <row r="5" spans="1:12" s="34" customFormat="1" ht="25.5">
      <c r="B5" s="2" t="s">
        <v>5</v>
      </c>
      <c r="C5" s="2" t="s">
        <v>6</v>
      </c>
      <c r="D5" s="2" t="s">
        <v>7</v>
      </c>
      <c r="E5" s="2" t="s">
        <v>8</v>
      </c>
      <c r="F5" s="2" t="s">
        <v>9</v>
      </c>
      <c r="G5" s="2" t="s">
        <v>10</v>
      </c>
      <c r="H5" s="2" t="s">
        <v>11</v>
      </c>
      <c r="I5" s="2" t="s">
        <v>12</v>
      </c>
      <c r="J5" s="2" t="s">
        <v>13</v>
      </c>
      <c r="K5" s="422" t="s">
        <v>999</v>
      </c>
      <c r="L5" s="437" t="s">
        <v>1143</v>
      </c>
    </row>
    <row r="6" spans="1:12" s="34" customFormat="1" ht="30">
      <c r="B6" s="16" t="s">
        <v>3324</v>
      </c>
      <c r="C6" s="45" t="s">
        <v>3321</v>
      </c>
      <c r="D6" s="6" t="s">
        <v>3325</v>
      </c>
      <c r="E6" s="6" t="s">
        <v>16</v>
      </c>
      <c r="F6" s="6"/>
      <c r="G6" s="19"/>
      <c r="H6" s="19"/>
      <c r="I6" s="13"/>
      <c r="J6" s="51" t="s">
        <v>3326</v>
      </c>
      <c r="K6" s="381"/>
      <c r="L6" s="410" t="s">
        <v>680</v>
      </c>
    </row>
    <row r="7" spans="1:12" s="34" customFormat="1" ht="73.5" customHeight="1">
      <c r="B7" s="234" t="s">
        <v>3324</v>
      </c>
      <c r="C7" s="292" t="s">
        <v>3321</v>
      </c>
      <c r="D7" s="186" t="s">
        <v>2426</v>
      </c>
      <c r="E7" s="186" t="s">
        <v>17</v>
      </c>
      <c r="F7" s="186">
        <v>601248466</v>
      </c>
      <c r="G7" s="187">
        <v>45768</v>
      </c>
      <c r="H7" s="187">
        <v>2958211</v>
      </c>
      <c r="I7" s="293" t="s">
        <v>1218</v>
      </c>
      <c r="J7" s="646" t="s">
        <v>3294</v>
      </c>
      <c r="K7" s="379"/>
      <c r="L7" s="382" t="s">
        <v>680</v>
      </c>
    </row>
    <row r="8" spans="1:12" s="34" customFormat="1" ht="58.5">
      <c r="B8" s="234" t="s">
        <v>3324</v>
      </c>
      <c r="C8" s="292" t="s">
        <v>3321</v>
      </c>
      <c r="D8" s="186" t="s">
        <v>2249</v>
      </c>
      <c r="E8" s="186" t="s">
        <v>3327</v>
      </c>
      <c r="F8" s="186">
        <v>20697</v>
      </c>
      <c r="G8" s="187">
        <v>45442</v>
      </c>
      <c r="H8" s="187">
        <v>46203</v>
      </c>
      <c r="I8" s="293" t="s">
        <v>439</v>
      </c>
      <c r="J8" s="185" t="s">
        <v>3328</v>
      </c>
      <c r="K8" s="379"/>
      <c r="L8" s="382" t="s">
        <v>680</v>
      </c>
    </row>
    <row r="9" spans="1:12" s="300" customFormat="1" ht="47.25" customHeight="1">
      <c r="B9" s="515" t="s">
        <v>3324</v>
      </c>
      <c r="C9" s="917" t="s">
        <v>3321</v>
      </c>
      <c r="D9" s="333" t="s">
        <v>2252</v>
      </c>
      <c r="E9" s="333" t="s">
        <v>2253</v>
      </c>
      <c r="F9" s="333"/>
      <c r="G9" s="334"/>
      <c r="H9" s="334"/>
      <c r="I9" s="1253"/>
      <c r="J9" s="947" t="s">
        <v>3329</v>
      </c>
      <c r="K9" s="798"/>
      <c r="L9" s="533" t="s">
        <v>680</v>
      </c>
    </row>
    <row r="10" spans="1:12" s="34" customFormat="1" ht="60.75">
      <c r="B10" s="851" t="s">
        <v>3324</v>
      </c>
      <c r="C10" s="953" t="s">
        <v>3321</v>
      </c>
      <c r="D10" s="954" t="s">
        <v>3330</v>
      </c>
      <c r="E10" s="954" t="s">
        <v>1080</v>
      </c>
      <c r="F10" s="706">
        <v>201310059</v>
      </c>
      <c r="G10" s="1061">
        <v>41667</v>
      </c>
      <c r="H10" s="706" t="s">
        <v>457</v>
      </c>
      <c r="I10" s="706" t="s">
        <v>457</v>
      </c>
      <c r="J10" s="882" t="s">
        <v>1630</v>
      </c>
      <c r="K10" s="639"/>
      <c r="L10" s="433" t="s">
        <v>680</v>
      </c>
    </row>
    <row r="11" spans="1:12" ht="30.75">
      <c r="B11" s="426" t="s">
        <v>3324</v>
      </c>
      <c r="C11" s="605" t="s">
        <v>3321</v>
      </c>
      <c r="D11" s="364" t="s">
        <v>2255</v>
      </c>
      <c r="E11" s="364" t="s">
        <v>1054</v>
      </c>
      <c r="F11" s="364"/>
      <c r="G11" s="364"/>
      <c r="H11" s="364"/>
      <c r="I11" s="364"/>
      <c r="J11" s="881" t="s">
        <v>3331</v>
      </c>
      <c r="K11" s="643"/>
      <c r="L11" s="643"/>
    </row>
  </sheetData>
  <pageMargins left="0.25" right="0.25" top="0.75" bottom="0.75" header="0.3" footer="0.3"/>
  <pageSetup orientation="landscape" horizontalDpi="300" verticalDpi="30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2DC0-E5F9-40F5-8789-C7FE00F029CB}">
  <sheetPr>
    <tabColor rgb="FFFFFF00"/>
  </sheetPr>
  <dimension ref="A1:K16"/>
  <sheetViews>
    <sheetView zoomScaleNormal="100" workbookViewId="0">
      <pane ySplit="5" topLeftCell="A10" activePane="bottomLeft" state="frozen"/>
      <selection pane="bottomLeft" activeCell="J8" sqref="J8"/>
    </sheetView>
  </sheetViews>
  <sheetFormatPr defaultColWidth="8.85546875" defaultRowHeight="15"/>
  <cols>
    <col min="1" max="1" width="4.7109375" style="40" customWidth="1"/>
    <col min="2" max="2" width="8.85546875" style="40"/>
    <col min="3" max="3" width="13.7109375" style="40" customWidth="1"/>
    <col min="4" max="4" width="19" style="40" customWidth="1"/>
    <col min="5" max="5" width="17" style="40" customWidth="1"/>
    <col min="6" max="7" width="16.7109375" style="40" customWidth="1"/>
    <col min="8" max="9" width="13.28515625" style="40" customWidth="1"/>
    <col min="10" max="10" width="41.140625" style="40" customWidth="1"/>
    <col min="11" max="11" width="13.5703125" style="40" customWidth="1"/>
    <col min="12" max="16384" width="8.85546875" style="40"/>
  </cols>
  <sheetData>
    <row r="1" spans="1:11" s="34" customFormat="1" ht="18.75">
      <c r="A1" s="33" t="s">
        <v>3332</v>
      </c>
    </row>
    <row r="2" spans="1:11" s="34" customFormat="1" ht="15.75">
      <c r="A2" s="35" t="s">
        <v>3333</v>
      </c>
    </row>
    <row r="3" spans="1:11" s="34" customFormat="1" ht="15.75">
      <c r="A3" s="35" t="s">
        <v>997</v>
      </c>
      <c r="E3" s="71" t="s">
        <v>3</v>
      </c>
      <c r="F3" s="71" t="s">
        <v>3334</v>
      </c>
    </row>
    <row r="4" spans="1:11" s="34" customFormat="1"/>
    <row r="5" spans="1:11" s="34" customFormat="1" ht="25.5">
      <c r="B5" s="2" t="s">
        <v>5</v>
      </c>
      <c r="C5" s="2" t="s">
        <v>6</v>
      </c>
      <c r="D5" s="2" t="s">
        <v>7</v>
      </c>
      <c r="E5" s="2" t="s">
        <v>8</v>
      </c>
      <c r="F5" s="2" t="s">
        <v>9</v>
      </c>
      <c r="G5" s="2" t="s">
        <v>10</v>
      </c>
      <c r="H5" s="2" t="s">
        <v>11</v>
      </c>
      <c r="I5" s="2" t="s">
        <v>12</v>
      </c>
      <c r="J5" s="422" t="s">
        <v>13</v>
      </c>
      <c r="K5" s="437" t="s">
        <v>1143</v>
      </c>
    </row>
    <row r="6" spans="1:11" s="300" customFormat="1" ht="132.75">
      <c r="B6" s="234" t="s">
        <v>3335</v>
      </c>
      <c r="C6" s="810" t="s">
        <v>3332</v>
      </c>
      <c r="D6" s="186" t="s">
        <v>3336</v>
      </c>
      <c r="E6" s="186" t="s">
        <v>3337</v>
      </c>
      <c r="F6" s="186"/>
      <c r="G6" s="186"/>
      <c r="H6" s="187"/>
      <c r="I6" s="187"/>
      <c r="J6" s="379" t="s">
        <v>3338</v>
      </c>
      <c r="K6" s="382" t="s">
        <v>680</v>
      </c>
    </row>
    <row r="7" spans="1:11" s="64" customFormat="1" ht="67.5">
      <c r="B7" s="234" t="s">
        <v>3335</v>
      </c>
      <c r="C7" s="810" t="s">
        <v>3332</v>
      </c>
      <c r="D7" s="186" t="s">
        <v>3339</v>
      </c>
      <c r="E7" s="186" t="s">
        <v>3340</v>
      </c>
      <c r="F7" s="186">
        <v>103</v>
      </c>
      <c r="G7" s="187">
        <v>45911</v>
      </c>
      <c r="H7" s="187">
        <v>46203</v>
      </c>
      <c r="I7" s="187" t="s">
        <v>439</v>
      </c>
      <c r="J7" s="778" t="s">
        <v>3341</v>
      </c>
      <c r="K7" s="382" t="s">
        <v>680</v>
      </c>
    </row>
    <row r="8" spans="1:11" s="34" customFormat="1" ht="42" customHeight="1">
      <c r="B8" s="234" t="s">
        <v>3335</v>
      </c>
      <c r="C8" s="810" t="s">
        <v>3332</v>
      </c>
      <c r="D8" s="186" t="s">
        <v>2088</v>
      </c>
      <c r="E8" s="186" t="s">
        <v>17</v>
      </c>
      <c r="F8" s="186">
        <v>18986761</v>
      </c>
      <c r="G8" s="187">
        <v>44470</v>
      </c>
      <c r="H8" s="187">
        <v>2958374</v>
      </c>
      <c r="I8" s="187" t="s">
        <v>457</v>
      </c>
      <c r="J8" s="778" t="s">
        <v>3342</v>
      </c>
      <c r="K8" s="382"/>
    </row>
    <row r="9" spans="1:11" s="34" customFormat="1" ht="44.25">
      <c r="B9" s="234" t="s">
        <v>3335</v>
      </c>
      <c r="C9" s="810" t="s">
        <v>3332</v>
      </c>
      <c r="D9" s="186" t="s">
        <v>3343</v>
      </c>
      <c r="E9" s="186" t="s">
        <v>3344</v>
      </c>
      <c r="F9" s="186">
        <v>6674</v>
      </c>
      <c r="G9" s="187">
        <v>25892</v>
      </c>
      <c r="H9" s="187" t="s">
        <v>457</v>
      </c>
      <c r="I9" s="187" t="s">
        <v>457</v>
      </c>
      <c r="J9" s="808" t="s">
        <v>495</v>
      </c>
      <c r="K9" s="382" t="s">
        <v>680</v>
      </c>
    </row>
    <row r="10" spans="1:11" s="34" customFormat="1" ht="41.25" customHeight="1">
      <c r="B10" s="16" t="s">
        <v>3335</v>
      </c>
      <c r="C10" s="813" t="s">
        <v>3332</v>
      </c>
      <c r="D10" s="6" t="s">
        <v>2094</v>
      </c>
      <c r="E10" s="6" t="s">
        <v>1054</v>
      </c>
      <c r="F10" s="6" t="s">
        <v>3345</v>
      </c>
      <c r="G10" s="19">
        <v>45555</v>
      </c>
      <c r="H10" s="19">
        <v>47381</v>
      </c>
      <c r="I10" s="19" t="s">
        <v>2153</v>
      </c>
      <c r="J10" s="381" t="s">
        <v>495</v>
      </c>
      <c r="K10" s="410"/>
    </row>
    <row r="11" spans="1:11" s="34" customFormat="1">
      <c r="B11" s="22"/>
      <c r="C11" s="340"/>
      <c r="D11" s="22"/>
      <c r="E11" s="23"/>
      <c r="F11" s="22"/>
      <c r="G11" s="22"/>
      <c r="H11" s="24"/>
      <c r="I11" s="24"/>
      <c r="J11" s="60"/>
    </row>
    <row r="12" spans="1:11" s="34" customFormat="1">
      <c r="A12" s="34" t="s">
        <v>3346</v>
      </c>
      <c r="B12" s="22"/>
      <c r="C12" s="340"/>
      <c r="D12" s="22"/>
      <c r="E12" s="23"/>
      <c r="F12" s="22"/>
      <c r="G12" s="22"/>
      <c r="H12" s="24"/>
      <c r="I12" s="24"/>
      <c r="J12" s="60"/>
    </row>
    <row r="13" spans="1:11" s="34" customFormat="1"/>
    <row r="14" spans="1:11">
      <c r="A14" s="40" t="s">
        <v>421</v>
      </c>
    </row>
    <row r="16" spans="1:11">
      <c r="A16" s="40" t="s">
        <v>3347</v>
      </c>
    </row>
  </sheetData>
  <pageMargins left="0.25" right="0.25" top="0.75" bottom="0.75" header="0.3" footer="0.3"/>
  <pageSetup orientation="landscape" horizontalDpi="300" verticalDpi="300"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0CB4-2C38-4A7A-B124-E7628B411E85}">
  <sheetPr>
    <tabColor rgb="FF92D050"/>
  </sheetPr>
  <dimension ref="A1:L11"/>
  <sheetViews>
    <sheetView zoomScale="90" zoomScaleNormal="90" workbookViewId="0">
      <pane ySplit="5" topLeftCell="A8" activePane="bottomLeft" state="frozen"/>
      <selection pane="bottomLeft" activeCell="J9" sqref="J9"/>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1" width="28.140625" style="40" customWidth="1"/>
    <col min="12" max="12" width="14" style="40" customWidth="1"/>
    <col min="13" max="16384" width="8.85546875" style="40"/>
  </cols>
  <sheetData>
    <row r="1" spans="1:12" s="34" customFormat="1" ht="18.75">
      <c r="A1" s="33" t="s">
        <v>3348</v>
      </c>
    </row>
    <row r="2" spans="1:12" s="34" customFormat="1" ht="15.75">
      <c r="A2" s="35" t="s">
        <v>3349</v>
      </c>
    </row>
    <row r="3" spans="1:12" s="34" customFormat="1" ht="15.75">
      <c r="A3" s="35" t="s">
        <v>1140</v>
      </c>
      <c r="E3" s="237" t="s">
        <v>3</v>
      </c>
      <c r="F3" s="71" t="s">
        <v>3350</v>
      </c>
    </row>
    <row r="4" spans="1:12" s="34" customFormat="1"/>
    <row r="5" spans="1:12" s="34" customFormat="1" ht="25.5">
      <c r="B5" s="309" t="s">
        <v>5</v>
      </c>
      <c r="C5" s="309" t="s">
        <v>6</v>
      </c>
      <c r="D5" s="309" t="s">
        <v>7</v>
      </c>
      <c r="E5" s="309" t="s">
        <v>8</v>
      </c>
      <c r="F5" s="309" t="s">
        <v>9</v>
      </c>
      <c r="G5" s="309" t="s">
        <v>10</v>
      </c>
      <c r="H5" s="309" t="s">
        <v>11</v>
      </c>
      <c r="I5" s="309" t="s">
        <v>12</v>
      </c>
      <c r="J5" s="309" t="s">
        <v>13</v>
      </c>
      <c r="K5" s="422" t="s">
        <v>999</v>
      </c>
      <c r="L5" s="437" t="s">
        <v>1143</v>
      </c>
    </row>
    <row r="6" spans="1:12" s="64" customFormat="1" ht="30">
      <c r="B6" s="234" t="s">
        <v>3351</v>
      </c>
      <c r="C6" s="292" t="s">
        <v>3348</v>
      </c>
      <c r="D6" s="186"/>
      <c r="E6" s="186" t="s">
        <v>16</v>
      </c>
      <c r="F6" s="186"/>
      <c r="G6" s="187"/>
      <c r="H6" s="187"/>
      <c r="I6" s="293"/>
      <c r="J6" s="185" t="s">
        <v>3352</v>
      </c>
      <c r="K6" s="378"/>
      <c r="L6" s="411" t="s">
        <v>680</v>
      </c>
    </row>
    <row r="7" spans="1:12" s="64" customFormat="1" ht="30">
      <c r="B7" s="234" t="s">
        <v>3351</v>
      </c>
      <c r="C7" s="292" t="s">
        <v>3348</v>
      </c>
      <c r="D7" s="186" t="s">
        <v>3353</v>
      </c>
      <c r="E7" s="186" t="s">
        <v>17</v>
      </c>
      <c r="F7" s="377" t="s">
        <v>3354</v>
      </c>
      <c r="G7" s="187">
        <v>44521</v>
      </c>
      <c r="H7" s="187" t="s">
        <v>457</v>
      </c>
      <c r="I7" s="293"/>
      <c r="J7" s="947" t="s">
        <v>495</v>
      </c>
      <c r="K7" s="379"/>
      <c r="L7" s="382" t="s">
        <v>680</v>
      </c>
    </row>
    <row r="8" spans="1:12" s="34" customFormat="1" ht="58.5">
      <c r="B8" s="234" t="s">
        <v>3351</v>
      </c>
      <c r="C8" s="292" t="s">
        <v>3348</v>
      </c>
      <c r="D8" s="186" t="s">
        <v>3355</v>
      </c>
      <c r="E8" s="186" t="s">
        <v>3340</v>
      </c>
      <c r="F8" s="186" t="s">
        <v>3356</v>
      </c>
      <c r="G8" s="187">
        <v>46063</v>
      </c>
      <c r="H8" s="187">
        <v>46387</v>
      </c>
      <c r="I8" s="293" t="s">
        <v>439</v>
      </c>
      <c r="J8" s="646" t="s">
        <v>3357</v>
      </c>
      <c r="K8" s="379"/>
      <c r="L8" s="533" t="s">
        <v>680</v>
      </c>
    </row>
    <row r="9" spans="1:12" s="365" customFormat="1" ht="30.75">
      <c r="B9" s="234" t="s">
        <v>3351</v>
      </c>
      <c r="C9" s="1422" t="s">
        <v>3348</v>
      </c>
      <c r="D9" s="234" t="s">
        <v>3358</v>
      </c>
      <c r="E9" s="234" t="s">
        <v>1080</v>
      </c>
      <c r="F9" s="234" t="s">
        <v>3359</v>
      </c>
      <c r="G9" s="337">
        <v>42101</v>
      </c>
      <c r="H9" s="337" t="s">
        <v>457</v>
      </c>
      <c r="I9" s="1423" t="s">
        <v>457</v>
      </c>
      <c r="J9" s="1267" t="s">
        <v>495</v>
      </c>
      <c r="K9" s="560"/>
      <c r="L9" s="863" t="s">
        <v>680</v>
      </c>
    </row>
    <row r="11" spans="1:12">
      <c r="B11" s="819"/>
    </row>
  </sheetData>
  <pageMargins left="0.25" right="0.25" top="0.75" bottom="0.75" header="0.3" footer="0.3"/>
  <pageSetup orientation="landscape" horizontalDpi="300" verticalDpi="30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B665A-6051-414B-9CE0-2A57B14B165D}">
  <sheetPr>
    <tabColor rgb="FFFFFF00"/>
  </sheetPr>
  <dimension ref="A1:L19"/>
  <sheetViews>
    <sheetView zoomScale="90" zoomScaleNormal="90" workbookViewId="0">
      <pane ySplit="5" topLeftCell="A6" activePane="bottomLeft" state="frozen"/>
      <selection pane="bottomLeft" activeCell="J6" sqref="J6"/>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8.42578125" style="40" customWidth="1"/>
    <col min="6" max="7" width="16.7109375" style="40" customWidth="1"/>
    <col min="8" max="9" width="13.28515625" style="40" customWidth="1"/>
    <col min="10" max="10" width="28.140625" style="40" customWidth="1"/>
    <col min="11" max="11" width="16.140625" style="40" customWidth="1"/>
    <col min="12" max="12" width="13.28515625" style="40" customWidth="1"/>
    <col min="13" max="16384" width="8.85546875" style="40"/>
  </cols>
  <sheetData>
    <row r="1" spans="1:12" s="34" customFormat="1" ht="18.75">
      <c r="A1" s="33" t="s">
        <v>3360</v>
      </c>
    </row>
    <row r="2" spans="1:12" s="34" customFormat="1" ht="15.75">
      <c r="A2" s="35" t="s">
        <v>3361</v>
      </c>
    </row>
    <row r="3" spans="1:12" s="34" customFormat="1" ht="15.75">
      <c r="A3" s="35" t="s">
        <v>997</v>
      </c>
      <c r="E3" s="71" t="s">
        <v>3</v>
      </c>
      <c r="F3" s="71" t="s">
        <v>3362</v>
      </c>
    </row>
    <row r="4" spans="1:12" s="34" customFormat="1" ht="15.75">
      <c r="A4" s="35"/>
      <c r="E4" s="71"/>
      <c r="F4" s="71"/>
    </row>
    <row r="5" spans="1:12" s="34" customFormat="1" ht="30">
      <c r="B5" s="2" t="s">
        <v>5</v>
      </c>
      <c r="C5" s="2" t="s">
        <v>6</v>
      </c>
      <c r="D5" s="2" t="s">
        <v>7</v>
      </c>
      <c r="E5" s="2" t="s">
        <v>8</v>
      </c>
      <c r="F5" s="2" t="s">
        <v>9</v>
      </c>
      <c r="G5" s="2" t="s">
        <v>10</v>
      </c>
      <c r="H5" s="2" t="s">
        <v>11</v>
      </c>
      <c r="I5" s="2" t="s">
        <v>12</v>
      </c>
      <c r="J5" s="2" t="s">
        <v>13</v>
      </c>
      <c r="K5" s="422" t="s">
        <v>3363</v>
      </c>
      <c r="L5" s="437" t="s">
        <v>1143</v>
      </c>
    </row>
    <row r="6" spans="1:12" s="34" customFormat="1" ht="409.6">
      <c r="B6" s="234" t="s">
        <v>3364</v>
      </c>
      <c r="C6" s="292" t="s">
        <v>3360</v>
      </c>
      <c r="D6" s="186" t="s">
        <v>3365</v>
      </c>
      <c r="E6" s="186" t="s">
        <v>3366</v>
      </c>
      <c r="F6" s="186">
        <v>129047</v>
      </c>
      <c r="G6" s="187">
        <v>46023</v>
      </c>
      <c r="H6" s="187">
        <v>46387</v>
      </c>
      <c r="I6" s="293" t="s">
        <v>439</v>
      </c>
      <c r="J6" s="1910" t="s">
        <v>3367</v>
      </c>
      <c r="K6" s="1910" t="s">
        <v>3368</v>
      </c>
      <c r="L6" s="382"/>
    </row>
    <row r="7" spans="1:12" s="34" customFormat="1" ht="60.75" customHeight="1">
      <c r="B7" s="234" t="s">
        <v>3364</v>
      </c>
      <c r="C7" s="292" t="s">
        <v>3360</v>
      </c>
      <c r="D7" s="186" t="s">
        <v>3369</v>
      </c>
      <c r="E7" s="186" t="s">
        <v>17</v>
      </c>
      <c r="F7" s="186">
        <v>308661338</v>
      </c>
      <c r="G7" s="187">
        <v>44504</v>
      </c>
      <c r="H7" s="187" t="s">
        <v>457</v>
      </c>
      <c r="I7" s="293">
        <v>2958465</v>
      </c>
      <c r="J7" s="632" t="s">
        <v>3370</v>
      </c>
      <c r="K7" s="379"/>
      <c r="L7" s="382" t="s">
        <v>680</v>
      </c>
    </row>
    <row r="8" spans="1:12" s="300" customFormat="1" ht="62.25" customHeight="1">
      <c r="B8" s="234" t="s">
        <v>3364</v>
      </c>
      <c r="C8" s="292" t="s">
        <v>3360</v>
      </c>
      <c r="D8" s="186" t="s">
        <v>1988</v>
      </c>
      <c r="E8" s="186" t="s">
        <v>18</v>
      </c>
      <c r="F8" s="186" t="s">
        <v>3371</v>
      </c>
      <c r="G8" s="334">
        <v>45758</v>
      </c>
      <c r="H8" s="334">
        <v>46387</v>
      </c>
      <c r="I8" s="1253" t="s">
        <v>439</v>
      </c>
      <c r="J8" s="833" t="s">
        <v>3372</v>
      </c>
      <c r="K8" s="798"/>
      <c r="L8" s="382" t="s">
        <v>680</v>
      </c>
    </row>
    <row r="9" spans="1:12" s="312" customFormat="1" ht="141.75" customHeight="1">
      <c r="B9" s="234" t="s">
        <v>3364</v>
      </c>
      <c r="C9" s="292" t="s">
        <v>3360</v>
      </c>
      <c r="D9" s="186" t="s">
        <v>3119</v>
      </c>
      <c r="E9" s="186" t="s">
        <v>1321</v>
      </c>
      <c r="F9" s="576">
        <v>6951</v>
      </c>
      <c r="G9" s="803">
        <v>45856</v>
      </c>
      <c r="H9" s="1417">
        <v>46314</v>
      </c>
      <c r="I9" s="576" t="s">
        <v>439</v>
      </c>
      <c r="J9" s="1812" t="s">
        <v>3373</v>
      </c>
      <c r="K9" s="1813"/>
      <c r="L9" s="382" t="s">
        <v>1038</v>
      </c>
    </row>
    <row r="10" spans="1:12" s="312" customFormat="1" ht="102" customHeight="1">
      <c r="B10" s="515" t="s">
        <v>3364</v>
      </c>
      <c r="C10" s="917" t="s">
        <v>3360</v>
      </c>
      <c r="D10" s="333" t="s">
        <v>3374</v>
      </c>
      <c r="E10" s="333" t="s">
        <v>1080</v>
      </c>
      <c r="F10" s="333">
        <v>33053</v>
      </c>
      <c r="G10" s="334">
        <v>39731</v>
      </c>
      <c r="H10" s="334" t="s">
        <v>1218</v>
      </c>
      <c r="I10" s="1253" t="s">
        <v>1218</v>
      </c>
      <c r="J10" s="1421" t="s">
        <v>2345</v>
      </c>
      <c r="K10" s="798"/>
      <c r="L10" s="533" t="s">
        <v>680</v>
      </c>
    </row>
    <row r="11" spans="1:12" ht="30">
      <c r="B11" s="426" t="s">
        <v>3364</v>
      </c>
      <c r="C11" s="605" t="s">
        <v>3360</v>
      </c>
      <c r="D11" s="362" t="s">
        <v>1349</v>
      </c>
      <c r="E11" s="362" t="s">
        <v>1054</v>
      </c>
      <c r="F11" s="362"/>
      <c r="G11" s="404"/>
      <c r="H11" s="404"/>
      <c r="I11" s="420"/>
      <c r="J11" s="789" t="s">
        <v>3375</v>
      </c>
      <c r="K11" s="413"/>
      <c r="L11" s="411"/>
    </row>
    <row r="13" spans="1:12">
      <c r="B13" s="240" t="s">
        <v>3376</v>
      </c>
      <c r="C13" s="240"/>
      <c r="D13" s="240"/>
      <c r="E13" s="240"/>
    </row>
    <row r="14" spans="1:12">
      <c r="B14" s="40" t="s">
        <v>3377</v>
      </c>
    </row>
    <row r="16" spans="1:12">
      <c r="B16" s="240" t="s">
        <v>3378</v>
      </c>
      <c r="C16" s="240"/>
      <c r="D16" s="240"/>
    </row>
    <row r="17" spans="2:2">
      <c r="B17" s="40" t="s">
        <v>3379</v>
      </c>
    </row>
    <row r="18" spans="2:2">
      <c r="B18" s="40" t="s">
        <v>3380</v>
      </c>
    </row>
    <row r="19" spans="2:2">
      <c r="B19" s="40" t="s">
        <v>3381</v>
      </c>
    </row>
  </sheetData>
  <pageMargins left="0.25" right="0.25" top="0.75" bottom="0.75" header="0.3" footer="0.3"/>
  <pageSetup orientation="landscape" horizontalDpi="300" verticalDpi="30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D4CE4-73B4-422B-91A7-D694CB4B1E68}">
  <sheetPr>
    <tabColor rgb="FFFFFF00"/>
  </sheetPr>
  <dimension ref="A1:L22"/>
  <sheetViews>
    <sheetView zoomScale="90" zoomScaleNormal="90" workbookViewId="0">
      <pane ySplit="5" topLeftCell="A16" activePane="bottomLeft" state="frozen"/>
      <selection pane="bottomLeft" activeCell="A20" sqref="A20:XFD20"/>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1" width="28.140625" style="40" customWidth="1"/>
    <col min="12" max="12" width="14.140625" style="40" customWidth="1"/>
    <col min="13" max="16384" width="8.85546875" style="40"/>
  </cols>
  <sheetData>
    <row r="1" spans="1:12" s="34" customFormat="1" ht="18.75">
      <c r="A1" s="33" t="s">
        <v>3382</v>
      </c>
    </row>
    <row r="2" spans="1:12" s="34" customFormat="1" ht="15.75">
      <c r="A2" s="35" t="s">
        <v>3383</v>
      </c>
      <c r="G2" s="237" t="s">
        <v>3</v>
      </c>
    </row>
    <row r="3" spans="1:12" s="34" customFormat="1" ht="15.75">
      <c r="A3" s="35" t="s">
        <v>997</v>
      </c>
      <c r="G3" s="71" t="s">
        <v>3384</v>
      </c>
    </row>
    <row r="4" spans="1:12" s="34" customFormat="1"/>
    <row r="5" spans="1:12" s="34" customFormat="1" ht="30">
      <c r="B5" s="2" t="s">
        <v>5</v>
      </c>
      <c r="C5" s="2" t="s">
        <v>6</v>
      </c>
      <c r="D5" s="2" t="s">
        <v>7</v>
      </c>
      <c r="E5" s="2" t="s">
        <v>8</v>
      </c>
      <c r="F5" s="2" t="s">
        <v>9</v>
      </c>
      <c r="G5" s="2" t="s">
        <v>10</v>
      </c>
      <c r="H5" s="2" t="s">
        <v>11</v>
      </c>
      <c r="I5" s="2" t="s">
        <v>12</v>
      </c>
      <c r="J5" s="2" t="s">
        <v>13</v>
      </c>
      <c r="K5" s="422" t="s">
        <v>3385</v>
      </c>
      <c r="L5" s="437" t="s">
        <v>1143</v>
      </c>
    </row>
    <row r="6" spans="1:12" s="34" customFormat="1" ht="124.5" customHeight="1">
      <c r="B6" s="122" t="s">
        <v>3386</v>
      </c>
      <c r="C6" s="127" t="s">
        <v>3387</v>
      </c>
      <c r="D6" s="112" t="s">
        <v>3388</v>
      </c>
      <c r="E6" s="112" t="s">
        <v>16</v>
      </c>
      <c r="F6" s="112">
        <v>2038388</v>
      </c>
      <c r="G6" s="117">
        <v>45736</v>
      </c>
      <c r="H6" s="117">
        <v>46022</v>
      </c>
      <c r="I6" s="125" t="s">
        <v>439</v>
      </c>
      <c r="J6" s="116" t="s">
        <v>3389</v>
      </c>
      <c r="K6" s="378" t="s">
        <v>3390</v>
      </c>
      <c r="L6" s="411" t="s">
        <v>680</v>
      </c>
    </row>
    <row r="7" spans="1:12" s="34" customFormat="1" ht="45.75">
      <c r="B7" s="16" t="s">
        <v>3386</v>
      </c>
      <c r="C7" s="45" t="s">
        <v>3387</v>
      </c>
      <c r="D7" s="6" t="s">
        <v>2591</v>
      </c>
      <c r="E7" s="6" t="s">
        <v>2592</v>
      </c>
      <c r="F7" s="6">
        <v>21375322</v>
      </c>
      <c r="G7" s="19">
        <v>45658</v>
      </c>
      <c r="H7" s="19">
        <v>46022</v>
      </c>
      <c r="I7" s="13" t="s">
        <v>439</v>
      </c>
      <c r="J7" s="51" t="s">
        <v>3391</v>
      </c>
      <c r="K7" s="381"/>
      <c r="L7" s="410" t="s">
        <v>680</v>
      </c>
    </row>
    <row r="8" spans="1:12" s="300" customFormat="1" ht="93" customHeight="1">
      <c r="B8" s="280" t="s">
        <v>3386</v>
      </c>
      <c r="C8" s="281" t="s">
        <v>3387</v>
      </c>
      <c r="D8" s="281" t="s">
        <v>3392</v>
      </c>
      <c r="E8" s="281" t="s">
        <v>18</v>
      </c>
      <c r="F8" s="281"/>
      <c r="G8" s="282"/>
      <c r="H8" s="282"/>
      <c r="I8" s="283"/>
      <c r="J8" s="1376" t="s">
        <v>3393</v>
      </c>
      <c r="K8" s="455"/>
      <c r="L8" s="382" t="s">
        <v>680</v>
      </c>
    </row>
    <row r="9" spans="1:12" s="34" customFormat="1" ht="50.25" customHeight="1">
      <c r="B9" s="280" t="s">
        <v>3386</v>
      </c>
      <c r="C9" s="281" t="s">
        <v>3387</v>
      </c>
      <c r="D9" s="281" t="s">
        <v>3394</v>
      </c>
      <c r="E9" s="281" t="s">
        <v>3395</v>
      </c>
      <c r="F9" s="281" t="s">
        <v>3396</v>
      </c>
      <c r="G9" s="282">
        <v>45693</v>
      </c>
      <c r="H9" s="282">
        <v>46387</v>
      </c>
      <c r="I9" s="283" t="s">
        <v>1010</v>
      </c>
      <c r="J9" s="206" t="s">
        <v>3397</v>
      </c>
      <c r="K9" s="455"/>
      <c r="L9" s="533" t="s">
        <v>680</v>
      </c>
    </row>
    <row r="10" spans="1:12" s="34" customFormat="1" ht="65.25" customHeight="1">
      <c r="B10" s="280" t="s">
        <v>3386</v>
      </c>
      <c r="C10" s="281" t="s">
        <v>3387</v>
      </c>
      <c r="D10" s="281" t="s">
        <v>2608</v>
      </c>
      <c r="E10" s="281" t="s">
        <v>438</v>
      </c>
      <c r="F10" s="281">
        <v>7588</v>
      </c>
      <c r="G10" s="282">
        <v>43978</v>
      </c>
      <c r="H10" s="282">
        <v>46387</v>
      </c>
      <c r="I10" s="283" t="s">
        <v>3398</v>
      </c>
      <c r="J10" s="206" t="s">
        <v>3399</v>
      </c>
      <c r="K10" s="455"/>
      <c r="L10" s="382" t="s">
        <v>1038</v>
      </c>
    </row>
    <row r="11" spans="1:12" s="34" customFormat="1" ht="65.25" customHeight="1">
      <c r="B11" s="280" t="s">
        <v>3386</v>
      </c>
      <c r="C11" s="281" t="s">
        <v>3387</v>
      </c>
      <c r="D11" s="281" t="s">
        <v>2608</v>
      </c>
      <c r="E11" s="281" t="s">
        <v>438</v>
      </c>
      <c r="F11" s="281">
        <v>4549</v>
      </c>
      <c r="G11" s="282">
        <v>44916</v>
      </c>
      <c r="H11" s="282">
        <v>46387</v>
      </c>
      <c r="I11" s="283" t="s">
        <v>1010</v>
      </c>
      <c r="J11" s="206" t="s">
        <v>3400</v>
      </c>
      <c r="K11" s="455"/>
      <c r="L11" s="382"/>
    </row>
    <row r="12" spans="1:12" s="300" customFormat="1" ht="61.5" customHeight="1">
      <c r="B12" s="280" t="s">
        <v>3386</v>
      </c>
      <c r="C12" s="281" t="s">
        <v>3387</v>
      </c>
      <c r="D12" s="281" t="s">
        <v>3401</v>
      </c>
      <c r="E12" s="281" t="s">
        <v>2645</v>
      </c>
      <c r="F12" s="281" t="s">
        <v>3402</v>
      </c>
      <c r="G12" s="282">
        <v>45670</v>
      </c>
      <c r="H12" s="282">
        <v>46752</v>
      </c>
      <c r="I12" s="283" t="s">
        <v>1010</v>
      </c>
      <c r="J12" s="206" t="s">
        <v>3403</v>
      </c>
      <c r="K12" s="455"/>
      <c r="L12" s="382" t="s">
        <v>680</v>
      </c>
    </row>
    <row r="13" spans="1:12" s="34" customFormat="1" ht="61.5" customHeight="1">
      <c r="B13" s="280" t="s">
        <v>3386</v>
      </c>
      <c r="C13" s="281" t="s">
        <v>3387</v>
      </c>
      <c r="D13" s="281" t="s">
        <v>3401</v>
      </c>
      <c r="E13" s="281" t="s">
        <v>2645</v>
      </c>
      <c r="F13" s="281" t="s">
        <v>3404</v>
      </c>
      <c r="G13" s="282">
        <v>44622</v>
      </c>
      <c r="H13" s="282">
        <v>46812</v>
      </c>
      <c r="I13" s="283" t="s">
        <v>493</v>
      </c>
      <c r="J13" s="206" t="s">
        <v>3400</v>
      </c>
      <c r="K13" s="455"/>
      <c r="L13" s="382"/>
    </row>
    <row r="14" spans="1:12" s="34" customFormat="1" ht="62.25" customHeight="1">
      <c r="B14" s="280" t="s">
        <v>3386</v>
      </c>
      <c r="C14" s="281" t="s">
        <v>3387</v>
      </c>
      <c r="D14" s="281" t="s">
        <v>3405</v>
      </c>
      <c r="E14" s="281" t="s">
        <v>3406</v>
      </c>
      <c r="F14" s="281" t="s">
        <v>3407</v>
      </c>
      <c r="G14" s="282">
        <v>45338</v>
      </c>
      <c r="H14" s="282">
        <v>48182</v>
      </c>
      <c r="I14" s="283" t="s">
        <v>3408</v>
      </c>
      <c r="J14" s="206" t="s">
        <v>495</v>
      </c>
      <c r="K14" s="455"/>
      <c r="L14" s="382" t="s">
        <v>680</v>
      </c>
    </row>
    <row r="15" spans="1:12" s="34" customFormat="1" ht="40.5">
      <c r="B15" s="737" t="s">
        <v>3386</v>
      </c>
      <c r="C15" s="374" t="s">
        <v>3387</v>
      </c>
      <c r="D15" s="374" t="s">
        <v>3409</v>
      </c>
      <c r="E15" s="374" t="s">
        <v>1080</v>
      </c>
      <c r="F15" s="374">
        <v>110058</v>
      </c>
      <c r="G15" s="375">
        <v>35418</v>
      </c>
      <c r="H15" s="375" t="s">
        <v>457</v>
      </c>
      <c r="I15" s="738" t="s">
        <v>457</v>
      </c>
      <c r="J15" s="1065" t="s">
        <v>495</v>
      </c>
      <c r="K15" s="670"/>
      <c r="L15" s="533" t="s">
        <v>680</v>
      </c>
    </row>
    <row r="16" spans="1:12" s="34" customFormat="1" ht="137.25">
      <c r="A16" s="383"/>
      <c r="B16" s="547" t="s">
        <v>3386</v>
      </c>
      <c r="C16" s="363" t="s">
        <v>3387</v>
      </c>
      <c r="D16" s="532" t="s">
        <v>2619</v>
      </c>
      <c r="E16" s="532" t="s">
        <v>1118</v>
      </c>
      <c r="F16" s="364"/>
      <c r="G16" s="364"/>
      <c r="H16" s="364"/>
      <c r="I16" s="364"/>
      <c r="J16" s="881" t="s">
        <v>3410</v>
      </c>
      <c r="K16" s="383"/>
      <c r="L16" s="383"/>
    </row>
    <row r="17" spans="1:11" s="34" customFormat="1"/>
    <row r="18" spans="1:11" s="34" customFormat="1"/>
    <row r="19" spans="1:11">
      <c r="A19" s="40" t="s">
        <v>1263</v>
      </c>
    </row>
    <row r="20" spans="1:11" s="64" customFormat="1" ht="63" customHeight="1">
      <c r="B20" s="120" t="s">
        <v>3386</v>
      </c>
      <c r="C20" s="113" t="s">
        <v>3387</v>
      </c>
      <c r="D20" s="113" t="s">
        <v>3411</v>
      </c>
      <c r="E20" s="113" t="s">
        <v>3412</v>
      </c>
      <c r="F20" s="113">
        <v>2018702</v>
      </c>
      <c r="G20" s="114">
        <v>45646</v>
      </c>
      <c r="H20" s="114">
        <v>46391</v>
      </c>
      <c r="I20" s="179" t="s">
        <v>439</v>
      </c>
      <c r="J20" s="116" t="s">
        <v>3413</v>
      </c>
      <c r="K20" s="116"/>
    </row>
    <row r="22" spans="1:11">
      <c r="A22" s="40" t="s">
        <v>3414</v>
      </c>
    </row>
  </sheetData>
  <pageMargins left="0.25" right="0.25" top="0.75" bottom="0.75" header="0.3" footer="0.3"/>
  <pageSetup orientation="landscape" horizontalDpi="300" verticalDpi="30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F5B15-AAC3-4365-A3FF-13094564DE90}">
  <sheetPr>
    <tabColor rgb="FF000000"/>
  </sheetPr>
  <dimension ref="A1:L19"/>
  <sheetViews>
    <sheetView zoomScale="90" zoomScaleNormal="90" workbookViewId="0">
      <pane ySplit="5" topLeftCell="A7" activePane="bottomLeft" state="frozen"/>
      <selection pane="bottomLeft" activeCell="J7" sqref="J7"/>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1" width="28.140625" style="40" customWidth="1"/>
    <col min="12" max="12" width="13" style="40" customWidth="1"/>
    <col min="13" max="16384" width="8.85546875" style="40"/>
  </cols>
  <sheetData>
    <row r="1" spans="1:12" s="34" customFormat="1" ht="30.75">
      <c r="A1" s="33" t="s">
        <v>3415</v>
      </c>
      <c r="F1" s="1572" t="s">
        <v>3416</v>
      </c>
    </row>
    <row r="2" spans="1:12" s="34" customFormat="1" ht="15.75">
      <c r="A2" s="35" t="s">
        <v>3417</v>
      </c>
    </row>
    <row r="3" spans="1:12" s="34" customFormat="1" ht="15.75">
      <c r="A3" s="35" t="s">
        <v>997</v>
      </c>
      <c r="E3" s="237" t="s">
        <v>3</v>
      </c>
      <c r="F3" s="71" t="s">
        <v>3418</v>
      </c>
    </row>
    <row r="4" spans="1:12" s="34" customFormat="1"/>
    <row r="5" spans="1:12" s="34" customFormat="1" ht="25.5">
      <c r="B5" s="2" t="s">
        <v>5</v>
      </c>
      <c r="C5" s="2" t="s">
        <v>6</v>
      </c>
      <c r="D5" s="2" t="s">
        <v>7</v>
      </c>
      <c r="E5" s="2" t="s">
        <v>8</v>
      </c>
      <c r="F5" s="2" t="s">
        <v>9</v>
      </c>
      <c r="G5" s="2" t="s">
        <v>10</v>
      </c>
      <c r="H5" s="2" t="s">
        <v>11</v>
      </c>
      <c r="I5" s="2" t="s">
        <v>12</v>
      </c>
      <c r="J5" s="2" t="s">
        <v>13</v>
      </c>
      <c r="K5" s="422" t="s">
        <v>999</v>
      </c>
      <c r="L5" s="437" t="s">
        <v>1143</v>
      </c>
    </row>
    <row r="6" spans="1:12" s="34" customFormat="1" ht="93.75" customHeight="1">
      <c r="B6" s="16" t="s">
        <v>3419</v>
      </c>
      <c r="C6" s="45" t="s">
        <v>3415</v>
      </c>
      <c r="D6" s="6" t="s">
        <v>3420</v>
      </c>
      <c r="E6" s="6" t="s">
        <v>16</v>
      </c>
      <c r="F6" s="6" t="s">
        <v>3421</v>
      </c>
      <c r="G6" s="19">
        <v>45444</v>
      </c>
      <c r="H6" s="19">
        <v>45838</v>
      </c>
      <c r="I6" s="13" t="s">
        <v>439</v>
      </c>
      <c r="J6" s="630" t="s">
        <v>3422</v>
      </c>
      <c r="K6" s="381"/>
      <c r="L6" s="410" t="s">
        <v>680</v>
      </c>
    </row>
    <row r="7" spans="1:12" s="34" customFormat="1" ht="44.25">
      <c r="B7" s="16" t="s">
        <v>3419</v>
      </c>
      <c r="C7" s="45" t="s">
        <v>3415</v>
      </c>
      <c r="D7" s="6" t="s">
        <v>2591</v>
      </c>
      <c r="E7" s="6" t="s">
        <v>3423</v>
      </c>
      <c r="F7" s="6">
        <v>21375322</v>
      </c>
      <c r="G7" s="19">
        <v>45658</v>
      </c>
      <c r="H7" s="19">
        <v>46022</v>
      </c>
      <c r="I7" s="13" t="s">
        <v>439</v>
      </c>
      <c r="J7" s="51" t="s">
        <v>3424</v>
      </c>
      <c r="K7" s="381"/>
      <c r="L7" s="433" t="s">
        <v>680</v>
      </c>
    </row>
    <row r="8" spans="1:12" s="64" customFormat="1" ht="264">
      <c r="B8" s="122" t="s">
        <v>3419</v>
      </c>
      <c r="C8" s="127" t="s">
        <v>3415</v>
      </c>
      <c r="D8" s="112" t="s">
        <v>3420</v>
      </c>
      <c r="E8" s="112" t="s">
        <v>3425</v>
      </c>
      <c r="F8" s="112"/>
      <c r="G8" s="117"/>
      <c r="H8" s="117"/>
      <c r="I8" s="125"/>
      <c r="J8" s="118" t="s">
        <v>3426</v>
      </c>
      <c r="K8" s="378"/>
      <c r="L8" s="411" t="s">
        <v>680</v>
      </c>
    </row>
    <row r="9" spans="1:12" s="34" customFormat="1" ht="30.75">
      <c r="B9" s="234" t="s">
        <v>3419</v>
      </c>
      <c r="C9" s="292" t="s">
        <v>3415</v>
      </c>
      <c r="D9" s="186" t="s">
        <v>3420</v>
      </c>
      <c r="E9" s="186" t="s">
        <v>1080</v>
      </c>
      <c r="F9" s="186" t="s">
        <v>3427</v>
      </c>
      <c r="G9" s="187">
        <v>39735</v>
      </c>
      <c r="H9" s="187" t="s">
        <v>457</v>
      </c>
      <c r="I9" s="293" t="s">
        <v>457</v>
      </c>
      <c r="J9" s="185" t="s">
        <v>495</v>
      </c>
      <c r="K9" s="379"/>
      <c r="L9" s="382" t="s">
        <v>680</v>
      </c>
    </row>
    <row r="10" spans="1:12" s="300" customFormat="1" ht="102.75">
      <c r="B10" s="234" t="s">
        <v>3419</v>
      </c>
      <c r="C10" s="292" t="s">
        <v>3415</v>
      </c>
      <c r="D10" s="186" t="s">
        <v>3428</v>
      </c>
      <c r="E10" s="186" t="s">
        <v>18</v>
      </c>
      <c r="F10" s="186"/>
      <c r="G10" s="187"/>
      <c r="H10" s="187"/>
      <c r="I10" s="293"/>
      <c r="J10" s="1359" t="s">
        <v>3429</v>
      </c>
      <c r="K10" s="379"/>
      <c r="L10" s="382" t="s">
        <v>680</v>
      </c>
    </row>
    <row r="11" spans="1:12" s="34" customFormat="1" ht="117">
      <c r="B11" s="234" t="s">
        <v>3419</v>
      </c>
      <c r="C11" s="292" t="s">
        <v>3415</v>
      </c>
      <c r="D11" s="186" t="s">
        <v>3430</v>
      </c>
      <c r="E11" s="186" t="s">
        <v>2498</v>
      </c>
      <c r="F11" s="186"/>
      <c r="G11" s="187"/>
      <c r="H11" s="187"/>
      <c r="I11" s="293"/>
      <c r="J11" s="632" t="s">
        <v>3431</v>
      </c>
      <c r="K11" s="379"/>
      <c r="L11" s="533" t="s">
        <v>680</v>
      </c>
    </row>
    <row r="12" spans="1:12" s="34" customFormat="1" ht="30.75">
      <c r="B12" s="234" t="s">
        <v>3419</v>
      </c>
      <c r="C12" s="292" t="s">
        <v>3415</v>
      </c>
      <c r="D12" s="186" t="s">
        <v>2619</v>
      </c>
      <c r="E12" s="186" t="s">
        <v>1118</v>
      </c>
      <c r="F12" s="186">
        <v>9261107</v>
      </c>
      <c r="G12" s="187">
        <v>44581</v>
      </c>
      <c r="H12" s="187">
        <v>46407</v>
      </c>
      <c r="I12" s="293" t="s">
        <v>1191</v>
      </c>
      <c r="J12" s="1332" t="s">
        <v>495</v>
      </c>
      <c r="K12" s="379"/>
      <c r="L12" s="382"/>
    </row>
    <row r="13" spans="1:12" s="34" customFormat="1">
      <c r="B13" s="22"/>
      <c r="C13" s="22"/>
      <c r="D13" s="22"/>
      <c r="E13" s="22"/>
      <c r="F13" s="22"/>
      <c r="G13" s="139"/>
      <c r="H13" s="139"/>
      <c r="I13" s="24"/>
      <c r="J13" s="60"/>
      <c r="K13" s="60"/>
    </row>
    <row r="14" spans="1:12" s="34" customFormat="1">
      <c r="A14" s="34" t="s">
        <v>3432</v>
      </c>
      <c r="B14" s="22"/>
      <c r="C14" s="22"/>
      <c r="D14" s="22"/>
      <c r="E14" s="22"/>
      <c r="F14" s="22"/>
      <c r="G14" s="139"/>
      <c r="H14" s="139"/>
      <c r="I14" s="24"/>
      <c r="J14" s="60"/>
      <c r="K14" s="60"/>
    </row>
    <row r="15" spans="1:12" s="34" customFormat="1">
      <c r="B15" s="22"/>
      <c r="C15" s="22"/>
      <c r="D15" s="22"/>
      <c r="E15" s="22"/>
      <c r="F15" s="22"/>
      <c r="G15" s="139"/>
      <c r="H15" s="139"/>
      <c r="I15" s="24"/>
      <c r="J15" s="60"/>
      <c r="K15" s="60"/>
    </row>
    <row r="16" spans="1:12" s="34" customFormat="1">
      <c r="A16" s="71" t="s">
        <v>3433</v>
      </c>
      <c r="B16" s="771"/>
      <c r="C16" s="771"/>
      <c r="D16" s="771"/>
      <c r="E16" s="771"/>
      <c r="F16" s="771"/>
      <c r="G16" s="139"/>
      <c r="H16" s="139"/>
      <c r="I16" s="24"/>
      <c r="J16" s="60"/>
      <c r="K16" s="60"/>
    </row>
    <row r="17" spans="1:11" s="34" customFormat="1">
      <c r="B17" s="22"/>
      <c r="C17" s="22"/>
      <c r="D17" s="22"/>
      <c r="E17" s="22"/>
      <c r="F17" s="22"/>
      <c r="G17" s="139"/>
      <c r="H17" s="139"/>
      <c r="I17" s="24"/>
      <c r="J17" s="60"/>
      <c r="K17" s="60"/>
    </row>
    <row r="18" spans="1:11" s="34" customFormat="1">
      <c r="A18" s="34" t="s">
        <v>3434</v>
      </c>
    </row>
    <row r="19" spans="1:11">
      <c r="A19" s="40" t="s">
        <v>3435</v>
      </c>
    </row>
  </sheetData>
  <pageMargins left="0.25" right="0.25" top="0.75" bottom="0.75" header="0.3" footer="0.3"/>
  <pageSetup orientation="landscape" horizontalDpi="300" verticalDpi="30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30A7E-7132-48B0-863D-0AE4EA153F2C}">
  <sheetPr>
    <tabColor rgb="FFFFFF00"/>
  </sheetPr>
  <dimension ref="A1:K31"/>
  <sheetViews>
    <sheetView zoomScale="90" zoomScaleNormal="90" workbookViewId="0">
      <pane ySplit="5" topLeftCell="A9" activePane="bottomLeft" state="frozen"/>
      <selection pane="bottomLeft" activeCell="J9" sqref="J9"/>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6" width="13" style="40" customWidth="1"/>
    <col min="7" max="7" width="10.85546875" style="40" customWidth="1"/>
    <col min="8" max="9" width="13.28515625" style="40" customWidth="1"/>
    <col min="10" max="10" width="34.42578125" style="40" customWidth="1"/>
    <col min="11" max="11" width="14" style="40" customWidth="1"/>
    <col min="12" max="16384" width="8.85546875" style="40"/>
  </cols>
  <sheetData>
    <row r="1" spans="1:11" s="34" customFormat="1" ht="18.75">
      <c r="A1" s="33" t="s">
        <v>3436</v>
      </c>
    </row>
    <row r="2" spans="1:11" s="34" customFormat="1" ht="15.75">
      <c r="A2" s="35" t="s">
        <v>3437</v>
      </c>
    </row>
    <row r="3" spans="1:11" s="34" customFormat="1" ht="15.75">
      <c r="A3" s="35" t="s">
        <v>3438</v>
      </c>
      <c r="G3" s="237" t="s">
        <v>3</v>
      </c>
      <c r="H3" s="71" t="s">
        <v>3439</v>
      </c>
    </row>
    <row r="4" spans="1:11" s="34" customFormat="1"/>
    <row r="5" spans="1:11" s="34" customFormat="1" ht="30.75" customHeight="1">
      <c r="B5" s="2" t="s">
        <v>5</v>
      </c>
      <c r="C5" s="2" t="s">
        <v>6</v>
      </c>
      <c r="D5" s="2" t="s">
        <v>7</v>
      </c>
      <c r="E5" s="2" t="s">
        <v>8</v>
      </c>
      <c r="F5" s="2" t="s">
        <v>9</v>
      </c>
      <c r="G5" s="2" t="s">
        <v>10</v>
      </c>
      <c r="H5" s="2" t="s">
        <v>11</v>
      </c>
      <c r="I5" s="2" t="s">
        <v>12</v>
      </c>
      <c r="J5" s="2" t="s">
        <v>13</v>
      </c>
      <c r="K5" s="437" t="s">
        <v>1143</v>
      </c>
    </row>
    <row r="6" spans="1:11" s="300" customFormat="1" ht="99.75" customHeight="1">
      <c r="B6" s="120" t="s">
        <v>3440</v>
      </c>
      <c r="C6" s="113" t="s">
        <v>3436</v>
      </c>
      <c r="D6" s="113" t="s">
        <v>3441</v>
      </c>
      <c r="E6" s="113" t="s">
        <v>16</v>
      </c>
      <c r="F6" s="113">
        <v>79170</v>
      </c>
      <c r="G6" s="114">
        <v>46057</v>
      </c>
      <c r="H6" s="114">
        <v>46387</v>
      </c>
      <c r="I6" s="179" t="s">
        <v>2791</v>
      </c>
      <c r="J6" s="116" t="s">
        <v>3442</v>
      </c>
      <c r="K6" s="411" t="s">
        <v>680</v>
      </c>
    </row>
    <row r="7" spans="1:11" s="34" customFormat="1" ht="32.25" customHeight="1">
      <c r="B7" s="99" t="s">
        <v>3440</v>
      </c>
      <c r="C7" s="89" t="s">
        <v>3436</v>
      </c>
      <c r="D7" s="30" t="s">
        <v>3443</v>
      </c>
      <c r="E7" s="30" t="s">
        <v>17</v>
      </c>
      <c r="F7" s="30" t="s">
        <v>3444</v>
      </c>
      <c r="G7" s="29">
        <v>44532</v>
      </c>
      <c r="H7" s="29">
        <v>2958436</v>
      </c>
      <c r="I7" s="101"/>
      <c r="J7" s="636" t="s">
        <v>495</v>
      </c>
      <c r="K7" s="433" t="s">
        <v>680</v>
      </c>
    </row>
    <row r="8" spans="1:11" s="300" customFormat="1" ht="104.25" customHeight="1">
      <c r="B8" s="300" t="s">
        <v>3445</v>
      </c>
      <c r="C8" s="281" t="s">
        <v>3436</v>
      </c>
      <c r="D8" s="281" t="s">
        <v>3446</v>
      </c>
      <c r="E8" s="281" t="s">
        <v>3395</v>
      </c>
      <c r="F8" s="281" t="s">
        <v>3447</v>
      </c>
      <c r="G8" s="282">
        <v>45782</v>
      </c>
      <c r="H8" s="282">
        <v>46446</v>
      </c>
      <c r="I8" s="283" t="s">
        <v>2791</v>
      </c>
      <c r="J8" s="206" t="s">
        <v>3448</v>
      </c>
      <c r="K8" s="533" t="s">
        <v>680</v>
      </c>
    </row>
    <row r="9" spans="1:11" s="34" customFormat="1" ht="34.5" customHeight="1">
      <c r="B9" s="280" t="s">
        <v>3440</v>
      </c>
      <c r="C9" s="281" t="s">
        <v>3436</v>
      </c>
      <c r="D9" s="281" t="s">
        <v>3446</v>
      </c>
      <c r="E9" s="30" t="s">
        <v>438</v>
      </c>
      <c r="F9" s="30">
        <v>26906</v>
      </c>
      <c r="G9" s="29">
        <v>45350</v>
      </c>
      <c r="H9" s="29">
        <v>46081</v>
      </c>
      <c r="I9" s="101" t="s">
        <v>2774</v>
      </c>
      <c r="J9" s="206" t="s">
        <v>3449</v>
      </c>
      <c r="K9" s="410" t="s">
        <v>680</v>
      </c>
    </row>
    <row r="10" spans="1:11" s="300" customFormat="1" ht="46.5" customHeight="1">
      <c r="B10" s="280" t="s">
        <v>3440</v>
      </c>
      <c r="C10" s="281" t="s">
        <v>3436</v>
      </c>
      <c r="D10" s="281" t="s">
        <v>1726</v>
      </c>
      <c r="E10" s="281" t="s">
        <v>3450</v>
      </c>
      <c r="F10" s="281" t="s">
        <v>3451</v>
      </c>
      <c r="G10" s="282">
        <v>45408</v>
      </c>
      <c r="H10" s="282">
        <v>46538</v>
      </c>
      <c r="I10" s="283" t="s">
        <v>2189</v>
      </c>
      <c r="J10" s="206" t="s">
        <v>3452</v>
      </c>
      <c r="K10" s="382" t="s">
        <v>680</v>
      </c>
    </row>
    <row r="11" spans="1:11" s="300" customFormat="1" ht="59.25" customHeight="1">
      <c r="B11" s="280" t="s">
        <v>3440</v>
      </c>
      <c r="C11" s="281" t="s">
        <v>3436</v>
      </c>
      <c r="D11" s="281" t="s">
        <v>3446</v>
      </c>
      <c r="E11" s="281" t="s">
        <v>3453</v>
      </c>
      <c r="F11" s="281">
        <v>10967</v>
      </c>
      <c r="G11" s="282">
        <v>44886</v>
      </c>
      <c r="H11" s="282">
        <v>46356</v>
      </c>
      <c r="I11" s="283"/>
      <c r="J11" s="206" t="s">
        <v>3454</v>
      </c>
      <c r="K11" s="533" t="s">
        <v>680</v>
      </c>
    </row>
    <row r="12" spans="1:11" s="300" customFormat="1" ht="59.25" customHeight="1">
      <c r="B12" s="280" t="s">
        <v>3440</v>
      </c>
      <c r="C12" s="281" t="s">
        <v>3436</v>
      </c>
      <c r="D12" s="281" t="s">
        <v>3446</v>
      </c>
      <c r="E12" s="281" t="s">
        <v>3453</v>
      </c>
      <c r="F12" s="281" t="s">
        <v>3455</v>
      </c>
      <c r="G12" s="282"/>
      <c r="H12" s="282">
        <v>46326</v>
      </c>
      <c r="I12" s="283"/>
      <c r="J12" s="206" t="s">
        <v>3456</v>
      </c>
      <c r="K12" s="533" t="s">
        <v>680</v>
      </c>
    </row>
    <row r="13" spans="1:11" s="300" customFormat="1" ht="63.75" customHeight="1">
      <c r="B13" s="737" t="s">
        <v>3440</v>
      </c>
      <c r="C13" s="374" t="s">
        <v>3436</v>
      </c>
      <c r="D13" s="374" t="s">
        <v>3446</v>
      </c>
      <c r="E13" s="281" t="s">
        <v>3453</v>
      </c>
      <c r="F13" s="374"/>
      <c r="G13" s="375"/>
      <c r="H13" s="375"/>
      <c r="I13" s="738"/>
      <c r="J13" s="214" t="s">
        <v>3457</v>
      </c>
      <c r="K13" s="533" t="s">
        <v>680</v>
      </c>
    </row>
    <row r="14" spans="1:11" s="300" customFormat="1" ht="63.75" customHeight="1">
      <c r="B14" s="280" t="s">
        <v>3440</v>
      </c>
      <c r="C14" s="281" t="s">
        <v>3436</v>
      </c>
      <c r="D14" s="281" t="s">
        <v>3446</v>
      </c>
      <c r="E14" s="281" t="s">
        <v>3453</v>
      </c>
      <c r="F14" s="281"/>
      <c r="G14" s="282"/>
      <c r="H14" s="282"/>
      <c r="I14" s="283"/>
      <c r="J14" s="206" t="s">
        <v>3458</v>
      </c>
      <c r="K14" s="533" t="s">
        <v>680</v>
      </c>
    </row>
    <row r="15" spans="1:11" s="34" customFormat="1" ht="42.75" customHeight="1">
      <c r="B15" s="737" t="s">
        <v>3440</v>
      </c>
      <c r="C15" s="374" t="s">
        <v>3436</v>
      </c>
      <c r="D15" s="775" t="s">
        <v>3459</v>
      </c>
      <c r="E15" s="775" t="s">
        <v>3460</v>
      </c>
      <c r="F15" s="775" t="s">
        <v>3461</v>
      </c>
      <c r="G15" s="514">
        <v>45108</v>
      </c>
      <c r="H15" s="514">
        <v>46599</v>
      </c>
      <c r="I15" s="815" t="s">
        <v>1010</v>
      </c>
      <c r="J15" s="776" t="s">
        <v>3462</v>
      </c>
      <c r="K15" s="382" t="s">
        <v>680</v>
      </c>
    </row>
    <row r="16" spans="1:11" s="300" customFormat="1" ht="89.25" customHeight="1">
      <c r="B16" s="737" t="s">
        <v>3440</v>
      </c>
      <c r="C16" s="374" t="s">
        <v>3436</v>
      </c>
      <c r="D16" s="386" t="s">
        <v>2380</v>
      </c>
      <c r="E16" s="703" t="s">
        <v>2381</v>
      </c>
      <c r="F16" s="386"/>
      <c r="G16" s="386"/>
      <c r="H16" s="386"/>
      <c r="I16" s="386"/>
      <c r="J16" s="1429" t="s">
        <v>3463</v>
      </c>
      <c r="K16" s="382" t="s">
        <v>680</v>
      </c>
    </row>
    <row r="17" spans="1:11" ht="30.75">
      <c r="B17" s="956" t="s">
        <v>3440</v>
      </c>
      <c r="C17" s="571" t="s">
        <v>3436</v>
      </c>
      <c r="D17" s="957" t="s">
        <v>3464</v>
      </c>
      <c r="E17" s="958" t="s">
        <v>1080</v>
      </c>
      <c r="F17" s="959"/>
      <c r="G17" s="959"/>
      <c r="H17" s="959"/>
      <c r="I17" s="959"/>
      <c r="J17" s="1017" t="s">
        <v>495</v>
      </c>
      <c r="K17" s="533" t="s">
        <v>680</v>
      </c>
    </row>
    <row r="18" spans="1:11" ht="137.25">
      <c r="B18" s="547" t="s">
        <v>3440</v>
      </c>
      <c r="C18" s="363" t="s">
        <v>3436</v>
      </c>
      <c r="D18" s="364" t="s">
        <v>2380</v>
      </c>
      <c r="E18" s="532" t="s">
        <v>3465</v>
      </c>
      <c r="F18" s="364"/>
      <c r="G18" s="364"/>
      <c r="H18" s="364"/>
      <c r="I18" s="364"/>
      <c r="J18" s="881" t="s">
        <v>3466</v>
      </c>
      <c r="K18" s="643"/>
    </row>
    <row r="19" spans="1:11" ht="409.6">
      <c r="B19" s="547" t="s">
        <v>3440</v>
      </c>
      <c r="C19" s="363" t="s">
        <v>3436</v>
      </c>
      <c r="D19" s="532" t="s">
        <v>3467</v>
      </c>
      <c r="E19" s="532" t="s">
        <v>3468</v>
      </c>
      <c r="F19" s="364"/>
      <c r="G19" s="364"/>
      <c r="H19" s="364"/>
      <c r="I19" s="364"/>
      <c r="J19" s="881" t="s">
        <v>3469</v>
      </c>
      <c r="K19" s="643"/>
    </row>
    <row r="21" spans="1:11">
      <c r="A21" s="40" t="s">
        <v>3470</v>
      </c>
    </row>
    <row r="22" spans="1:11">
      <c r="B22" s="791" t="s">
        <v>2406</v>
      </c>
    </row>
    <row r="23" spans="1:11">
      <c r="B23" s="1713" t="s">
        <v>3471</v>
      </c>
    </row>
    <row r="25" spans="1:11">
      <c r="B25" s="40" t="s">
        <v>3472</v>
      </c>
    </row>
    <row r="26" spans="1:11" ht="121.5">
      <c r="B26" s="280" t="s">
        <v>3440</v>
      </c>
      <c r="C26" s="281" t="s">
        <v>3436</v>
      </c>
      <c r="D26" s="281" t="s">
        <v>3446</v>
      </c>
      <c r="E26" s="30" t="s">
        <v>3473</v>
      </c>
      <c r="F26" s="30">
        <v>3969</v>
      </c>
      <c r="G26" s="29">
        <v>43224</v>
      </c>
      <c r="H26" s="29">
        <v>45351</v>
      </c>
      <c r="I26" s="101"/>
      <c r="J26" s="116" t="s">
        <v>3474</v>
      </c>
      <c r="K26" s="433" t="s">
        <v>680</v>
      </c>
    </row>
    <row r="27" spans="1:11" ht="42" customHeight="1">
      <c r="B27" s="737" t="s">
        <v>3440</v>
      </c>
      <c r="C27" s="374" t="s">
        <v>3436</v>
      </c>
      <c r="D27" s="374" t="s">
        <v>3446</v>
      </c>
      <c r="E27" s="269" t="s">
        <v>3473</v>
      </c>
      <c r="F27" s="269">
        <v>4152</v>
      </c>
      <c r="G27" s="270">
        <v>43257</v>
      </c>
      <c r="H27" s="270">
        <v>45382</v>
      </c>
      <c r="I27" s="345"/>
      <c r="J27" s="272" t="s">
        <v>3475</v>
      </c>
      <c r="K27" s="433" t="s">
        <v>680</v>
      </c>
    </row>
    <row r="28" spans="1:11" ht="27">
      <c r="B28" s="280" t="s">
        <v>3440</v>
      </c>
      <c r="C28" s="281" t="s">
        <v>3436</v>
      </c>
      <c r="D28" s="281" t="s">
        <v>3446</v>
      </c>
      <c r="E28" s="281" t="s">
        <v>438</v>
      </c>
      <c r="F28" s="281">
        <v>17538</v>
      </c>
      <c r="G28" s="282">
        <v>39793</v>
      </c>
      <c r="H28" s="282">
        <v>46295</v>
      </c>
      <c r="I28" s="283" t="s">
        <v>2791</v>
      </c>
      <c r="J28" s="206" t="s">
        <v>3476</v>
      </c>
      <c r="K28" s="410" t="s">
        <v>1038</v>
      </c>
    </row>
    <row r="29" spans="1:11" ht="27">
      <c r="B29" s="280" t="s">
        <v>3440</v>
      </c>
      <c r="C29" s="281" t="s">
        <v>3436</v>
      </c>
      <c r="D29" s="281" t="s">
        <v>1726</v>
      </c>
      <c r="E29" s="281" t="s">
        <v>3450</v>
      </c>
      <c r="F29" s="281" t="s">
        <v>3477</v>
      </c>
      <c r="G29" s="282">
        <v>45142</v>
      </c>
      <c r="H29" s="282">
        <v>46295</v>
      </c>
      <c r="I29" s="283"/>
      <c r="J29" s="206" t="s">
        <v>3478</v>
      </c>
      <c r="K29" s="382" t="s">
        <v>680</v>
      </c>
    </row>
    <row r="30" spans="1:11" ht="27">
      <c r="B30" s="280" t="s">
        <v>3440</v>
      </c>
      <c r="C30" s="281" t="s">
        <v>3436</v>
      </c>
      <c r="D30" s="281" t="s">
        <v>3446</v>
      </c>
      <c r="E30" s="281" t="s">
        <v>438</v>
      </c>
      <c r="F30" s="281">
        <v>18023</v>
      </c>
      <c r="G30" s="282">
        <v>40190</v>
      </c>
      <c r="H30" s="282">
        <v>46203</v>
      </c>
      <c r="I30" s="283" t="s">
        <v>2791</v>
      </c>
      <c r="J30" s="206" t="s">
        <v>3479</v>
      </c>
      <c r="K30" s="410" t="s">
        <v>1038</v>
      </c>
    </row>
    <row r="31" spans="1:11" ht="27">
      <c r="B31" s="280" t="s">
        <v>3440</v>
      </c>
      <c r="C31" s="281" t="s">
        <v>3436</v>
      </c>
      <c r="D31" s="281" t="s">
        <v>1726</v>
      </c>
      <c r="E31" s="281" t="s">
        <v>3450</v>
      </c>
      <c r="F31" s="281" t="s">
        <v>3480</v>
      </c>
      <c r="G31" s="282">
        <v>45484</v>
      </c>
      <c r="H31" s="282">
        <v>46599</v>
      </c>
      <c r="I31" s="283" t="s">
        <v>2189</v>
      </c>
      <c r="J31" s="206" t="s">
        <v>3481</v>
      </c>
      <c r="K31" s="382" t="s">
        <v>680</v>
      </c>
    </row>
  </sheetData>
  <pageMargins left="0.25" right="0.25" top="0.75" bottom="0.75" header="0.3" footer="0.3"/>
  <pageSetup orientation="landscape" horizontalDpi="300" verticalDpi="300"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7A9D5-CAB9-4BAF-888C-4BA79D0341D6}">
  <sheetPr>
    <tabColor rgb="FF81C439"/>
  </sheetPr>
  <dimension ref="A1:L9"/>
  <sheetViews>
    <sheetView zoomScale="90" zoomScaleNormal="90" workbookViewId="0">
      <pane ySplit="5" topLeftCell="A6" activePane="bottomLeft" state="frozen"/>
      <selection pane="bottomLeft" activeCell="A7" sqref="A7"/>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1" width="28.140625" style="40" customWidth="1"/>
    <col min="12" max="12" width="15.7109375" style="40" customWidth="1"/>
    <col min="13" max="16384" width="8.85546875" style="40"/>
  </cols>
  <sheetData>
    <row r="1" spans="1:12" s="34" customFormat="1" ht="18.75">
      <c r="A1" s="33" t="s">
        <v>723</v>
      </c>
    </row>
    <row r="2" spans="1:12" s="34" customFormat="1" ht="15.75">
      <c r="A2" s="35" t="s">
        <v>3482</v>
      </c>
    </row>
    <row r="3" spans="1:12" s="34" customFormat="1" ht="15.75">
      <c r="A3" s="35" t="s">
        <v>2885</v>
      </c>
      <c r="E3" s="237" t="s">
        <v>3</v>
      </c>
      <c r="F3" s="71" t="s">
        <v>3483</v>
      </c>
    </row>
    <row r="4" spans="1:12" s="34" customFormat="1"/>
    <row r="5" spans="1:12" s="34" customFormat="1" ht="25.5">
      <c r="B5" s="2" t="s">
        <v>5</v>
      </c>
      <c r="C5" s="2" t="s">
        <v>6</v>
      </c>
      <c r="D5" s="2" t="s">
        <v>7</v>
      </c>
      <c r="E5" s="2" t="s">
        <v>8</v>
      </c>
      <c r="F5" s="2" t="s">
        <v>9</v>
      </c>
      <c r="G5" s="2" t="s">
        <v>10</v>
      </c>
      <c r="H5" s="2" t="s">
        <v>11</v>
      </c>
      <c r="I5" s="2" t="s">
        <v>12</v>
      </c>
      <c r="J5" s="2" t="s">
        <v>13</v>
      </c>
      <c r="K5" s="422" t="s">
        <v>999</v>
      </c>
      <c r="L5" s="437" t="s">
        <v>1143</v>
      </c>
    </row>
    <row r="6" spans="1:12" s="34" customFormat="1" ht="237.75" customHeight="1">
      <c r="B6" s="16" t="s">
        <v>3484</v>
      </c>
      <c r="C6" s="45" t="s">
        <v>723</v>
      </c>
      <c r="D6" s="6" t="s">
        <v>2996</v>
      </c>
      <c r="E6" s="6" t="s">
        <v>2997</v>
      </c>
      <c r="F6" s="6" t="s">
        <v>3485</v>
      </c>
      <c r="G6" s="19">
        <v>44537</v>
      </c>
      <c r="H6" s="19" t="s">
        <v>457</v>
      </c>
      <c r="I6" s="13" t="s">
        <v>457</v>
      </c>
      <c r="J6" s="632" t="s">
        <v>495</v>
      </c>
      <c r="K6" s="381"/>
      <c r="L6" s="410" t="s">
        <v>680</v>
      </c>
    </row>
    <row r="7" spans="1:12" s="300" customFormat="1" ht="36.75" customHeight="1">
      <c r="B7" s="234" t="s">
        <v>3484</v>
      </c>
      <c r="C7" s="292" t="s">
        <v>723</v>
      </c>
      <c r="D7" s="186" t="s">
        <v>3486</v>
      </c>
      <c r="E7" s="186" t="s">
        <v>18</v>
      </c>
      <c r="F7" s="186"/>
      <c r="G7" s="187"/>
      <c r="H7" s="187"/>
      <c r="I7" s="293"/>
      <c r="J7" s="947" t="s">
        <v>3487</v>
      </c>
      <c r="K7" s="379"/>
      <c r="L7" s="382" t="s">
        <v>1038</v>
      </c>
    </row>
    <row r="8" spans="1:12" s="34" customFormat="1" ht="44.25">
      <c r="B8" s="515" t="s">
        <v>3484</v>
      </c>
      <c r="C8" s="917" t="s">
        <v>723</v>
      </c>
      <c r="D8" s="333" t="s">
        <v>3488</v>
      </c>
      <c r="E8" s="333" t="s">
        <v>1080</v>
      </c>
      <c r="F8" s="1108" t="s">
        <v>3489</v>
      </c>
      <c r="G8" s="1067">
        <v>42758</v>
      </c>
      <c r="H8" s="1067" t="s">
        <v>457</v>
      </c>
      <c r="I8" s="1109" t="s">
        <v>457</v>
      </c>
      <c r="J8" s="833" t="s">
        <v>495</v>
      </c>
      <c r="K8" s="798"/>
      <c r="L8" s="533" t="s">
        <v>680</v>
      </c>
    </row>
    <row r="9" spans="1:12" ht="30">
      <c r="B9" s="796" t="s">
        <v>3484</v>
      </c>
      <c r="C9" s="869" t="s">
        <v>723</v>
      </c>
      <c r="D9" s="477" t="s">
        <v>1287</v>
      </c>
      <c r="E9" s="477" t="s">
        <v>1054</v>
      </c>
      <c r="F9" s="918" t="s">
        <v>3490</v>
      </c>
      <c r="G9" s="478">
        <v>44552</v>
      </c>
      <c r="H9" s="478">
        <v>48204</v>
      </c>
      <c r="I9" s="477" t="s">
        <v>1288</v>
      </c>
      <c r="J9" s="916" t="s">
        <v>495</v>
      </c>
      <c r="K9" s="916"/>
      <c r="L9" s="916"/>
    </row>
  </sheetData>
  <pageMargins left="0.25" right="0.25" top="0.75" bottom="0.75" header="0.3" footer="0.3"/>
  <pageSetup orientation="landscape" horizontalDpi="300" verticalDpi="300"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809B-9909-4E4C-A7E0-0AEB9B57E491}">
  <sheetPr>
    <tabColor rgb="FF81C439"/>
  </sheetPr>
  <dimension ref="A1:K13"/>
  <sheetViews>
    <sheetView zoomScale="90" zoomScaleNormal="90" workbookViewId="0">
      <pane ySplit="5" topLeftCell="A7" activePane="bottomLeft" state="frozen"/>
      <selection pane="bottomLeft" activeCell="J10" sqref="J10"/>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1" width="28.140625" style="40" customWidth="1"/>
    <col min="12" max="16384" width="8.85546875" style="40"/>
  </cols>
  <sheetData>
    <row r="1" spans="1:11" s="34" customFormat="1" ht="18.75">
      <c r="A1" s="33" t="s">
        <v>3491</v>
      </c>
    </row>
    <row r="2" spans="1:11" s="34" customFormat="1" ht="15.75">
      <c r="A2" s="35" t="s">
        <v>3492</v>
      </c>
      <c r="F2" s="71" t="s">
        <v>3</v>
      </c>
      <c r="G2" s="71" t="s">
        <v>3493</v>
      </c>
    </row>
    <row r="3" spans="1:11" s="34" customFormat="1" ht="15.75">
      <c r="A3" s="35" t="s">
        <v>1271</v>
      </c>
      <c r="F3" s="71"/>
      <c r="G3" s="71"/>
    </row>
    <row r="4" spans="1:11" s="34" customFormat="1"/>
    <row r="5" spans="1:11" s="34" customFormat="1" ht="25.5">
      <c r="B5" s="2" t="s">
        <v>5</v>
      </c>
      <c r="C5" s="2" t="s">
        <v>6</v>
      </c>
      <c r="D5" s="2" t="s">
        <v>7</v>
      </c>
      <c r="E5" s="2" t="s">
        <v>8</v>
      </c>
      <c r="F5" s="2" t="s">
        <v>9</v>
      </c>
      <c r="G5" s="2" t="s">
        <v>10</v>
      </c>
      <c r="H5" s="2" t="s">
        <v>11</v>
      </c>
      <c r="I5" s="2" t="s">
        <v>12</v>
      </c>
      <c r="J5" s="2" t="s">
        <v>13</v>
      </c>
      <c r="K5" s="2" t="s">
        <v>1143</v>
      </c>
    </row>
    <row r="6" spans="1:11" s="34" customFormat="1" ht="228.75" customHeight="1">
      <c r="B6" s="16" t="s">
        <v>3494</v>
      </c>
      <c r="C6" s="45" t="s">
        <v>3491</v>
      </c>
      <c r="D6" s="6" t="s">
        <v>3495</v>
      </c>
      <c r="E6" s="6" t="s">
        <v>16</v>
      </c>
      <c r="F6" s="6"/>
      <c r="G6" s="19"/>
      <c r="H6" s="19"/>
      <c r="I6" s="13"/>
      <c r="J6" s="185" t="s">
        <v>3496</v>
      </c>
      <c r="K6" s="67" t="s">
        <v>680</v>
      </c>
    </row>
    <row r="7" spans="1:11" s="34" customFormat="1" ht="228.75" customHeight="1">
      <c r="B7" s="16" t="s">
        <v>3494</v>
      </c>
      <c r="C7" s="45" t="s">
        <v>3491</v>
      </c>
      <c r="D7" s="6" t="s">
        <v>3497</v>
      </c>
      <c r="E7" s="6" t="s">
        <v>1256</v>
      </c>
      <c r="F7" s="6" t="s">
        <v>3498</v>
      </c>
      <c r="G7" s="19">
        <v>45678</v>
      </c>
      <c r="H7" s="19">
        <v>2958121</v>
      </c>
      <c r="I7" s="13" t="s">
        <v>3499</v>
      </c>
      <c r="J7" s="185" t="s">
        <v>3500</v>
      </c>
      <c r="K7" s="67" t="s">
        <v>1038</v>
      </c>
    </row>
    <row r="8" spans="1:11" s="34" customFormat="1" ht="58.5">
      <c r="B8" s="234" t="s">
        <v>3494</v>
      </c>
      <c r="C8" s="292" t="s">
        <v>3491</v>
      </c>
      <c r="D8" s="186" t="s">
        <v>1007</v>
      </c>
      <c r="E8" s="186" t="s">
        <v>1008</v>
      </c>
      <c r="F8" s="186" t="s">
        <v>3501</v>
      </c>
      <c r="G8" s="187">
        <v>45973</v>
      </c>
      <c r="H8" s="187">
        <v>46752</v>
      </c>
      <c r="I8" s="293" t="s">
        <v>1010</v>
      </c>
      <c r="J8" s="185" t="s">
        <v>3502</v>
      </c>
      <c r="K8" s="868" t="s">
        <v>680</v>
      </c>
    </row>
    <row r="9" spans="1:11" s="34" customFormat="1" ht="44.25">
      <c r="B9" s="234" t="s">
        <v>3494</v>
      </c>
      <c r="C9" s="292" t="s">
        <v>3491</v>
      </c>
      <c r="D9" s="186" t="s">
        <v>1590</v>
      </c>
      <c r="E9" s="186" t="s">
        <v>1035</v>
      </c>
      <c r="F9" s="186" t="s">
        <v>3503</v>
      </c>
      <c r="G9" s="187">
        <v>46031</v>
      </c>
      <c r="H9" s="187">
        <v>46448</v>
      </c>
      <c r="I9" s="293" t="s">
        <v>439</v>
      </c>
      <c r="J9" s="185" t="s">
        <v>3504</v>
      </c>
      <c r="K9" s="868" t="s">
        <v>680</v>
      </c>
    </row>
    <row r="10" spans="1:11" s="34" customFormat="1" ht="30">
      <c r="B10" s="234" t="s">
        <v>3494</v>
      </c>
      <c r="C10" s="292" t="s">
        <v>3491</v>
      </c>
      <c r="D10" s="186" t="s">
        <v>3505</v>
      </c>
      <c r="E10" s="186" t="s">
        <v>1080</v>
      </c>
      <c r="F10" s="186"/>
      <c r="G10" s="187"/>
      <c r="H10" s="187"/>
      <c r="I10" s="293"/>
      <c r="J10" s="632" t="s">
        <v>495</v>
      </c>
      <c r="K10" s="868" t="s">
        <v>680</v>
      </c>
    </row>
    <row r="11" spans="1:11" s="34" customFormat="1" ht="30">
      <c r="B11" s="234" t="s">
        <v>3494</v>
      </c>
      <c r="C11" s="292" t="s">
        <v>3491</v>
      </c>
      <c r="D11" s="6" t="s">
        <v>1053</v>
      </c>
      <c r="E11" s="6" t="s">
        <v>1054</v>
      </c>
      <c r="F11" s="6">
        <v>20221151899</v>
      </c>
      <c r="G11" s="19">
        <v>44603</v>
      </c>
      <c r="H11" s="19" t="s">
        <v>457</v>
      </c>
      <c r="I11" s="13">
        <v>2958465</v>
      </c>
      <c r="J11" s="919" t="s">
        <v>495</v>
      </c>
      <c r="K11" s="67"/>
    </row>
    <row r="12" spans="1:11" s="34" customFormat="1">
      <c r="B12" s="6"/>
      <c r="C12" s="6"/>
      <c r="D12" s="6"/>
      <c r="E12" s="6"/>
      <c r="F12" s="6"/>
      <c r="G12" s="19"/>
      <c r="H12" s="19"/>
      <c r="I12" s="13"/>
      <c r="J12" s="51"/>
      <c r="K12" s="67"/>
    </row>
    <row r="13" spans="1:11" s="34" customFormat="1"/>
  </sheetData>
  <pageMargins left="0.25" right="0.25" top="0.75" bottom="0.75" header="0.3" footer="0.3"/>
  <pageSetup orientation="landscape" horizontalDpi="300" verticalDpi="30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DF2CC-195D-45AF-8753-DF1A8AF39846}">
  <sheetPr>
    <tabColor rgb="FFFFFF00"/>
  </sheetPr>
  <dimension ref="A1:L19"/>
  <sheetViews>
    <sheetView zoomScale="90" zoomScaleNormal="90" workbookViewId="0">
      <pane ySplit="5" topLeftCell="A6" activePane="bottomLeft" state="frozen"/>
      <selection pane="bottomLeft" activeCell="J9" sqref="J9"/>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28.140625" style="40" customWidth="1"/>
    <col min="11" max="11" width="19.28515625" style="40" customWidth="1"/>
    <col min="12" max="12" width="12.5703125" style="40" customWidth="1"/>
    <col min="13" max="16384" width="8.85546875" style="40"/>
  </cols>
  <sheetData>
    <row r="1" spans="1:12" s="34" customFormat="1" ht="18.75">
      <c r="A1" s="33" t="s">
        <v>3506</v>
      </c>
    </row>
    <row r="2" spans="1:12" s="34" customFormat="1" ht="15.75">
      <c r="A2" s="35" t="s">
        <v>3507</v>
      </c>
    </row>
    <row r="3" spans="1:12" s="34" customFormat="1" ht="15.75">
      <c r="A3" s="35" t="s">
        <v>997</v>
      </c>
      <c r="G3" s="237" t="s">
        <v>3</v>
      </c>
      <c r="H3" s="71" t="s">
        <v>3508</v>
      </c>
    </row>
    <row r="4" spans="1:12" s="34" customFormat="1"/>
    <row r="5" spans="1:12" s="34" customFormat="1" ht="25.5">
      <c r="B5" s="2" t="s">
        <v>5</v>
      </c>
      <c r="C5" s="2" t="s">
        <v>6</v>
      </c>
      <c r="D5" s="2" t="s">
        <v>7</v>
      </c>
      <c r="E5" s="2" t="s">
        <v>8</v>
      </c>
      <c r="F5" s="2" t="s">
        <v>9</v>
      </c>
      <c r="G5" s="2" t="s">
        <v>10</v>
      </c>
      <c r="H5" s="2" t="s">
        <v>11</v>
      </c>
      <c r="I5" s="2" t="s">
        <v>12</v>
      </c>
      <c r="J5" s="2" t="s">
        <v>13</v>
      </c>
      <c r="K5" s="422" t="s">
        <v>999</v>
      </c>
      <c r="L5" s="437" t="s">
        <v>1143</v>
      </c>
    </row>
    <row r="6" spans="1:12" s="300" customFormat="1" ht="44.25">
      <c r="B6" s="234" t="s">
        <v>637</v>
      </c>
      <c r="C6" s="292" t="s">
        <v>3509</v>
      </c>
      <c r="D6" s="186" t="s">
        <v>3510</v>
      </c>
      <c r="E6" s="186" t="s">
        <v>16</v>
      </c>
      <c r="F6" s="186"/>
      <c r="G6" s="187"/>
      <c r="H6" s="187"/>
      <c r="I6" s="293"/>
      <c r="J6" s="947" t="s">
        <v>3511</v>
      </c>
      <c r="K6" s="379"/>
      <c r="L6" s="382" t="s">
        <v>1038</v>
      </c>
    </row>
    <row r="7" spans="1:12" s="300" customFormat="1" ht="30">
      <c r="B7" s="234" t="s">
        <v>637</v>
      </c>
      <c r="C7" s="292" t="s">
        <v>3509</v>
      </c>
      <c r="D7" s="186" t="s">
        <v>3512</v>
      </c>
      <c r="E7" s="186" t="s">
        <v>17</v>
      </c>
      <c r="F7" s="186">
        <v>308729758</v>
      </c>
      <c r="G7" s="187">
        <v>44664</v>
      </c>
      <c r="H7" s="187" t="s">
        <v>457</v>
      </c>
      <c r="I7" s="293" t="s">
        <v>457</v>
      </c>
      <c r="J7" s="947" t="s">
        <v>2999</v>
      </c>
      <c r="K7" s="379"/>
      <c r="L7" s="382" t="s">
        <v>680</v>
      </c>
    </row>
    <row r="8" spans="1:12" s="300" customFormat="1" ht="118.5" customHeight="1">
      <c r="B8" s="234" t="s">
        <v>3513</v>
      </c>
      <c r="C8" s="292" t="s">
        <v>3509</v>
      </c>
      <c r="D8" s="186" t="s">
        <v>3514</v>
      </c>
      <c r="E8" s="186" t="s">
        <v>18</v>
      </c>
      <c r="F8" s="186" t="s">
        <v>3515</v>
      </c>
      <c r="G8" s="187">
        <v>45344</v>
      </c>
      <c r="H8" s="187">
        <v>46173</v>
      </c>
      <c r="I8" s="293"/>
      <c r="J8" s="185" t="s">
        <v>3516</v>
      </c>
      <c r="K8" s="379"/>
      <c r="L8" s="382" t="s">
        <v>680</v>
      </c>
    </row>
    <row r="9" spans="1:12" s="300" customFormat="1" ht="30">
      <c r="B9" s="234" t="s">
        <v>3513</v>
      </c>
      <c r="C9" s="292" t="s">
        <v>3509</v>
      </c>
      <c r="D9" s="186" t="s">
        <v>3517</v>
      </c>
      <c r="E9" s="186" t="s">
        <v>1080</v>
      </c>
      <c r="F9" s="186" t="s">
        <v>3518</v>
      </c>
      <c r="G9" s="187">
        <v>42814</v>
      </c>
      <c r="H9" s="187" t="s">
        <v>457</v>
      </c>
      <c r="I9" s="293" t="s">
        <v>457</v>
      </c>
      <c r="J9" s="947" t="s">
        <v>3519</v>
      </c>
      <c r="K9" s="379"/>
      <c r="L9" s="382" t="s">
        <v>680</v>
      </c>
    </row>
    <row r="10" spans="1:12" s="64" customFormat="1" ht="84.75" customHeight="1">
      <c r="B10" s="434" t="s">
        <v>637</v>
      </c>
      <c r="C10" s="604" t="s">
        <v>3509</v>
      </c>
      <c r="D10" s="137" t="s">
        <v>3520</v>
      </c>
      <c r="E10" s="137" t="s">
        <v>3521</v>
      </c>
      <c r="F10" s="137" t="s">
        <v>3522</v>
      </c>
      <c r="G10" s="138">
        <v>45902</v>
      </c>
      <c r="H10" s="138">
        <v>46387</v>
      </c>
      <c r="I10" s="594" t="s">
        <v>439</v>
      </c>
      <c r="J10" s="880" t="s">
        <v>3523</v>
      </c>
      <c r="K10" s="436" t="s">
        <v>3524</v>
      </c>
      <c r="L10" s="425" t="s">
        <v>680</v>
      </c>
    </row>
    <row r="11" spans="1:12" s="386" customFormat="1" ht="84.75" customHeight="1">
      <c r="B11" s="515" t="s">
        <v>637</v>
      </c>
      <c r="C11" s="917" t="s">
        <v>3509</v>
      </c>
      <c r="D11" s="405" t="s">
        <v>3510</v>
      </c>
      <c r="E11" s="405" t="s">
        <v>1070</v>
      </c>
      <c r="F11" s="405" t="s">
        <v>3145</v>
      </c>
      <c r="G11" s="406"/>
      <c r="H11" s="406" t="s">
        <v>1218</v>
      </c>
      <c r="I11" s="963" t="s">
        <v>1218</v>
      </c>
      <c r="J11" s="1847" t="s">
        <v>3525</v>
      </c>
      <c r="K11" s="407"/>
      <c r="L11" s="382"/>
    </row>
    <row r="12" spans="1:12" s="34" customFormat="1" ht="183">
      <c r="B12" s="1661" t="s">
        <v>637</v>
      </c>
      <c r="C12" s="1848" t="s">
        <v>3509</v>
      </c>
      <c r="D12" s="1073" t="s">
        <v>3526</v>
      </c>
      <c r="E12" s="1073" t="s">
        <v>1118</v>
      </c>
      <c r="F12" s="1073"/>
      <c r="G12" s="1073"/>
      <c r="H12" s="1073"/>
      <c r="I12" s="1073"/>
      <c r="J12" s="1315" t="s">
        <v>3527</v>
      </c>
      <c r="K12" s="1186"/>
      <c r="L12" s="1186"/>
    </row>
    <row r="13" spans="1:12" s="34" customFormat="1"/>
    <row r="14" spans="1:12">
      <c r="A14" s="5" t="s">
        <v>3528</v>
      </c>
      <c r="B14" s="5"/>
      <c r="C14" s="5"/>
      <c r="D14" s="5"/>
      <c r="E14" s="5"/>
      <c r="F14" s="5"/>
      <c r="G14" s="5"/>
      <c r="H14" s="5"/>
      <c r="I14" s="5"/>
      <c r="J14" s="5"/>
      <c r="K14" s="5"/>
    </row>
    <row r="16" spans="1:12">
      <c r="B16" s="40" t="s">
        <v>2005</v>
      </c>
    </row>
    <row r="17" spans="2:5">
      <c r="B17" t="s">
        <v>2006</v>
      </c>
      <c r="C17"/>
      <c r="D17"/>
      <c r="E17"/>
    </row>
    <row r="18" spans="2:5">
      <c r="B18" t="s">
        <v>2007</v>
      </c>
      <c r="C18"/>
      <c r="D18"/>
      <c r="E18"/>
    </row>
    <row r="19" spans="2:5">
      <c r="B19" t="s">
        <v>2008</v>
      </c>
      <c r="C19"/>
      <c r="D19"/>
      <c r="E19"/>
    </row>
  </sheetData>
  <pageMargins left="0.25" right="0.25" top="0.75" bottom="0.75" header="0.3" footer="0.3"/>
  <pageSetup orientation="landscape" horizontalDpi="300" verticalDpi="300"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956AD-525A-4250-BED0-7B9D65B3C946}">
  <sheetPr>
    <tabColor rgb="FFFFFF00"/>
  </sheetPr>
  <dimension ref="A1:K29"/>
  <sheetViews>
    <sheetView zoomScale="90" zoomScaleNormal="90" workbookViewId="0">
      <pane ySplit="5" topLeftCell="A14" activePane="bottomLeft" state="frozen"/>
      <selection pane="bottomLeft" activeCell="J10" sqref="J10"/>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1" width="28.140625" style="40" customWidth="1"/>
    <col min="12" max="16384" width="8.85546875" style="40"/>
  </cols>
  <sheetData>
    <row r="1" spans="1:11" s="34" customFormat="1" ht="18.75">
      <c r="A1" s="33" t="s">
        <v>507</v>
      </c>
    </row>
    <row r="2" spans="1:11" s="34" customFormat="1" ht="15.75">
      <c r="A2" s="35" t="s">
        <v>3529</v>
      </c>
    </row>
    <row r="3" spans="1:11" s="34" customFormat="1" ht="15.75">
      <c r="A3" s="35" t="s">
        <v>1140</v>
      </c>
      <c r="E3" s="237" t="s">
        <v>3</v>
      </c>
      <c r="F3" s="71" t="s">
        <v>3530</v>
      </c>
    </row>
    <row r="4" spans="1:11" s="34" customFormat="1"/>
    <row r="5" spans="1:11" s="34" customFormat="1" ht="25.5">
      <c r="B5" s="2" t="s">
        <v>5</v>
      </c>
      <c r="C5" s="2" t="s">
        <v>6</v>
      </c>
      <c r="D5" s="2" t="s">
        <v>7</v>
      </c>
      <c r="E5" s="2" t="s">
        <v>8</v>
      </c>
      <c r="F5" s="2" t="s">
        <v>9</v>
      </c>
      <c r="G5" s="2" t="s">
        <v>10</v>
      </c>
      <c r="H5" s="2" t="s">
        <v>11</v>
      </c>
      <c r="I5" s="2" t="s">
        <v>12</v>
      </c>
      <c r="J5" s="2" t="s">
        <v>13</v>
      </c>
      <c r="K5" s="2" t="s">
        <v>1143</v>
      </c>
    </row>
    <row r="6" spans="1:11" s="34" customFormat="1" ht="30.75">
      <c r="B6" s="16" t="s">
        <v>506</v>
      </c>
      <c r="C6" s="45" t="s">
        <v>507</v>
      </c>
      <c r="D6" s="6" t="s">
        <v>3531</v>
      </c>
      <c r="E6" s="6" t="s">
        <v>16</v>
      </c>
      <c r="F6" s="6" t="s">
        <v>457</v>
      </c>
      <c r="G6" s="19" t="s">
        <v>457</v>
      </c>
      <c r="H6" s="19" t="s">
        <v>457</v>
      </c>
      <c r="I6" s="13" t="s">
        <v>457</v>
      </c>
      <c r="J6" s="51" t="s">
        <v>3308</v>
      </c>
      <c r="K6" s="67" t="s">
        <v>680</v>
      </c>
    </row>
    <row r="7" spans="1:11" s="34" customFormat="1" ht="44.25">
      <c r="B7" s="16" t="s">
        <v>506</v>
      </c>
      <c r="C7" s="45" t="s">
        <v>507</v>
      </c>
      <c r="D7" s="6" t="s">
        <v>2591</v>
      </c>
      <c r="E7" s="6" t="s">
        <v>2592</v>
      </c>
      <c r="F7" s="6">
        <v>21375322</v>
      </c>
      <c r="G7" s="19">
        <v>45658</v>
      </c>
      <c r="H7" s="19">
        <v>46022</v>
      </c>
      <c r="I7" s="13" t="s">
        <v>439</v>
      </c>
      <c r="J7" s="51" t="s">
        <v>3532</v>
      </c>
      <c r="K7" s="67" t="s">
        <v>680</v>
      </c>
    </row>
    <row r="8" spans="1:11" s="34" customFormat="1" ht="100.5" customHeight="1">
      <c r="B8" s="16" t="s">
        <v>506</v>
      </c>
      <c r="C8" s="45" t="s">
        <v>507</v>
      </c>
      <c r="D8" s="6" t="s">
        <v>508</v>
      </c>
      <c r="E8" s="6" t="s">
        <v>2498</v>
      </c>
      <c r="F8" s="6" t="s">
        <v>3533</v>
      </c>
      <c r="G8" s="19">
        <v>45678</v>
      </c>
      <c r="H8" s="19">
        <v>46387</v>
      </c>
      <c r="I8" s="13" t="s">
        <v>3534</v>
      </c>
      <c r="J8" s="51" t="s">
        <v>3535</v>
      </c>
      <c r="K8" s="67" t="s">
        <v>680</v>
      </c>
    </row>
    <row r="9" spans="1:11" s="300" customFormat="1" ht="258.75" customHeight="1">
      <c r="B9" s="234"/>
      <c r="C9" s="292"/>
      <c r="D9" s="186" t="s">
        <v>3405</v>
      </c>
      <c r="E9" s="186" t="s">
        <v>2795</v>
      </c>
      <c r="F9" s="186" t="s">
        <v>3536</v>
      </c>
      <c r="G9" s="187">
        <v>45343</v>
      </c>
      <c r="H9" s="187" t="s">
        <v>3537</v>
      </c>
      <c r="I9" s="293" t="s">
        <v>439</v>
      </c>
      <c r="J9" s="185" t="s">
        <v>3538</v>
      </c>
      <c r="K9" s="868" t="s">
        <v>680</v>
      </c>
    </row>
    <row r="10" spans="1:11" s="34" customFormat="1" ht="30.75">
      <c r="B10" s="16" t="s">
        <v>506</v>
      </c>
      <c r="C10" s="45" t="s">
        <v>507</v>
      </c>
      <c r="D10" s="6" t="s">
        <v>508</v>
      </c>
      <c r="E10" s="6" t="s">
        <v>438</v>
      </c>
      <c r="F10" s="6">
        <v>8109</v>
      </c>
      <c r="G10" s="19">
        <v>45638</v>
      </c>
      <c r="H10" s="19">
        <v>46387</v>
      </c>
      <c r="I10" s="13" t="s">
        <v>1010</v>
      </c>
      <c r="J10" s="51" t="s">
        <v>3539</v>
      </c>
      <c r="K10" s="67" t="s">
        <v>1038</v>
      </c>
    </row>
    <row r="11" spans="1:11" s="34" customFormat="1" ht="44.25">
      <c r="B11" s="16" t="s">
        <v>506</v>
      </c>
      <c r="C11" s="45" t="s">
        <v>507</v>
      </c>
      <c r="D11" s="6" t="s">
        <v>1726</v>
      </c>
      <c r="E11" s="6" t="s">
        <v>2504</v>
      </c>
      <c r="F11" s="6" t="s">
        <v>3540</v>
      </c>
      <c r="G11" s="19">
        <v>45512</v>
      </c>
      <c r="H11" s="19">
        <v>46599</v>
      </c>
      <c r="I11" s="13" t="s">
        <v>493</v>
      </c>
      <c r="J11" s="51" t="s">
        <v>3539</v>
      </c>
      <c r="K11" s="67" t="s">
        <v>680</v>
      </c>
    </row>
    <row r="12" spans="1:11" s="34" customFormat="1" ht="45">
      <c r="B12" s="424" t="s">
        <v>506</v>
      </c>
      <c r="C12" s="642" t="s">
        <v>507</v>
      </c>
      <c r="D12" s="21" t="s">
        <v>1726</v>
      </c>
      <c r="E12" s="21" t="s">
        <v>2504</v>
      </c>
      <c r="F12" s="21"/>
      <c r="G12" s="65"/>
      <c r="H12" s="65"/>
      <c r="I12" s="418"/>
      <c r="J12" s="66"/>
      <c r="K12" s="731" t="s">
        <v>680</v>
      </c>
    </row>
    <row r="13" spans="1:11" s="34" customFormat="1" ht="180.75" customHeight="1">
      <c r="B13" s="796" t="s">
        <v>506</v>
      </c>
      <c r="C13" s="869" t="s">
        <v>507</v>
      </c>
      <c r="D13" s="405" t="s">
        <v>3541</v>
      </c>
      <c r="E13" s="405" t="s">
        <v>2598</v>
      </c>
      <c r="F13" s="405" t="s">
        <v>457</v>
      </c>
      <c r="G13" s="406" t="s">
        <v>457</v>
      </c>
      <c r="H13" s="406" t="s">
        <v>457</v>
      </c>
      <c r="I13" s="963" t="s">
        <v>457</v>
      </c>
      <c r="J13" s="929" t="s">
        <v>3542</v>
      </c>
      <c r="K13" s="800" t="s">
        <v>680</v>
      </c>
    </row>
    <row r="14" spans="1:11" s="64" customFormat="1" ht="294">
      <c r="B14" s="522" t="s">
        <v>506</v>
      </c>
      <c r="C14" s="1654" t="s">
        <v>507</v>
      </c>
      <c r="D14" s="701" t="s">
        <v>3543</v>
      </c>
      <c r="E14" s="701" t="s">
        <v>3544</v>
      </c>
      <c r="F14" s="1655"/>
      <c r="G14" s="1492">
        <v>45799</v>
      </c>
      <c r="H14" s="1492">
        <v>46164</v>
      </c>
      <c r="I14" s="360" t="s">
        <v>439</v>
      </c>
      <c r="J14" s="1656" t="s">
        <v>3545</v>
      </c>
      <c r="K14" s="1231" t="s">
        <v>680</v>
      </c>
    </row>
    <row r="15" spans="1:11" s="34" customFormat="1" ht="45">
      <c r="B15" s="796" t="s">
        <v>506</v>
      </c>
      <c r="C15" s="869" t="s">
        <v>507</v>
      </c>
      <c r="D15" s="477" t="s">
        <v>2619</v>
      </c>
      <c r="E15" s="477" t="s">
        <v>1054</v>
      </c>
      <c r="F15" s="477">
        <v>9285852</v>
      </c>
      <c r="G15" s="478">
        <v>44729</v>
      </c>
      <c r="H15" s="478">
        <v>46555</v>
      </c>
      <c r="I15" s="924" t="s">
        <v>1191</v>
      </c>
      <c r="J15" s="929" t="s">
        <v>495</v>
      </c>
      <c r="K15" s="925"/>
    </row>
    <row r="16" spans="1:11" s="34" customFormat="1" ht="30.75">
      <c r="B16" s="920" t="s">
        <v>506</v>
      </c>
      <c r="C16" s="921" t="s">
        <v>507</v>
      </c>
      <c r="D16" s="922" t="s">
        <v>3546</v>
      </c>
      <c r="E16" s="922" t="s">
        <v>1080</v>
      </c>
      <c r="F16" s="997" t="s">
        <v>3547</v>
      </c>
      <c r="G16" s="998">
        <v>39164</v>
      </c>
      <c r="H16" s="999" t="s">
        <v>457</v>
      </c>
      <c r="I16" s="999" t="s">
        <v>457</v>
      </c>
      <c r="J16" s="804" t="s">
        <v>495</v>
      </c>
      <c r="K16" s="799" t="s">
        <v>680</v>
      </c>
    </row>
    <row r="17" spans="1:10" s="34" customFormat="1"/>
    <row r="18" spans="1:10" s="34" customFormat="1"/>
    <row r="19" spans="1:10">
      <c r="A19" s="40" t="s">
        <v>3548</v>
      </c>
    </row>
    <row r="20" spans="1:10">
      <c r="A20" s="40" t="s">
        <v>3549</v>
      </c>
    </row>
    <row r="21" spans="1:10">
      <c r="A21" s="40" t="s">
        <v>3550</v>
      </c>
    </row>
    <row r="22" spans="1:10" ht="23.25" customHeight="1">
      <c r="A22" s="2031" t="s">
        <v>3551</v>
      </c>
      <c r="B22" s="2031"/>
      <c r="C22" s="2031"/>
      <c r="D22" s="2031"/>
      <c r="E22" s="2031"/>
      <c r="F22" s="2031"/>
    </row>
    <row r="25" spans="1:10" ht="21.75" customHeight="1">
      <c r="A25" s="2032" t="s">
        <v>3552</v>
      </c>
      <c r="B25" s="2032"/>
      <c r="C25" s="2032"/>
    </row>
    <row r="27" spans="1:10" ht="60.75">
      <c r="A27" s="1469" t="s">
        <v>506</v>
      </c>
      <c r="B27" s="1470" t="s">
        <v>507</v>
      </c>
      <c r="C27" s="813" t="s">
        <v>508</v>
      </c>
      <c r="D27" s="813" t="s">
        <v>2498</v>
      </c>
      <c r="E27" s="813" t="s">
        <v>3553</v>
      </c>
      <c r="F27" s="812">
        <v>44956</v>
      </c>
      <c r="G27" s="812">
        <v>45657</v>
      </c>
      <c r="H27" s="1471" t="s">
        <v>3534</v>
      </c>
      <c r="I27" s="630"/>
      <c r="J27" s="1472" t="s">
        <v>680</v>
      </c>
    </row>
    <row r="28" spans="1:10" ht="72.75">
      <c r="A28" s="16" t="s">
        <v>506</v>
      </c>
      <c r="B28" s="45" t="s">
        <v>507</v>
      </c>
      <c r="C28" s="6" t="s">
        <v>508</v>
      </c>
      <c r="D28" s="6" t="s">
        <v>438</v>
      </c>
      <c r="E28" s="6">
        <v>6669</v>
      </c>
      <c r="F28" s="19">
        <v>42327</v>
      </c>
      <c r="G28" s="19">
        <v>45657</v>
      </c>
      <c r="H28" s="13"/>
      <c r="I28" s="51" t="s">
        <v>3554</v>
      </c>
      <c r="J28" s="67" t="s">
        <v>1038</v>
      </c>
    </row>
    <row r="29" spans="1:10" ht="88.5">
      <c r="A29" s="16" t="s">
        <v>506</v>
      </c>
      <c r="B29" s="45" t="s">
        <v>507</v>
      </c>
      <c r="C29" s="6" t="s">
        <v>508</v>
      </c>
      <c r="D29" s="6" t="s">
        <v>438</v>
      </c>
      <c r="E29" s="6">
        <v>6057</v>
      </c>
      <c r="F29" s="19">
        <v>40774</v>
      </c>
      <c r="G29" s="19">
        <v>45657</v>
      </c>
      <c r="H29" s="13"/>
      <c r="I29" s="51" t="s">
        <v>3555</v>
      </c>
      <c r="J29" s="67" t="s">
        <v>1038</v>
      </c>
    </row>
  </sheetData>
  <mergeCells count="2">
    <mergeCell ref="A22:F22"/>
    <mergeCell ref="A25:C25"/>
  </mergeCells>
  <pageMargins left="0.25" right="0.25" top="0.75" bottom="0.75" header="0.3" footer="0.3"/>
  <pageSetup orientation="landscape" horizontalDpi="300" verticalDpi="300"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16BB-629F-45C3-B253-D7786775443D}">
  <sheetPr codeName="Sheet3">
    <tabColor rgb="FFFFFF00"/>
  </sheetPr>
  <dimension ref="A1:L25"/>
  <sheetViews>
    <sheetView zoomScale="90" zoomScaleNormal="90" workbookViewId="0">
      <pane ySplit="2" topLeftCell="A11" activePane="bottomLeft" state="frozen"/>
      <selection pane="bottomLeft" activeCell="J12" sqref="J1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0.42578125" customWidth="1"/>
    <col min="8" max="9" width="13.28515625" customWidth="1"/>
    <col min="10" max="10" width="40.85546875" customWidth="1"/>
    <col min="11" max="11" width="15.7109375" customWidth="1"/>
    <col min="12" max="12" width="13.5703125" customWidth="1"/>
  </cols>
  <sheetData>
    <row r="1" spans="1:12" ht="18.75">
      <c r="A1" s="7" t="s">
        <v>3556</v>
      </c>
    </row>
    <row r="2" spans="1:12" ht="15.75">
      <c r="A2" s="8" t="s">
        <v>3557</v>
      </c>
    </row>
    <row r="3" spans="1:12" ht="15.75">
      <c r="A3" s="35" t="s">
        <v>997</v>
      </c>
      <c r="B3" s="34"/>
      <c r="C3" s="34"/>
      <c r="D3" s="34"/>
      <c r="E3" s="34"/>
      <c r="F3" s="237" t="s">
        <v>3</v>
      </c>
      <c r="G3" s="71" t="s">
        <v>3558</v>
      </c>
      <c r="H3" s="34"/>
      <c r="I3" s="34"/>
      <c r="J3" s="34"/>
      <c r="K3" s="34"/>
      <c r="L3" s="34"/>
    </row>
    <row r="5" spans="1:12" ht="25.5">
      <c r="B5" s="2" t="s">
        <v>5</v>
      </c>
      <c r="C5" s="2" t="s">
        <v>6</v>
      </c>
      <c r="D5" s="2" t="s">
        <v>7</v>
      </c>
      <c r="E5" s="2" t="s">
        <v>8</v>
      </c>
      <c r="F5" s="2" t="s">
        <v>9</v>
      </c>
      <c r="G5" s="2" t="s">
        <v>10</v>
      </c>
      <c r="H5" s="2" t="s">
        <v>11</v>
      </c>
      <c r="I5" s="2" t="s">
        <v>1940</v>
      </c>
      <c r="J5" s="2" t="s">
        <v>13</v>
      </c>
      <c r="K5" s="422" t="s">
        <v>1941</v>
      </c>
      <c r="L5" s="450" t="s">
        <v>1143</v>
      </c>
    </row>
    <row r="6" spans="1:12" ht="60.75" customHeight="1">
      <c r="B6" s="234" t="s">
        <v>770</v>
      </c>
      <c r="C6" s="292" t="s">
        <v>3556</v>
      </c>
      <c r="D6" s="333" t="s">
        <v>3559</v>
      </c>
      <c r="E6" s="490" t="s">
        <v>1221</v>
      </c>
      <c r="F6" s="186" t="s">
        <v>3560</v>
      </c>
      <c r="G6" s="187">
        <v>45931</v>
      </c>
      <c r="H6" s="187">
        <v>46295</v>
      </c>
      <c r="I6" s="293" t="s">
        <v>439</v>
      </c>
      <c r="J6" s="315" t="s">
        <v>3561</v>
      </c>
      <c r="K6" s="609"/>
      <c r="L6" s="468" t="s">
        <v>680</v>
      </c>
    </row>
    <row r="7" spans="1:12" ht="30.75">
      <c r="B7" s="16" t="s">
        <v>770</v>
      </c>
      <c r="C7" s="31" t="s">
        <v>3556</v>
      </c>
      <c r="D7" s="6"/>
      <c r="E7" s="10" t="s">
        <v>18</v>
      </c>
      <c r="F7" s="6"/>
      <c r="G7" s="6"/>
      <c r="H7" s="19"/>
      <c r="I7" s="13"/>
      <c r="J7" s="315" t="s">
        <v>3145</v>
      </c>
      <c r="K7" s="460"/>
      <c r="L7" s="451" t="s">
        <v>1038</v>
      </c>
    </row>
    <row r="8" spans="1:12" s="310" customFormat="1" ht="44.25">
      <c r="B8" s="234" t="s">
        <v>770</v>
      </c>
      <c r="C8" s="324" t="s">
        <v>3556</v>
      </c>
      <c r="D8" s="186" t="s">
        <v>3238</v>
      </c>
      <c r="E8" s="490" t="s">
        <v>3562</v>
      </c>
      <c r="F8" s="186" t="s">
        <v>3563</v>
      </c>
      <c r="G8" s="187">
        <v>45658</v>
      </c>
      <c r="H8" s="187">
        <v>46022</v>
      </c>
      <c r="I8" s="293" t="s">
        <v>439</v>
      </c>
      <c r="J8" s="1401" t="s">
        <v>3564</v>
      </c>
      <c r="K8" s="609"/>
      <c r="L8" s="468" t="s">
        <v>1038</v>
      </c>
    </row>
    <row r="9" spans="1:12" ht="30.75">
      <c r="B9" s="16" t="s">
        <v>770</v>
      </c>
      <c r="C9" s="31" t="s">
        <v>3556</v>
      </c>
      <c r="D9" s="21" t="s">
        <v>3565</v>
      </c>
      <c r="E9" s="543" t="s">
        <v>3566</v>
      </c>
      <c r="F9" s="21"/>
      <c r="G9" s="21"/>
      <c r="H9" s="418"/>
      <c r="I9" s="418"/>
      <c r="J9" s="315" t="s">
        <v>3145</v>
      </c>
      <c r="K9" s="467"/>
      <c r="L9" s="465" t="s">
        <v>680</v>
      </c>
    </row>
    <row r="10" spans="1:12" ht="30.75">
      <c r="B10" s="234" t="s">
        <v>770</v>
      </c>
      <c r="C10" s="324" t="s">
        <v>3556</v>
      </c>
      <c r="D10" s="333" t="s">
        <v>3565</v>
      </c>
      <c r="E10" s="825" t="s">
        <v>3567</v>
      </c>
      <c r="F10" s="831"/>
      <c r="G10" s="831"/>
      <c r="H10" s="831"/>
      <c r="I10" s="831"/>
      <c r="J10" s="315" t="s">
        <v>3145</v>
      </c>
      <c r="K10" s="831"/>
      <c r="L10" s="468" t="s">
        <v>680</v>
      </c>
    </row>
    <row r="11" spans="1:12" s="310" customFormat="1" ht="409.6">
      <c r="B11" s="234" t="s">
        <v>770</v>
      </c>
      <c r="C11" s="324" t="s">
        <v>3556</v>
      </c>
      <c r="D11" s="825" t="s">
        <v>3568</v>
      </c>
      <c r="E11" s="825" t="s">
        <v>2329</v>
      </c>
      <c r="F11" s="704">
        <v>75492</v>
      </c>
      <c r="G11" s="803">
        <v>45749</v>
      </c>
      <c r="H11" s="803">
        <v>46387</v>
      </c>
      <c r="I11" s="704" t="s">
        <v>439</v>
      </c>
      <c r="J11" s="1401" t="s">
        <v>3569</v>
      </c>
      <c r="K11" s="831"/>
      <c r="L11" s="468" t="s">
        <v>680</v>
      </c>
    </row>
    <row r="12" spans="1:12" ht="87.75" customHeight="1">
      <c r="B12" s="434" t="s">
        <v>770</v>
      </c>
      <c r="C12" s="604" t="s">
        <v>3556</v>
      </c>
      <c r="D12" s="817" t="s">
        <v>3568</v>
      </c>
      <c r="E12" s="817" t="s">
        <v>1080</v>
      </c>
      <c r="F12" s="708"/>
      <c r="G12" s="708"/>
      <c r="H12" s="708"/>
      <c r="I12" s="708"/>
      <c r="J12" s="1110" t="s">
        <v>3570</v>
      </c>
      <c r="K12" s="708"/>
      <c r="L12" s="575" t="s">
        <v>680</v>
      </c>
    </row>
    <row r="13" spans="1:12" ht="30.75">
      <c r="B13" s="828" t="s">
        <v>770</v>
      </c>
      <c r="C13" s="829" t="s">
        <v>3556</v>
      </c>
      <c r="D13" s="830" t="s">
        <v>3571</v>
      </c>
      <c r="E13" s="830" t="s">
        <v>3572</v>
      </c>
      <c r="F13" s="386" t="s">
        <v>3573</v>
      </c>
      <c r="G13" s="803">
        <v>45511</v>
      </c>
      <c r="H13" s="803">
        <v>47336</v>
      </c>
      <c r="I13" s="704" t="s">
        <v>1191</v>
      </c>
      <c r="J13" s="703" t="s">
        <v>495</v>
      </c>
      <c r="K13" s="831"/>
      <c r="L13" s="468" t="s">
        <v>680</v>
      </c>
    </row>
    <row r="16" spans="1:12">
      <c r="B16" s="1016" t="s">
        <v>3574</v>
      </c>
    </row>
    <row r="17" spans="2:2">
      <c r="B17" t="s">
        <v>3575</v>
      </c>
    </row>
    <row r="18" spans="2:2">
      <c r="B18" t="s">
        <v>3576</v>
      </c>
    </row>
    <row r="19" spans="2:2">
      <c r="B19" t="s">
        <v>3577</v>
      </c>
    </row>
    <row r="20" spans="2:2">
      <c r="B20" t="s">
        <v>3578</v>
      </c>
    </row>
    <row r="22" spans="2:2">
      <c r="B22" s="1272" t="s">
        <v>3579</v>
      </c>
    </row>
    <row r="23" spans="2:2">
      <c r="B23" t="s">
        <v>3580</v>
      </c>
    </row>
    <row r="24" spans="2:2">
      <c r="B24" t="s">
        <v>3581</v>
      </c>
    </row>
    <row r="25" spans="2:2">
      <c r="B25" t="s">
        <v>3582</v>
      </c>
    </row>
  </sheetData>
  <pageMargins left="0.25" right="0.25" top="0.75" bottom="0.75" header="0.3" footer="0.3"/>
  <pageSetup orientation="landscape" horizontalDpi="300" verticalDpi="300"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B7FD-F837-48BE-B7D0-8E97D7781AEB}">
  <sheetPr>
    <tabColor rgb="FFFFFF00"/>
  </sheetPr>
  <dimension ref="A1:L19"/>
  <sheetViews>
    <sheetView zoomScale="90" zoomScaleNormal="90" workbookViewId="0">
      <pane ySplit="5" topLeftCell="A10" activePane="bottomLeft" state="frozen"/>
      <selection pane="bottomLeft" activeCell="J8" sqref="J8"/>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1" width="28.140625" style="40" customWidth="1"/>
    <col min="12" max="12" width="14.42578125" style="40" customWidth="1"/>
    <col min="13" max="16384" width="8.85546875" style="40"/>
  </cols>
  <sheetData>
    <row r="1" spans="1:12" s="34" customFormat="1" ht="18" customHeight="1">
      <c r="A1" s="2033" t="s">
        <v>3583</v>
      </c>
      <c r="B1" s="2033"/>
      <c r="C1" s="2033"/>
      <c r="D1" s="2033"/>
      <c r="E1" s="2033"/>
      <c r="F1" s="2033"/>
      <c r="G1" s="2033"/>
    </row>
    <row r="2" spans="1:12" s="34" customFormat="1" ht="15.75">
      <c r="A2" s="35" t="s">
        <v>3584</v>
      </c>
      <c r="E2" s="34" t="s">
        <v>3585</v>
      </c>
    </row>
    <row r="3" spans="1:12" s="34" customFormat="1" ht="15.75">
      <c r="A3" s="35" t="s">
        <v>997</v>
      </c>
      <c r="F3" s="237" t="s">
        <v>3</v>
      </c>
      <c r="G3" s="240" t="s">
        <v>3586</v>
      </c>
    </row>
    <row r="4" spans="1:12" s="34" customFormat="1"/>
    <row r="5" spans="1:12" s="34" customFormat="1" ht="25.5">
      <c r="B5" s="111" t="s">
        <v>5</v>
      </c>
      <c r="C5" s="111" t="s">
        <v>6</v>
      </c>
      <c r="D5" s="111" t="s">
        <v>7</v>
      </c>
      <c r="E5" s="111" t="s">
        <v>8</v>
      </c>
      <c r="F5" s="111" t="s">
        <v>9</v>
      </c>
      <c r="G5" s="111" t="s">
        <v>10</v>
      </c>
      <c r="H5" s="111" t="s">
        <v>11</v>
      </c>
      <c r="I5" s="111" t="s">
        <v>12</v>
      </c>
      <c r="J5" s="111" t="s">
        <v>13</v>
      </c>
      <c r="K5" s="445" t="s">
        <v>999</v>
      </c>
      <c r="L5" s="437" t="s">
        <v>1143</v>
      </c>
    </row>
    <row r="6" spans="1:12" s="34" customFormat="1" ht="40.5">
      <c r="B6" s="99" t="s">
        <v>726</v>
      </c>
      <c r="C6" s="89" t="s">
        <v>3587</v>
      </c>
      <c r="D6" s="30"/>
      <c r="E6" s="30" t="s">
        <v>16</v>
      </c>
      <c r="F6" s="30" t="s">
        <v>1218</v>
      </c>
      <c r="G6" s="29" t="s">
        <v>1218</v>
      </c>
      <c r="H6" s="29" t="s">
        <v>1218</v>
      </c>
      <c r="I6" s="101" t="s">
        <v>1218</v>
      </c>
      <c r="J6" s="69" t="s">
        <v>3588</v>
      </c>
      <c r="K6" s="446"/>
      <c r="L6" s="410" t="s">
        <v>680</v>
      </c>
    </row>
    <row r="7" spans="1:12" s="34" customFormat="1" ht="40.5">
      <c r="B7" s="280" t="s">
        <v>726</v>
      </c>
      <c r="C7" s="281" t="s">
        <v>3587</v>
      </c>
      <c r="D7" s="281" t="s">
        <v>1274</v>
      </c>
      <c r="E7" s="281" t="s">
        <v>17</v>
      </c>
      <c r="F7" s="158" t="s">
        <v>3589</v>
      </c>
      <c r="G7" s="282">
        <v>44713</v>
      </c>
      <c r="H7" s="282" t="s">
        <v>1218</v>
      </c>
      <c r="I7" s="283" t="s">
        <v>1218</v>
      </c>
      <c r="J7" s="634" t="s">
        <v>3590</v>
      </c>
      <c r="K7" s="455"/>
      <c r="L7" s="382" t="s">
        <v>680</v>
      </c>
    </row>
    <row r="8" spans="1:12" s="300" customFormat="1" ht="364.5" customHeight="1">
      <c r="B8" s="280" t="s">
        <v>726</v>
      </c>
      <c r="C8" s="281" t="s">
        <v>3587</v>
      </c>
      <c r="D8" s="281" t="s">
        <v>3486</v>
      </c>
      <c r="E8" s="281" t="s">
        <v>18</v>
      </c>
      <c r="F8" s="281"/>
      <c r="G8" s="282"/>
      <c r="H8" s="282"/>
      <c r="I8" s="283"/>
      <c r="J8" s="1452" t="s">
        <v>3591</v>
      </c>
      <c r="K8" s="455"/>
      <c r="L8" s="382" t="s">
        <v>1038</v>
      </c>
    </row>
    <row r="9" spans="1:12" s="64" customFormat="1" ht="52.5" customHeight="1">
      <c r="B9" s="549" t="s">
        <v>726</v>
      </c>
      <c r="C9" s="479" t="s">
        <v>3587</v>
      </c>
      <c r="D9" s="479" t="s">
        <v>3592</v>
      </c>
      <c r="E9" s="479" t="s">
        <v>3593</v>
      </c>
      <c r="F9" s="479"/>
      <c r="G9" s="550"/>
      <c r="H9" s="550"/>
      <c r="I9" s="1586"/>
      <c r="J9" s="414" t="s">
        <v>3594</v>
      </c>
      <c r="K9" s="1587"/>
      <c r="L9" s="425" t="s">
        <v>680</v>
      </c>
    </row>
    <row r="10" spans="1:12" s="34" customFormat="1" ht="408.75" customHeight="1">
      <c r="B10" s="549" t="s">
        <v>726</v>
      </c>
      <c r="C10" s="479" t="s">
        <v>3587</v>
      </c>
      <c r="D10" s="479" t="s">
        <v>3592</v>
      </c>
      <c r="E10" s="479" t="s">
        <v>3595</v>
      </c>
      <c r="F10" s="479">
        <v>2405141123</v>
      </c>
      <c r="G10" s="550">
        <v>45497</v>
      </c>
      <c r="H10" s="550" t="s">
        <v>457</v>
      </c>
      <c r="I10" s="551" t="s">
        <v>457</v>
      </c>
      <c r="J10" s="1037" t="s">
        <v>3596</v>
      </c>
      <c r="K10" s="638" t="s">
        <v>3597</v>
      </c>
      <c r="L10" s="425" t="s">
        <v>680</v>
      </c>
    </row>
    <row r="11" spans="1:12" ht="40.5">
      <c r="B11" s="774" t="s">
        <v>726</v>
      </c>
      <c r="C11" s="775" t="s">
        <v>3587</v>
      </c>
      <c r="D11" s="704" t="s">
        <v>1287</v>
      </c>
      <c r="E11" s="704" t="s">
        <v>1054</v>
      </c>
      <c r="F11" s="940" t="s">
        <v>3598</v>
      </c>
      <c r="G11" s="803">
        <v>45534</v>
      </c>
      <c r="H11" s="803">
        <v>49186</v>
      </c>
      <c r="I11" s="704" t="s">
        <v>1288</v>
      </c>
      <c r="J11" s="1006" t="s">
        <v>495</v>
      </c>
      <c r="K11" s="802"/>
      <c r="L11" s="802"/>
    </row>
    <row r="17" spans="2:2">
      <c r="B17" s="40" t="s">
        <v>3599</v>
      </c>
    </row>
    <row r="18" spans="2:2">
      <c r="B18" s="1493" t="s">
        <v>3600</v>
      </c>
    </row>
    <row r="19" spans="2:2">
      <c r="B19" s="1493" t="s">
        <v>3601</v>
      </c>
    </row>
  </sheetData>
  <mergeCells count="1">
    <mergeCell ref="A1:G1"/>
  </mergeCells>
  <pageMargins left="0.25" right="0.25" top="0.75" bottom="0.75" header="0.3" footer="0.3"/>
  <pageSetup orientation="landscape" horizontalDpi="300" verticalDpi="300"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A038F-4001-4BA4-AB8A-D0D4097D27BE}">
  <sheetPr>
    <tabColor rgb="FFFFFF00"/>
  </sheetPr>
  <dimension ref="A1:K17"/>
  <sheetViews>
    <sheetView zoomScale="90" zoomScaleNormal="90" workbookViewId="0">
      <pane ySplit="5" topLeftCell="A10" activePane="bottomLeft" state="frozen"/>
      <selection pane="bottomLeft" activeCell="J9" sqref="J9"/>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1" width="28.140625" style="40" customWidth="1"/>
    <col min="12" max="16384" width="8.85546875" style="40"/>
  </cols>
  <sheetData>
    <row r="1" spans="1:11" s="34" customFormat="1" ht="18.75">
      <c r="A1" s="33" t="s">
        <v>3602</v>
      </c>
    </row>
    <row r="2" spans="1:11" s="34" customFormat="1" ht="15.75">
      <c r="A2" s="35" t="s">
        <v>3603</v>
      </c>
    </row>
    <row r="3" spans="1:11" s="34" customFormat="1" ht="15.75">
      <c r="A3" s="35" t="s">
        <v>997</v>
      </c>
      <c r="E3" s="237" t="s">
        <v>3</v>
      </c>
      <c r="F3" s="240" t="s">
        <v>3604</v>
      </c>
    </row>
    <row r="4" spans="1:11" s="34" customFormat="1"/>
    <row r="5" spans="1:11" s="34" customFormat="1" ht="25.5">
      <c r="B5" s="2" t="s">
        <v>5</v>
      </c>
      <c r="C5" s="2" t="s">
        <v>6</v>
      </c>
      <c r="D5" s="2" t="s">
        <v>7</v>
      </c>
      <c r="E5" s="2" t="s">
        <v>8</v>
      </c>
      <c r="F5" s="2" t="s">
        <v>9</v>
      </c>
      <c r="G5" s="2" t="s">
        <v>10</v>
      </c>
      <c r="H5" s="2" t="s">
        <v>11</v>
      </c>
      <c r="I5" s="2" t="s">
        <v>12</v>
      </c>
      <c r="J5" s="2" t="s">
        <v>13</v>
      </c>
      <c r="K5" s="2" t="s">
        <v>1143</v>
      </c>
    </row>
    <row r="6" spans="1:11" s="34" customFormat="1">
      <c r="B6" s="234" t="s">
        <v>3605</v>
      </c>
      <c r="C6" s="292" t="s">
        <v>3602</v>
      </c>
      <c r="D6" s="186"/>
      <c r="E6" s="186" t="s">
        <v>16</v>
      </c>
      <c r="F6" s="186"/>
      <c r="G6" s="187"/>
      <c r="H6" s="187"/>
      <c r="I6" s="293"/>
      <c r="J6" s="185" t="s">
        <v>3606</v>
      </c>
      <c r="K6" s="868" t="s">
        <v>680</v>
      </c>
    </row>
    <row r="7" spans="1:11" s="64" customFormat="1" ht="30">
      <c r="B7" s="234" t="s">
        <v>3605</v>
      </c>
      <c r="C7" s="292" t="s">
        <v>3602</v>
      </c>
      <c r="D7" s="186" t="s">
        <v>2426</v>
      </c>
      <c r="E7" s="186" t="s">
        <v>3607</v>
      </c>
      <c r="F7" s="186">
        <v>601248466</v>
      </c>
      <c r="G7" s="187">
        <v>45768</v>
      </c>
      <c r="H7" s="187">
        <v>2958211</v>
      </c>
      <c r="I7" s="293" t="s">
        <v>1218</v>
      </c>
      <c r="J7" s="632" t="s">
        <v>3294</v>
      </c>
      <c r="K7" s="868" t="s">
        <v>680</v>
      </c>
    </row>
    <row r="8" spans="1:11" s="34" customFormat="1" ht="44.25">
      <c r="B8" s="234" t="s">
        <v>3605</v>
      </c>
      <c r="C8" s="292" t="s">
        <v>3602</v>
      </c>
      <c r="D8" s="186" t="s">
        <v>3608</v>
      </c>
      <c r="E8" s="186" t="s">
        <v>3609</v>
      </c>
      <c r="F8" s="186">
        <v>20750</v>
      </c>
      <c r="G8" s="187">
        <v>45327</v>
      </c>
      <c r="H8" s="187">
        <v>46203</v>
      </c>
      <c r="I8" s="293" t="s">
        <v>439</v>
      </c>
      <c r="J8" s="632" t="s">
        <v>3610</v>
      </c>
      <c r="K8" s="868" t="s">
        <v>680</v>
      </c>
    </row>
    <row r="9" spans="1:11" s="34" customFormat="1" ht="38.25">
      <c r="B9" s="424" t="s">
        <v>3605</v>
      </c>
      <c r="C9" s="642" t="s">
        <v>3602</v>
      </c>
      <c r="D9" s="21"/>
      <c r="E9" s="21" t="s">
        <v>3611</v>
      </c>
      <c r="F9" s="21" t="s">
        <v>457</v>
      </c>
      <c r="G9" s="65">
        <v>45194</v>
      </c>
      <c r="H9" s="65"/>
      <c r="I9" s="418"/>
      <c r="J9" s="647" t="s">
        <v>3612</v>
      </c>
      <c r="K9" s="731" t="s">
        <v>1038</v>
      </c>
    </row>
    <row r="10" spans="1:11" s="300" customFormat="1" ht="58.5">
      <c r="B10" s="796" t="s">
        <v>3605</v>
      </c>
      <c r="C10" s="869" t="s">
        <v>3602</v>
      </c>
      <c r="D10" s="405" t="s">
        <v>2252</v>
      </c>
      <c r="E10" s="405" t="s">
        <v>2253</v>
      </c>
      <c r="F10" s="405"/>
      <c r="G10" s="406"/>
      <c r="H10" s="406"/>
      <c r="I10" s="963"/>
      <c r="J10" s="823" t="s">
        <v>3613</v>
      </c>
      <c r="K10" s="800" t="s">
        <v>680</v>
      </c>
    </row>
    <row r="11" spans="1:11" s="34" customFormat="1" ht="30">
      <c r="B11" s="920" t="s">
        <v>3605</v>
      </c>
      <c r="C11" s="921" t="s">
        <v>3602</v>
      </c>
      <c r="D11" s="922" t="s">
        <v>3614</v>
      </c>
      <c r="E11" s="922" t="s">
        <v>2715</v>
      </c>
      <c r="F11" s="923"/>
      <c r="G11" s="960"/>
      <c r="H11" s="960"/>
      <c r="I11" s="923"/>
      <c r="J11" s="804" t="s">
        <v>495</v>
      </c>
      <c r="K11" s="799" t="s">
        <v>680</v>
      </c>
    </row>
    <row r="12" spans="1:11" s="34" customFormat="1" ht="30">
      <c r="B12" s="562" t="s">
        <v>3605</v>
      </c>
      <c r="C12" s="961" t="s">
        <v>3602</v>
      </c>
      <c r="D12" s="532" t="s">
        <v>2255</v>
      </c>
      <c r="E12" s="532" t="s">
        <v>1054</v>
      </c>
      <c r="F12" s="364"/>
      <c r="G12" s="1028"/>
      <c r="H12" s="1028"/>
      <c r="I12" s="364"/>
      <c r="J12" s="995" t="s">
        <v>3615</v>
      </c>
      <c r="K12" s="464"/>
    </row>
    <row r="13" spans="1:11" s="34" customFormat="1">
      <c r="D13" s="43"/>
      <c r="E13" s="43"/>
      <c r="G13" s="68"/>
      <c r="H13" s="68"/>
      <c r="J13" s="60"/>
      <c r="K13" s="771"/>
    </row>
    <row r="14" spans="1:11" s="34" customFormat="1">
      <c r="A14" s="34" t="s">
        <v>3616</v>
      </c>
      <c r="G14" s="68"/>
      <c r="H14" s="68"/>
    </row>
    <row r="15" spans="1:11" s="34" customFormat="1">
      <c r="G15" s="68"/>
      <c r="H15" s="68"/>
    </row>
    <row r="16" spans="1:11">
      <c r="A16" s="40" t="s">
        <v>3617</v>
      </c>
    </row>
    <row r="17" spans="1:1">
      <c r="A17" s="40" t="s">
        <v>3618</v>
      </c>
    </row>
  </sheetData>
  <pageMargins left="0.25" right="0.25" top="0.75" bottom="0.75" header="0.3" footer="0.3"/>
  <pageSetup orientation="landscape" horizontalDpi="300" verticalDpi="300"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4E82B-D59A-43D9-A5B8-CDC376ABD952}">
  <sheetPr>
    <tabColor rgb="FFFFFF00"/>
  </sheetPr>
  <dimension ref="A1:K16"/>
  <sheetViews>
    <sheetView zoomScale="90" zoomScaleNormal="90" workbookViewId="0">
      <pane ySplit="5" topLeftCell="A6" activePane="bottomLeft" state="frozen"/>
      <selection pane="bottomLeft" activeCell="B10" sqref="B10:K10"/>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1" width="28.140625" style="40" customWidth="1"/>
    <col min="12" max="16384" width="8.85546875" style="40"/>
  </cols>
  <sheetData>
    <row r="1" spans="1:11" s="34" customFormat="1" ht="18.75">
      <c r="A1" s="33" t="s">
        <v>3619</v>
      </c>
    </row>
    <row r="2" spans="1:11" s="34" customFormat="1" ht="15.75">
      <c r="A2" s="35" t="s">
        <v>3620</v>
      </c>
    </row>
    <row r="3" spans="1:11" s="71" customFormat="1" ht="15.75">
      <c r="A3" s="35" t="s">
        <v>997</v>
      </c>
      <c r="E3" s="71" t="s">
        <v>3</v>
      </c>
      <c r="F3" s="71" t="s">
        <v>3621</v>
      </c>
    </row>
    <row r="4" spans="1:11" s="34" customFormat="1"/>
    <row r="5" spans="1:11" s="34" customFormat="1" ht="32.25" customHeight="1">
      <c r="B5" s="2" t="s">
        <v>5</v>
      </c>
      <c r="C5" s="2" t="s">
        <v>6</v>
      </c>
      <c r="D5" s="2" t="s">
        <v>7</v>
      </c>
      <c r="E5" s="2" t="s">
        <v>8</v>
      </c>
      <c r="F5" s="2" t="s">
        <v>9</v>
      </c>
      <c r="G5" s="2" t="s">
        <v>10</v>
      </c>
      <c r="H5" s="2" t="s">
        <v>11</v>
      </c>
      <c r="I5" s="2" t="s">
        <v>12</v>
      </c>
      <c r="J5" s="2" t="s">
        <v>13</v>
      </c>
      <c r="K5" s="2" t="s">
        <v>1143</v>
      </c>
    </row>
    <row r="6" spans="1:11" s="64" customFormat="1" ht="44.25">
      <c r="B6" s="234" t="s">
        <v>3622</v>
      </c>
      <c r="C6" s="292" t="s">
        <v>3619</v>
      </c>
      <c r="D6" s="186" t="s">
        <v>3623</v>
      </c>
      <c r="E6" s="186" t="s">
        <v>3624</v>
      </c>
      <c r="F6" s="186" t="s">
        <v>3625</v>
      </c>
      <c r="G6" s="187">
        <v>45719</v>
      </c>
      <c r="H6" s="187">
        <v>46142</v>
      </c>
      <c r="I6" s="293" t="s">
        <v>439</v>
      </c>
      <c r="J6" s="833" t="s">
        <v>3626</v>
      </c>
      <c r="K6" s="868" t="s">
        <v>680</v>
      </c>
    </row>
    <row r="7" spans="1:11" s="300" customFormat="1" ht="76.5" customHeight="1">
      <c r="B7" s="234" t="s">
        <v>3622</v>
      </c>
      <c r="C7" s="292" t="s">
        <v>3619</v>
      </c>
      <c r="D7" s="186" t="s">
        <v>2847</v>
      </c>
      <c r="E7" s="186" t="s">
        <v>17</v>
      </c>
      <c r="F7" s="186">
        <v>108235302</v>
      </c>
      <c r="G7" s="187">
        <v>44677</v>
      </c>
      <c r="H7" s="187" t="s">
        <v>1218</v>
      </c>
      <c r="I7" s="1356" t="s">
        <v>3627</v>
      </c>
      <c r="J7" s="1357" t="s">
        <v>1630</v>
      </c>
      <c r="K7" s="1358" t="s">
        <v>680</v>
      </c>
    </row>
    <row r="8" spans="1:11" s="300" customFormat="1" ht="81">
      <c r="B8" s="234" t="s">
        <v>3622</v>
      </c>
      <c r="C8" s="292" t="s">
        <v>3619</v>
      </c>
      <c r="D8" s="186" t="s">
        <v>3628</v>
      </c>
      <c r="E8" s="186" t="s">
        <v>18</v>
      </c>
      <c r="F8" s="186"/>
      <c r="G8" s="187"/>
      <c r="H8" s="187"/>
      <c r="I8" s="1356"/>
      <c r="J8" s="1357" t="s">
        <v>3629</v>
      </c>
      <c r="K8" s="1358" t="s">
        <v>680</v>
      </c>
    </row>
    <row r="9" spans="1:11" s="34" customFormat="1" ht="53.25">
      <c r="B9" s="434" t="s">
        <v>3622</v>
      </c>
      <c r="C9" s="604" t="s">
        <v>3619</v>
      </c>
      <c r="D9" s="137" t="s">
        <v>3630</v>
      </c>
      <c r="E9" s="137" t="s">
        <v>2715</v>
      </c>
      <c r="F9" s="137"/>
      <c r="G9" s="138"/>
      <c r="H9" s="138"/>
      <c r="I9" s="1112"/>
      <c r="J9" s="1111" t="s">
        <v>3631</v>
      </c>
      <c r="K9" s="1114" t="s">
        <v>680</v>
      </c>
    </row>
    <row r="10" spans="1:11" ht="30.75">
      <c r="B10" s="828" t="s">
        <v>3622</v>
      </c>
      <c r="C10" s="1019" t="s">
        <v>3619</v>
      </c>
      <c r="D10" s="704" t="s">
        <v>2031</v>
      </c>
      <c r="E10" s="704" t="s">
        <v>1054</v>
      </c>
      <c r="F10" s="825" t="s">
        <v>3632</v>
      </c>
      <c r="G10" s="704" t="s">
        <v>1218</v>
      </c>
      <c r="H10" s="704" t="s">
        <v>1218</v>
      </c>
      <c r="I10" s="704" t="s">
        <v>1218</v>
      </c>
      <c r="J10" s="1955" t="s">
        <v>3633</v>
      </c>
      <c r="K10" s="802"/>
    </row>
    <row r="12" spans="1:11">
      <c r="A12" s="40" t="s">
        <v>3634</v>
      </c>
    </row>
    <row r="14" spans="1:11">
      <c r="A14" s="40" t="s">
        <v>3635</v>
      </c>
    </row>
    <row r="15" spans="1:11">
      <c r="A15" s="40" t="s">
        <v>3636</v>
      </c>
    </row>
    <row r="16" spans="1:11">
      <c r="A16" s="40" t="s">
        <v>3637</v>
      </c>
    </row>
  </sheetData>
  <pageMargins left="0.25" right="0.25" top="0.75" bottom="0.75" header="0.3" footer="0.3"/>
  <pageSetup orientation="landscape" horizontalDpi="300" verticalDpi="30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E7F89-717C-4339-8D30-28E96846CA83}">
  <sheetPr>
    <tabColor rgb="FF000000"/>
  </sheetPr>
  <dimension ref="A1:L30"/>
  <sheetViews>
    <sheetView zoomScale="90" zoomScaleNormal="90" workbookViewId="0">
      <pane ySplit="5" topLeftCell="A14" activePane="bottomLeft" state="frozen"/>
      <selection pane="bottomLeft" activeCell="J17" sqref="J17"/>
    </sheetView>
  </sheetViews>
  <sheetFormatPr defaultColWidth="8.85546875" defaultRowHeight="15"/>
  <cols>
    <col min="1" max="1" width="4.7109375" style="40" customWidth="1"/>
    <col min="2" max="2" width="8.85546875" style="40"/>
    <col min="3" max="3" width="10" style="40" customWidth="1"/>
    <col min="4" max="4" width="14.7109375" style="40" customWidth="1"/>
    <col min="5" max="5" width="15.7109375" style="40" customWidth="1"/>
    <col min="6" max="7" width="16.7109375" style="40" customWidth="1"/>
    <col min="8" max="9" width="13.28515625" style="40" customWidth="1"/>
    <col min="10" max="10" width="44.42578125" style="40" customWidth="1"/>
    <col min="11" max="11" width="14.42578125" style="40" customWidth="1"/>
    <col min="12" max="12" width="17.5703125" style="40" customWidth="1"/>
    <col min="13" max="16384" width="8.85546875" style="40"/>
  </cols>
  <sheetData>
    <row r="1" spans="1:12" s="34" customFormat="1" ht="18.75">
      <c r="A1" s="33" t="s">
        <v>3638</v>
      </c>
      <c r="E1" s="391" t="s">
        <v>3639</v>
      </c>
      <c r="F1" s="1394" t="s">
        <v>3640</v>
      </c>
      <c r="G1" s="1395"/>
      <c r="H1" s="1395"/>
      <c r="I1" s="1395"/>
      <c r="J1" s="1395"/>
    </row>
    <row r="2" spans="1:12" s="34" customFormat="1" ht="15.75">
      <c r="A2" s="35" t="s">
        <v>3641</v>
      </c>
    </row>
    <row r="3" spans="1:12" s="34" customFormat="1" ht="15.75">
      <c r="A3" s="35" t="s">
        <v>997</v>
      </c>
      <c r="E3" s="237" t="s">
        <v>3</v>
      </c>
      <c r="F3" s="71" t="s">
        <v>3642</v>
      </c>
    </row>
    <row r="4" spans="1:12" s="34" customFormat="1"/>
    <row r="5" spans="1:12" s="34" customFormat="1" ht="25.5">
      <c r="B5" s="2" t="s">
        <v>5</v>
      </c>
      <c r="C5" s="2" t="s">
        <v>6</v>
      </c>
      <c r="D5" s="2" t="s">
        <v>7</v>
      </c>
      <c r="E5" s="2" t="s">
        <v>8</v>
      </c>
      <c r="F5" s="2" t="s">
        <v>9</v>
      </c>
      <c r="G5" s="2" t="s">
        <v>10</v>
      </c>
      <c r="H5" s="2" t="s">
        <v>11</v>
      </c>
      <c r="I5" s="2" t="s">
        <v>12</v>
      </c>
      <c r="J5" s="2" t="s">
        <v>13</v>
      </c>
      <c r="K5" s="422" t="s">
        <v>999</v>
      </c>
      <c r="L5" s="437" t="s">
        <v>1143</v>
      </c>
    </row>
    <row r="6" spans="1:12" s="34" customFormat="1" ht="45" customHeight="1">
      <c r="B6" s="99" t="s">
        <v>794</v>
      </c>
      <c r="C6" s="89" t="s">
        <v>795</v>
      </c>
      <c r="D6" s="30" t="s">
        <v>1007</v>
      </c>
      <c r="E6" s="30" t="s">
        <v>1008</v>
      </c>
      <c r="F6" s="30" t="s">
        <v>3643</v>
      </c>
      <c r="G6" s="29">
        <v>45259</v>
      </c>
      <c r="H6" s="29">
        <v>46022</v>
      </c>
      <c r="I6" s="101"/>
      <c r="J6" s="69" t="s">
        <v>495</v>
      </c>
      <c r="K6" s="446"/>
      <c r="L6" s="410" t="s">
        <v>680</v>
      </c>
    </row>
    <row r="7" spans="1:12" s="34" customFormat="1" ht="46.5" customHeight="1">
      <c r="B7" s="99" t="s">
        <v>794</v>
      </c>
      <c r="C7" s="89" t="s">
        <v>795</v>
      </c>
      <c r="D7" s="30" t="s">
        <v>3187</v>
      </c>
      <c r="E7" s="30" t="s">
        <v>3644</v>
      </c>
      <c r="F7" s="30" t="s">
        <v>3645</v>
      </c>
      <c r="G7" s="29"/>
      <c r="H7" s="29">
        <v>46022</v>
      </c>
      <c r="I7" s="101" t="s">
        <v>2791</v>
      </c>
      <c r="J7" s="69" t="s">
        <v>495</v>
      </c>
      <c r="K7" s="446"/>
      <c r="L7" s="410" t="s">
        <v>680</v>
      </c>
    </row>
    <row r="8" spans="1:12" s="34" customFormat="1" ht="46.5" customHeight="1">
      <c r="B8" s="38" t="s">
        <v>3185</v>
      </c>
      <c r="C8" s="38" t="s">
        <v>3186</v>
      </c>
      <c r="D8" s="38" t="s">
        <v>3187</v>
      </c>
      <c r="E8" s="38" t="s">
        <v>2245</v>
      </c>
      <c r="F8" s="38" t="s">
        <v>3194</v>
      </c>
      <c r="G8" s="55">
        <v>41063</v>
      </c>
      <c r="H8" s="55">
        <v>6</v>
      </c>
      <c r="I8" s="38"/>
      <c r="J8" s="633" t="s">
        <v>495</v>
      </c>
      <c r="K8" s="446"/>
      <c r="L8" s="433" t="s">
        <v>680</v>
      </c>
    </row>
    <row r="9" spans="1:12" s="34" customFormat="1" ht="46.5" customHeight="1">
      <c r="B9" s="280" t="s">
        <v>794</v>
      </c>
      <c r="C9" s="38" t="s">
        <v>3186</v>
      </c>
      <c r="D9" s="38" t="s">
        <v>3646</v>
      </c>
      <c r="E9" s="38" t="s">
        <v>2329</v>
      </c>
      <c r="F9" s="38" t="s">
        <v>137</v>
      </c>
      <c r="G9" s="55">
        <v>45365</v>
      </c>
      <c r="H9" s="55">
        <v>45758</v>
      </c>
      <c r="I9" s="38" t="s">
        <v>439</v>
      </c>
      <c r="J9" s="56" t="s">
        <v>495</v>
      </c>
      <c r="K9" s="446"/>
      <c r="L9" s="410" t="s">
        <v>1038</v>
      </c>
    </row>
    <row r="10" spans="1:12" s="34" customFormat="1" ht="35.25" customHeight="1">
      <c r="B10" s="280" t="s">
        <v>794</v>
      </c>
      <c r="C10" s="281" t="s">
        <v>795</v>
      </c>
      <c r="D10" s="281" t="s">
        <v>2046</v>
      </c>
      <c r="E10" s="281" t="s">
        <v>3647</v>
      </c>
      <c r="F10" s="186" t="s">
        <v>457</v>
      </c>
      <c r="G10" s="187"/>
      <c r="H10" s="187"/>
      <c r="I10" s="187"/>
      <c r="J10" s="727" t="s">
        <v>3648</v>
      </c>
      <c r="K10" s="446"/>
      <c r="L10" s="433" t="s">
        <v>680</v>
      </c>
    </row>
    <row r="11" spans="1:12" s="300" customFormat="1" ht="31.5" customHeight="1">
      <c r="B11" s="280" t="s">
        <v>794</v>
      </c>
      <c r="C11" s="281" t="s">
        <v>795</v>
      </c>
      <c r="D11" s="281" t="s">
        <v>3649</v>
      </c>
      <c r="E11" s="281" t="s">
        <v>438</v>
      </c>
      <c r="F11" s="281" t="s">
        <v>3650</v>
      </c>
      <c r="G11" s="282">
        <v>44866</v>
      </c>
      <c r="H11" s="282">
        <v>45596</v>
      </c>
      <c r="I11" s="283" t="s">
        <v>1010</v>
      </c>
      <c r="J11" s="206" t="s">
        <v>3651</v>
      </c>
      <c r="K11" s="455"/>
      <c r="L11" s="382" t="s">
        <v>1038</v>
      </c>
    </row>
    <row r="12" spans="1:12" s="300" customFormat="1" ht="30" customHeight="1">
      <c r="B12" s="280" t="s">
        <v>794</v>
      </c>
      <c r="C12" s="281" t="s">
        <v>795</v>
      </c>
      <c r="D12" s="281" t="s">
        <v>3649</v>
      </c>
      <c r="E12" s="281" t="s">
        <v>438</v>
      </c>
      <c r="F12" s="281" t="s">
        <v>3652</v>
      </c>
      <c r="G12" s="282">
        <v>44866</v>
      </c>
      <c r="H12" s="282">
        <v>45596</v>
      </c>
      <c r="I12" s="283" t="s">
        <v>1010</v>
      </c>
      <c r="J12" s="206" t="s">
        <v>3653</v>
      </c>
      <c r="K12" s="455"/>
      <c r="L12" s="533" t="s">
        <v>1038</v>
      </c>
    </row>
    <row r="13" spans="1:12" s="300" customFormat="1" ht="45.75" customHeight="1">
      <c r="B13" s="280" t="s">
        <v>794</v>
      </c>
      <c r="C13" s="280" t="s">
        <v>794</v>
      </c>
      <c r="D13" s="281" t="s">
        <v>1726</v>
      </c>
      <c r="E13" s="281" t="s">
        <v>2504</v>
      </c>
      <c r="F13" s="281" t="s">
        <v>3654</v>
      </c>
      <c r="G13" s="282"/>
      <c r="H13" s="282">
        <v>45657</v>
      </c>
      <c r="I13" s="283"/>
      <c r="J13" s="206" t="s">
        <v>3655</v>
      </c>
      <c r="K13" s="455"/>
      <c r="L13" s="533" t="s">
        <v>1038</v>
      </c>
    </row>
    <row r="14" spans="1:12" s="300" customFormat="1" ht="164.25" customHeight="1">
      <c r="B14" s="280" t="s">
        <v>794</v>
      </c>
      <c r="C14" s="281" t="s">
        <v>795</v>
      </c>
      <c r="D14" s="281" t="s">
        <v>3656</v>
      </c>
      <c r="E14" s="281" t="s">
        <v>3657</v>
      </c>
      <c r="F14" s="281">
        <v>117207</v>
      </c>
      <c r="G14" s="282"/>
      <c r="H14" s="282">
        <v>45930</v>
      </c>
      <c r="I14" s="283" t="s">
        <v>493</v>
      </c>
      <c r="J14" s="962" t="s">
        <v>3658</v>
      </c>
      <c r="K14" s="455"/>
      <c r="L14" s="382" t="s">
        <v>1038</v>
      </c>
    </row>
    <row r="15" spans="1:12" s="34" customFormat="1" ht="180" customHeight="1">
      <c r="B15" s="737" t="s">
        <v>794</v>
      </c>
      <c r="C15" s="374" t="s">
        <v>795</v>
      </c>
      <c r="D15" s="374" t="s">
        <v>3656</v>
      </c>
      <c r="E15" s="374" t="s">
        <v>3657</v>
      </c>
      <c r="F15" s="374">
        <v>117206</v>
      </c>
      <c r="G15" s="375">
        <v>44768</v>
      </c>
      <c r="H15" s="375">
        <v>45869</v>
      </c>
      <c r="I15" s="738" t="s">
        <v>493</v>
      </c>
      <c r="J15" s="1065" t="s">
        <v>3659</v>
      </c>
      <c r="K15" s="447"/>
      <c r="L15" s="433" t="s">
        <v>1038</v>
      </c>
    </row>
    <row r="16" spans="1:12" ht="27">
      <c r="B16" s="547" t="s">
        <v>794</v>
      </c>
      <c r="C16" s="363" t="s">
        <v>795</v>
      </c>
      <c r="D16" s="532" t="s">
        <v>3202</v>
      </c>
      <c r="E16" s="532" t="s">
        <v>1118</v>
      </c>
      <c r="F16" s="364"/>
      <c r="G16" s="364"/>
      <c r="H16" s="364"/>
      <c r="I16" s="364"/>
      <c r="J16" s="881" t="s">
        <v>3660</v>
      </c>
      <c r="K16" s="643"/>
      <c r="L16" s="643"/>
    </row>
    <row r="20" spans="1:10" s="34" customFormat="1">
      <c r="A20" s="34" t="s">
        <v>3661</v>
      </c>
    </row>
    <row r="21" spans="1:10" s="34" customFormat="1"/>
    <row r="22" spans="1:10" s="34" customFormat="1">
      <c r="A22" s="391" t="s">
        <v>3662</v>
      </c>
      <c r="B22" s="443"/>
      <c r="C22" s="443"/>
      <c r="D22" s="443"/>
      <c r="E22" s="443"/>
      <c r="F22" s="443"/>
      <c r="G22" s="443"/>
      <c r="H22" s="443"/>
      <c r="I22" s="443"/>
      <c r="J22" s="443"/>
    </row>
    <row r="23" spans="1:10" s="34" customFormat="1"/>
    <row r="24" spans="1:10">
      <c r="A24" s="40" t="s">
        <v>3663</v>
      </c>
    </row>
    <row r="25" spans="1:10">
      <c r="A25" s="40" t="s">
        <v>3664</v>
      </c>
    </row>
    <row r="26" spans="1:10">
      <c r="A26" s="40" t="s">
        <v>3665</v>
      </c>
    </row>
    <row r="28" spans="1:10">
      <c r="A28" s="565" t="s">
        <v>3666</v>
      </c>
    </row>
    <row r="29" spans="1:10">
      <c r="A29" s="40" t="s">
        <v>3250</v>
      </c>
    </row>
    <row r="30" spans="1:10">
      <c r="A30" s="40" t="s">
        <v>3667</v>
      </c>
    </row>
  </sheetData>
  <pageMargins left="0.25" right="0.25" top="0.75" bottom="0.75" header="0.3" footer="0.3"/>
  <pageSetup orientation="landscape" horizontalDpi="300" verticalDpi="300"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8B75-F04F-4C11-8A12-A9C87F601916}">
  <sheetPr codeName="Sheet4">
    <tabColor rgb="FFFFFF00"/>
  </sheetPr>
  <dimension ref="A1:K16"/>
  <sheetViews>
    <sheetView zoomScale="90" zoomScaleNormal="90" workbookViewId="0">
      <pane ySplit="5" topLeftCell="A6" activePane="bottomLeft" state="frozen"/>
      <selection pane="bottomLeft" activeCell="J7" sqref="J7"/>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0.7109375" customWidth="1"/>
    <col min="8" max="9" width="13.28515625" customWidth="1"/>
    <col min="10" max="10" width="33.140625" customWidth="1"/>
    <col min="11" max="11" width="18.5703125" customWidth="1"/>
  </cols>
  <sheetData>
    <row r="1" spans="1:11" ht="18.75">
      <c r="A1" s="7" t="s">
        <v>3668</v>
      </c>
    </row>
    <row r="2" spans="1:11" ht="15.75">
      <c r="A2" s="8" t="s">
        <v>3669</v>
      </c>
    </row>
    <row r="3" spans="1:11" ht="15.75">
      <c r="A3" s="8" t="s">
        <v>997</v>
      </c>
      <c r="E3" s="27" t="s">
        <v>3</v>
      </c>
      <c r="F3" s="27" t="s">
        <v>3670</v>
      </c>
    </row>
    <row r="5" spans="1:11" ht="25.5">
      <c r="B5" s="2" t="s">
        <v>5</v>
      </c>
      <c r="C5" s="2" t="s">
        <v>6</v>
      </c>
      <c r="D5" s="2" t="s">
        <v>7</v>
      </c>
      <c r="E5" s="2" t="s">
        <v>8</v>
      </c>
      <c r="F5" s="2" t="s">
        <v>9</v>
      </c>
      <c r="G5" s="2" t="s">
        <v>10</v>
      </c>
      <c r="H5" s="2" t="s">
        <v>11</v>
      </c>
      <c r="I5" s="2" t="s">
        <v>12</v>
      </c>
      <c r="J5" s="2" t="s">
        <v>13</v>
      </c>
      <c r="K5" s="450" t="s">
        <v>1143</v>
      </c>
    </row>
    <row r="6" spans="1:11" ht="58.5">
      <c r="B6" s="234" t="s">
        <v>3671</v>
      </c>
      <c r="C6" s="234" t="s">
        <v>3668</v>
      </c>
      <c r="D6" s="234" t="s">
        <v>3672</v>
      </c>
      <c r="E6" s="1353" t="s">
        <v>16</v>
      </c>
      <c r="F6" s="234" t="s">
        <v>3673</v>
      </c>
      <c r="G6" s="337">
        <v>45885</v>
      </c>
      <c r="H6" s="337">
        <v>46188</v>
      </c>
      <c r="I6" s="337" t="s">
        <v>439</v>
      </c>
      <c r="J6" s="1601" t="s">
        <v>3674</v>
      </c>
      <c r="K6" s="861" t="s">
        <v>680</v>
      </c>
    </row>
    <row r="7" spans="1:11" ht="30">
      <c r="B7" s="234" t="s">
        <v>3671</v>
      </c>
      <c r="C7" s="6" t="s">
        <v>3668</v>
      </c>
      <c r="D7" s="6" t="s">
        <v>3273</v>
      </c>
      <c r="E7" s="10" t="s">
        <v>17</v>
      </c>
      <c r="F7" s="6" t="s">
        <v>3675</v>
      </c>
      <c r="G7" s="19">
        <v>44727</v>
      </c>
      <c r="H7" s="13">
        <v>2958465</v>
      </c>
      <c r="I7" s="13" t="s">
        <v>457</v>
      </c>
      <c r="J7" s="629" t="s">
        <v>495</v>
      </c>
      <c r="K7" s="451" t="s">
        <v>680</v>
      </c>
    </row>
    <row r="8" spans="1:11" s="310" customFormat="1" ht="191.25">
      <c r="B8" s="234" t="s">
        <v>3671</v>
      </c>
      <c r="C8" s="333" t="s">
        <v>3668</v>
      </c>
      <c r="D8" s="333" t="s">
        <v>3672</v>
      </c>
      <c r="E8" s="1310" t="s">
        <v>18</v>
      </c>
      <c r="F8" s="333"/>
      <c r="G8" s="333"/>
      <c r="H8" s="334"/>
      <c r="I8" s="334"/>
      <c r="J8" s="1284" t="s">
        <v>3676</v>
      </c>
      <c r="K8" s="861" t="s">
        <v>1038</v>
      </c>
    </row>
    <row r="9" spans="1:11" s="310" customFormat="1" ht="191.25">
      <c r="B9" s="234" t="s">
        <v>3671</v>
      </c>
      <c r="C9" s="405" t="s">
        <v>3668</v>
      </c>
      <c r="D9" s="703" t="s">
        <v>3677</v>
      </c>
      <c r="E9" s="832" t="s">
        <v>3276</v>
      </c>
      <c r="F9" s="831"/>
      <c r="G9" s="831"/>
      <c r="H9" s="831"/>
      <c r="I9" s="831"/>
      <c r="J9" s="1284" t="s">
        <v>3676</v>
      </c>
      <c r="K9" s="468" t="s">
        <v>680</v>
      </c>
    </row>
    <row r="10" spans="1:11" ht="30">
      <c r="B10" s="234" t="s">
        <v>3671</v>
      </c>
      <c r="C10" s="563" t="s">
        <v>3668</v>
      </c>
      <c r="D10" s="923" t="s">
        <v>3678</v>
      </c>
      <c r="E10" s="923" t="s">
        <v>2715</v>
      </c>
      <c r="F10" s="999" t="s">
        <v>3679</v>
      </c>
      <c r="G10" s="998">
        <v>41214</v>
      </c>
      <c r="H10" s="999" t="s">
        <v>457</v>
      </c>
      <c r="I10" s="999" t="s">
        <v>457</v>
      </c>
      <c r="J10" s="780" t="s">
        <v>495</v>
      </c>
      <c r="K10" s="861" t="s">
        <v>680</v>
      </c>
    </row>
    <row r="11" spans="1:11" ht="30.75">
      <c r="B11" s="426" t="s">
        <v>3671</v>
      </c>
      <c r="C11" s="362" t="s">
        <v>3668</v>
      </c>
      <c r="D11" s="532" t="s">
        <v>2386</v>
      </c>
      <c r="E11" s="532" t="s">
        <v>1919</v>
      </c>
      <c r="F11" s="364"/>
      <c r="G11" s="364"/>
      <c r="H11" s="364"/>
      <c r="I11" s="364"/>
      <c r="J11" s="881" t="s">
        <v>3680</v>
      </c>
      <c r="K11" s="540"/>
    </row>
    <row r="13" spans="1:11">
      <c r="A13" t="s">
        <v>3681</v>
      </c>
    </row>
    <row r="15" spans="1:11">
      <c r="B15" t="s">
        <v>3682</v>
      </c>
    </row>
    <row r="16" spans="1:11">
      <c r="B16" t="s">
        <v>3683</v>
      </c>
    </row>
  </sheetData>
  <pageMargins left="0.25" right="0.25" top="0.75" bottom="0.75" header="0.3" footer="0.3"/>
  <pageSetup orientation="landscape" horizontalDpi="300" verticalDpi="300"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D206-7E36-4773-B430-95D0792BC377}">
  <sheetPr codeName="Sheet5">
    <tabColor rgb="FFFFFF00"/>
  </sheetPr>
  <dimension ref="A1:L21"/>
  <sheetViews>
    <sheetView zoomScale="90" zoomScaleNormal="90" workbookViewId="0">
      <pane ySplit="5" topLeftCell="A6" activePane="bottomLeft" state="frozen"/>
      <selection pane="bottomLeft" activeCell="J8" sqref="J8"/>
    </sheetView>
  </sheetViews>
  <sheetFormatPr defaultColWidth="8.85546875" defaultRowHeight="15"/>
  <cols>
    <col min="1" max="1" width="4.7109375" customWidth="1"/>
    <col min="3" max="3" width="17.42578125" customWidth="1"/>
    <col min="4" max="4" width="19" customWidth="1"/>
    <col min="5" max="5" width="17" customWidth="1"/>
    <col min="6" max="7" width="16.7109375" customWidth="1"/>
    <col min="8" max="9" width="13.28515625" customWidth="1"/>
    <col min="10" max="10" width="37.7109375" customWidth="1"/>
    <col min="11" max="11" width="16.28515625" customWidth="1"/>
    <col min="12" max="12" width="15.28515625" customWidth="1"/>
  </cols>
  <sheetData>
    <row r="1" spans="1:12" ht="18.75">
      <c r="A1" s="7" t="s">
        <v>3684</v>
      </c>
    </row>
    <row r="2" spans="1:12" ht="15.75">
      <c r="A2" s="8" t="s">
        <v>3685</v>
      </c>
    </row>
    <row r="3" spans="1:12" ht="15.75">
      <c r="A3" s="8" t="s">
        <v>1140</v>
      </c>
      <c r="F3" s="8" t="s">
        <v>3686</v>
      </c>
    </row>
    <row r="5" spans="1:12" ht="25.5">
      <c r="B5" s="2" t="s">
        <v>5</v>
      </c>
      <c r="C5" s="2" t="s">
        <v>6</v>
      </c>
      <c r="D5" s="2" t="s">
        <v>7</v>
      </c>
      <c r="E5" s="2" t="s">
        <v>8</v>
      </c>
      <c r="F5" s="2" t="s">
        <v>9</v>
      </c>
      <c r="G5" s="2" t="s">
        <v>3231</v>
      </c>
      <c r="H5" s="2" t="s">
        <v>11</v>
      </c>
      <c r="I5" s="2" t="s">
        <v>3687</v>
      </c>
      <c r="J5" s="2" t="s">
        <v>13</v>
      </c>
      <c r="K5" s="422" t="s">
        <v>999</v>
      </c>
      <c r="L5" s="450" t="s">
        <v>1143</v>
      </c>
    </row>
    <row r="6" spans="1:12" ht="88.5">
      <c r="B6" s="122" t="s">
        <v>3688</v>
      </c>
      <c r="C6" s="122" t="s">
        <v>3689</v>
      </c>
      <c r="D6" s="122" t="s">
        <v>3690</v>
      </c>
      <c r="E6" s="1116" t="s">
        <v>3691</v>
      </c>
      <c r="F6" s="122">
        <v>4776</v>
      </c>
      <c r="G6" s="123">
        <v>45688</v>
      </c>
      <c r="H6" s="123">
        <v>46022</v>
      </c>
      <c r="I6" s="123" t="s">
        <v>439</v>
      </c>
      <c r="J6" s="650" t="s">
        <v>3692</v>
      </c>
      <c r="K6" s="1117"/>
      <c r="L6" s="452" t="s">
        <v>1038</v>
      </c>
    </row>
    <row r="7" spans="1:12" ht="88.5">
      <c r="B7" s="122" t="s">
        <v>3688</v>
      </c>
      <c r="C7" s="122" t="s">
        <v>3111</v>
      </c>
      <c r="D7" s="112" t="s">
        <v>3514</v>
      </c>
      <c r="E7" s="184" t="s">
        <v>18</v>
      </c>
      <c r="F7" s="112" t="s">
        <v>3693</v>
      </c>
      <c r="G7" s="117">
        <v>45797</v>
      </c>
      <c r="H7" s="117">
        <v>46173</v>
      </c>
      <c r="I7" s="117" t="s">
        <v>439</v>
      </c>
      <c r="J7" s="184" t="s">
        <v>3694</v>
      </c>
      <c r="K7" s="461"/>
      <c r="L7" s="452" t="s">
        <v>680</v>
      </c>
    </row>
    <row r="8" spans="1:12" s="310" customFormat="1" ht="30">
      <c r="B8" s="234" t="s">
        <v>3688</v>
      </c>
      <c r="C8" s="234" t="s">
        <v>3689</v>
      </c>
      <c r="D8" s="186" t="s">
        <v>3512</v>
      </c>
      <c r="E8" s="490" t="s">
        <v>17</v>
      </c>
      <c r="F8" s="186">
        <v>308740842</v>
      </c>
      <c r="G8" s="187">
        <v>44740</v>
      </c>
      <c r="H8" s="293" t="s">
        <v>457</v>
      </c>
      <c r="I8" s="293" t="s">
        <v>457</v>
      </c>
      <c r="J8" s="1318" t="s">
        <v>2999</v>
      </c>
      <c r="K8" s="609"/>
      <c r="L8" s="468" t="s">
        <v>680</v>
      </c>
    </row>
    <row r="9" spans="1:12" s="310" customFormat="1" ht="44.25">
      <c r="B9" s="515" t="s">
        <v>3688</v>
      </c>
      <c r="C9" s="515" t="s">
        <v>3689</v>
      </c>
      <c r="D9" s="333" t="s">
        <v>3690</v>
      </c>
      <c r="E9" s="333" t="s">
        <v>1979</v>
      </c>
      <c r="F9" s="333" t="s">
        <v>1218</v>
      </c>
      <c r="G9" s="333" t="s">
        <v>1218</v>
      </c>
      <c r="H9" s="1253" t="s">
        <v>1218</v>
      </c>
      <c r="I9" s="1253" t="s">
        <v>1218</v>
      </c>
      <c r="J9" s="1932" t="s">
        <v>3695</v>
      </c>
      <c r="K9" s="1057"/>
      <c r="L9" s="861" t="s">
        <v>680</v>
      </c>
    </row>
    <row r="10" spans="1:12" ht="30">
      <c r="B10" s="920" t="s">
        <v>3688</v>
      </c>
      <c r="C10" s="920" t="s">
        <v>3689</v>
      </c>
      <c r="D10" s="563" t="s">
        <v>3690</v>
      </c>
      <c r="E10" s="563" t="s">
        <v>1080</v>
      </c>
      <c r="F10" s="1068" t="s">
        <v>3696</v>
      </c>
      <c r="G10" s="981">
        <v>41619</v>
      </c>
      <c r="H10" s="1069" t="s">
        <v>1218</v>
      </c>
      <c r="I10" s="1930" t="s">
        <v>1218</v>
      </c>
      <c r="J10" s="1929" t="s">
        <v>3697</v>
      </c>
      <c r="K10" s="1931"/>
      <c r="L10" s="861" t="s">
        <v>680</v>
      </c>
    </row>
    <row r="11" spans="1:12" ht="176.25">
      <c r="B11" s="920" t="s">
        <v>3688</v>
      </c>
      <c r="C11" s="920" t="s">
        <v>3689</v>
      </c>
      <c r="D11" s="563" t="s">
        <v>3690</v>
      </c>
      <c r="E11" s="563" t="s">
        <v>3698</v>
      </c>
      <c r="F11" s="1068" t="s">
        <v>3699</v>
      </c>
      <c r="G11" s="981">
        <v>46021</v>
      </c>
      <c r="H11" s="1476">
        <v>46386</v>
      </c>
      <c r="I11" s="1930" t="s">
        <v>439</v>
      </c>
      <c r="J11" s="1929" t="s">
        <v>3700</v>
      </c>
      <c r="K11" s="1931"/>
      <c r="L11" s="861"/>
    </row>
    <row r="12" spans="1:12" ht="30">
      <c r="B12" s="426" t="s">
        <v>3688</v>
      </c>
      <c r="C12" s="426" t="s">
        <v>3689</v>
      </c>
      <c r="D12" s="362" t="s">
        <v>3701</v>
      </c>
      <c r="E12" s="596" t="s">
        <v>1118</v>
      </c>
      <c r="F12" s="362"/>
      <c r="G12" s="362"/>
      <c r="H12" s="420"/>
      <c r="I12" s="420"/>
      <c r="J12" s="1933" t="s">
        <v>3702</v>
      </c>
      <c r="K12" s="596"/>
      <c r="L12" s="540"/>
    </row>
    <row r="13" spans="1:12">
      <c r="B13" s="353"/>
      <c r="C13" s="353"/>
      <c r="D13" s="22"/>
      <c r="E13" s="23"/>
      <c r="F13" s="22"/>
      <c r="G13" s="22"/>
      <c r="H13" s="24"/>
      <c r="I13" s="24"/>
      <c r="J13" s="23"/>
      <c r="K13" s="23"/>
    </row>
    <row r="14" spans="1:12">
      <c r="B14" s="353"/>
      <c r="C14" s="353"/>
      <c r="D14" s="22"/>
      <c r="E14" s="23"/>
      <c r="F14" s="22"/>
      <c r="G14" s="22"/>
      <c r="H14" s="24"/>
      <c r="I14" s="24"/>
      <c r="J14" s="23"/>
      <c r="K14" s="23"/>
    </row>
    <row r="15" spans="1:12">
      <c r="B15" s="40" t="s">
        <v>2005</v>
      </c>
    </row>
    <row r="16" spans="1:12">
      <c r="B16" t="s">
        <v>2006</v>
      </c>
    </row>
    <row r="17" spans="2:2">
      <c r="B17" t="s">
        <v>3703</v>
      </c>
    </row>
    <row r="18" spans="2:2">
      <c r="B18" t="s">
        <v>2008</v>
      </c>
    </row>
    <row r="20" spans="2:2" ht="409.6">
      <c r="B20" s="12" t="s">
        <v>3704</v>
      </c>
    </row>
    <row r="21" spans="2:2">
      <c r="B21" t="s">
        <v>3705</v>
      </c>
    </row>
  </sheetData>
  <pageMargins left="0.25" right="0.25" top="0.75" bottom="0.75" header="0.3" footer="0.3"/>
  <pageSetup orientation="landscape" horizontalDpi="300" verticalDpi="30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9E9C0-519B-4B7D-A2DA-BE248CD644EE}">
  <sheetPr codeName="Sheet6">
    <tabColor rgb="FFFFFF00"/>
  </sheetPr>
  <dimension ref="A1:K15"/>
  <sheetViews>
    <sheetView zoomScale="80" zoomScaleNormal="80" workbookViewId="0">
      <pane ySplit="5" topLeftCell="A6" activePane="bottomLeft" state="frozen"/>
      <selection pane="bottomLeft" activeCell="J8" sqref="J8"/>
    </sheetView>
  </sheetViews>
  <sheetFormatPr defaultColWidth="8.85546875" defaultRowHeight="15"/>
  <cols>
    <col min="1" max="1" width="4.7109375" customWidth="1"/>
    <col min="3" max="3" width="17.42578125" customWidth="1"/>
    <col min="4" max="4" width="19" customWidth="1"/>
    <col min="5" max="5" width="17" customWidth="1"/>
    <col min="6" max="7" width="16.7109375" customWidth="1"/>
    <col min="8" max="9" width="13.28515625" customWidth="1"/>
    <col min="10" max="10" width="39.28515625" customWidth="1"/>
    <col min="11" max="11" width="14.42578125" customWidth="1"/>
  </cols>
  <sheetData>
    <row r="1" spans="1:11" ht="18.75">
      <c r="A1" s="7" t="s">
        <v>3706</v>
      </c>
    </row>
    <row r="2" spans="1:11" ht="15.75">
      <c r="A2" s="8" t="s">
        <v>3707</v>
      </c>
    </row>
    <row r="3" spans="1:11" ht="15.75">
      <c r="A3" s="35" t="s">
        <v>1271</v>
      </c>
      <c r="B3" s="34"/>
      <c r="C3" s="34"/>
      <c r="D3" s="34"/>
      <c r="E3" s="237" t="s">
        <v>3</v>
      </c>
      <c r="F3" s="71" t="s">
        <v>3708</v>
      </c>
      <c r="G3" s="34"/>
    </row>
    <row r="5" spans="1:11" ht="25.5">
      <c r="B5" s="2" t="s">
        <v>5</v>
      </c>
      <c r="C5" s="2" t="s">
        <v>6</v>
      </c>
      <c r="D5" s="2" t="s">
        <v>7</v>
      </c>
      <c r="E5" s="2" t="s">
        <v>8</v>
      </c>
      <c r="F5" s="2" t="s">
        <v>9</v>
      </c>
      <c r="G5" s="2" t="s">
        <v>10</v>
      </c>
      <c r="H5" s="2" t="s">
        <v>11</v>
      </c>
      <c r="I5" s="2" t="s">
        <v>12</v>
      </c>
      <c r="J5" s="2" t="s">
        <v>13</v>
      </c>
      <c r="K5" s="450" t="s">
        <v>1143</v>
      </c>
    </row>
    <row r="6" spans="1:11" ht="25.5">
      <c r="B6" s="16" t="s">
        <v>3709</v>
      </c>
      <c r="C6" s="16" t="s">
        <v>3706</v>
      </c>
      <c r="D6" s="16"/>
      <c r="E6" s="16" t="s">
        <v>16</v>
      </c>
      <c r="F6" s="16"/>
      <c r="G6" s="20"/>
      <c r="H6" s="20"/>
      <c r="I6" s="20"/>
      <c r="J6" s="17" t="s">
        <v>3606</v>
      </c>
      <c r="K6" s="451" t="s">
        <v>680</v>
      </c>
    </row>
    <row r="7" spans="1:11" ht="44.25">
      <c r="B7" s="234" t="s">
        <v>3709</v>
      </c>
      <c r="C7" s="234" t="s">
        <v>3706</v>
      </c>
      <c r="D7" s="186" t="s">
        <v>3608</v>
      </c>
      <c r="E7" s="186" t="s">
        <v>3609</v>
      </c>
      <c r="F7" s="186">
        <v>20759</v>
      </c>
      <c r="G7" s="187">
        <v>45321</v>
      </c>
      <c r="H7" s="187">
        <v>46203</v>
      </c>
      <c r="I7" s="187" t="s">
        <v>439</v>
      </c>
      <c r="J7" s="944" t="s">
        <v>3710</v>
      </c>
      <c r="K7" s="468" t="s">
        <v>680</v>
      </c>
    </row>
    <row r="8" spans="1:11" ht="30">
      <c r="B8" s="515" t="s">
        <v>3709</v>
      </c>
      <c r="C8" s="515" t="s">
        <v>3706</v>
      </c>
      <c r="D8" s="333" t="s">
        <v>3311</v>
      </c>
      <c r="E8" s="333" t="s">
        <v>17</v>
      </c>
      <c r="F8" s="333">
        <v>601248466</v>
      </c>
      <c r="G8" s="334">
        <v>45768</v>
      </c>
      <c r="H8" s="334">
        <v>2958211</v>
      </c>
      <c r="I8" s="1253" t="s">
        <v>1218</v>
      </c>
      <c r="J8" s="1293" t="s">
        <v>3711</v>
      </c>
      <c r="K8" s="861" t="s">
        <v>680</v>
      </c>
    </row>
    <row r="9" spans="1:11" s="310" customFormat="1" ht="45.75">
      <c r="B9" s="920" t="s">
        <v>3709</v>
      </c>
      <c r="C9" s="920" t="s">
        <v>3706</v>
      </c>
      <c r="D9" s="1291" t="s">
        <v>2252</v>
      </c>
      <c r="E9" s="1291" t="s">
        <v>2253</v>
      </c>
      <c r="F9" s="1292"/>
      <c r="G9" s="1292"/>
      <c r="H9" s="1292"/>
      <c r="I9" s="1292"/>
      <c r="J9" s="1293" t="s">
        <v>3712</v>
      </c>
      <c r="K9" s="861" t="s">
        <v>680</v>
      </c>
    </row>
    <row r="10" spans="1:11" s="310" customFormat="1" ht="88.5">
      <c r="B10" s="920" t="s">
        <v>3709</v>
      </c>
      <c r="C10" s="920" t="s">
        <v>3706</v>
      </c>
      <c r="D10" s="999" t="s">
        <v>3713</v>
      </c>
      <c r="E10" s="999" t="s">
        <v>2715</v>
      </c>
      <c r="F10" s="999"/>
      <c r="G10" s="999"/>
      <c r="H10" s="999"/>
      <c r="I10" s="999"/>
      <c r="J10" s="1308" t="s">
        <v>3714</v>
      </c>
      <c r="K10" s="861" t="s">
        <v>680</v>
      </c>
    </row>
    <row r="11" spans="1:11" ht="30">
      <c r="B11" s="796" t="s">
        <v>3709</v>
      </c>
      <c r="C11" s="796" t="s">
        <v>3706</v>
      </c>
      <c r="D11" s="825" t="s">
        <v>3713</v>
      </c>
      <c r="E11" s="825" t="s">
        <v>1054</v>
      </c>
      <c r="F11" s="940" t="s">
        <v>3715</v>
      </c>
      <c r="G11" s="803">
        <v>45112</v>
      </c>
      <c r="H11" s="704" t="s">
        <v>457</v>
      </c>
      <c r="I11" s="704" t="s">
        <v>457</v>
      </c>
      <c r="J11" s="1006" t="s">
        <v>495</v>
      </c>
      <c r="K11" s="831"/>
    </row>
    <row r="13" spans="1:11">
      <c r="B13" s="1294" t="s">
        <v>3716</v>
      </c>
    </row>
    <row r="15" spans="1:11">
      <c r="B15" t="s">
        <v>3717</v>
      </c>
    </row>
  </sheetData>
  <pageMargins left="0.25" right="0.25" top="0.75" bottom="0.75" header="0.3" footer="0.3"/>
  <pageSetup orientation="landscape" horizontalDpi="300" verticalDpi="300"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E3D5-4CC1-41D4-8FE2-3ABBB8385D00}">
  <sheetPr codeName="Sheet7">
    <tabColor rgb="FFFFFF00"/>
  </sheetPr>
  <dimension ref="A1:K14"/>
  <sheetViews>
    <sheetView zoomScale="90" zoomScaleNormal="90" workbookViewId="0">
      <pane ySplit="5" topLeftCell="A6" activePane="bottomLeft" state="frozen"/>
      <selection pane="bottomLeft" activeCell="J8" sqref="J8"/>
    </sheetView>
  </sheetViews>
  <sheetFormatPr defaultColWidth="8.85546875" defaultRowHeight="15"/>
  <cols>
    <col min="1" max="1" width="4.7109375" customWidth="1"/>
    <col min="3" max="3" width="17.42578125" customWidth="1"/>
    <col min="4" max="4" width="19" customWidth="1"/>
    <col min="5" max="5" width="17" customWidth="1"/>
    <col min="6" max="7" width="16.7109375" customWidth="1"/>
    <col min="8" max="9" width="13.28515625" customWidth="1"/>
    <col min="10" max="10" width="40.7109375" customWidth="1"/>
    <col min="11" max="11" width="16.28515625" customWidth="1"/>
  </cols>
  <sheetData>
    <row r="1" spans="1:11" ht="18.75">
      <c r="A1" s="7" t="s">
        <v>3718</v>
      </c>
    </row>
    <row r="2" spans="1:11" ht="15.75">
      <c r="A2" s="8" t="s">
        <v>3719</v>
      </c>
    </row>
    <row r="3" spans="1:11" ht="15.75">
      <c r="A3" s="35" t="s">
        <v>1140</v>
      </c>
      <c r="B3" s="34"/>
      <c r="C3" s="34"/>
      <c r="D3" s="34"/>
      <c r="E3" s="237" t="s">
        <v>3</v>
      </c>
      <c r="F3" s="71" t="s">
        <v>3720</v>
      </c>
      <c r="G3" s="34"/>
    </row>
    <row r="4" spans="1:11" ht="15.75">
      <c r="A4" s="35"/>
      <c r="B4" s="34"/>
      <c r="C4" s="34"/>
      <c r="D4" s="34"/>
      <c r="E4" s="237"/>
      <c r="F4" s="71"/>
      <c r="G4" s="34"/>
    </row>
    <row r="5" spans="1:11" ht="25.5">
      <c r="B5" s="2" t="s">
        <v>5</v>
      </c>
      <c r="C5" s="2" t="s">
        <v>6</v>
      </c>
      <c r="D5" s="2" t="s">
        <v>7</v>
      </c>
      <c r="E5" s="2" t="s">
        <v>8</v>
      </c>
      <c r="F5" s="2" t="s">
        <v>9</v>
      </c>
      <c r="G5" s="2" t="s">
        <v>10</v>
      </c>
      <c r="H5" s="2" t="s">
        <v>11</v>
      </c>
      <c r="I5" s="2" t="s">
        <v>12</v>
      </c>
      <c r="J5" s="2" t="s">
        <v>13</v>
      </c>
      <c r="K5" s="450" t="s">
        <v>1143</v>
      </c>
    </row>
    <row r="6" spans="1:11">
      <c r="B6" s="16" t="s">
        <v>3721</v>
      </c>
      <c r="C6" s="6" t="s">
        <v>3718</v>
      </c>
      <c r="D6" s="16"/>
      <c r="E6" s="15" t="s">
        <v>16</v>
      </c>
      <c r="F6" s="16"/>
      <c r="G6" s="20"/>
      <c r="H6" s="20"/>
      <c r="I6" s="20"/>
      <c r="J6" s="20" t="s">
        <v>3606</v>
      </c>
      <c r="K6" s="451" t="s">
        <v>680</v>
      </c>
    </row>
    <row r="7" spans="1:11" ht="44.25">
      <c r="B7" s="234" t="s">
        <v>3721</v>
      </c>
      <c r="C7" s="186" t="s">
        <v>3718</v>
      </c>
      <c r="D7" s="186" t="s">
        <v>3722</v>
      </c>
      <c r="E7" s="490" t="s">
        <v>18</v>
      </c>
      <c r="F7" s="186">
        <v>20757</v>
      </c>
      <c r="G7" s="187">
        <v>45350</v>
      </c>
      <c r="H7" s="187">
        <v>46203</v>
      </c>
      <c r="I7" s="187" t="s">
        <v>439</v>
      </c>
      <c r="J7" s="534" t="s">
        <v>3723</v>
      </c>
      <c r="K7" s="861" t="s">
        <v>680</v>
      </c>
    </row>
    <row r="8" spans="1:11" ht="30">
      <c r="B8" s="515" t="s">
        <v>3721</v>
      </c>
      <c r="C8" s="333" t="s">
        <v>3718</v>
      </c>
      <c r="D8" s="333" t="s">
        <v>3311</v>
      </c>
      <c r="E8" s="1310" t="s">
        <v>17</v>
      </c>
      <c r="F8" s="333">
        <v>601248466</v>
      </c>
      <c r="G8" s="334">
        <v>45768</v>
      </c>
      <c r="H8" s="334">
        <v>2958211</v>
      </c>
      <c r="I8" s="1253" t="s">
        <v>1218</v>
      </c>
      <c r="J8" s="780" t="s">
        <v>3294</v>
      </c>
      <c r="K8" s="861" t="s">
        <v>680</v>
      </c>
    </row>
    <row r="9" spans="1:11" s="310" customFormat="1" ht="30">
      <c r="B9" s="796" t="s">
        <v>3721</v>
      </c>
      <c r="C9" s="405" t="s">
        <v>3718</v>
      </c>
      <c r="D9" s="405" t="s">
        <v>3316</v>
      </c>
      <c r="E9" s="1121" t="s">
        <v>2253</v>
      </c>
      <c r="F9" s="405"/>
      <c r="G9" s="406"/>
      <c r="H9" s="406"/>
      <c r="I9" s="963"/>
      <c r="J9" s="1295" t="s">
        <v>3712</v>
      </c>
      <c r="K9" s="468" t="s">
        <v>680</v>
      </c>
    </row>
    <row r="10" spans="1:11" s="310" customFormat="1" ht="102.75">
      <c r="B10" s="796" t="s">
        <v>3721</v>
      </c>
      <c r="C10" s="405" t="s">
        <v>3718</v>
      </c>
      <c r="D10" s="832" t="s">
        <v>3713</v>
      </c>
      <c r="E10" s="832" t="s">
        <v>2715</v>
      </c>
      <c r="F10" s="831"/>
      <c r="G10" s="831"/>
      <c r="H10" s="831"/>
      <c r="I10" s="831"/>
      <c r="J10" s="1295" t="s">
        <v>3724</v>
      </c>
      <c r="K10" s="468" t="s">
        <v>680</v>
      </c>
    </row>
    <row r="11" spans="1:11" ht="30">
      <c r="B11" s="562" t="s">
        <v>3721</v>
      </c>
      <c r="C11" s="539" t="s">
        <v>3718</v>
      </c>
      <c r="D11" s="532" t="s">
        <v>3713</v>
      </c>
      <c r="E11" s="1072" t="s">
        <v>1054</v>
      </c>
      <c r="F11" s="1073"/>
      <c r="G11" s="1073"/>
      <c r="H11" s="1073"/>
      <c r="I11" s="1073"/>
      <c r="J11" s="1050" t="s">
        <v>3702</v>
      </c>
      <c r="K11" s="1071"/>
    </row>
    <row r="12" spans="1:11">
      <c r="B12" s="653"/>
      <c r="C12" s="653"/>
      <c r="D12" s="772"/>
      <c r="E12" s="772"/>
      <c r="F12" s="653"/>
      <c r="G12" s="653"/>
      <c r="H12" s="653"/>
      <c r="I12" s="653"/>
      <c r="J12" s="773"/>
      <c r="K12" s="451"/>
    </row>
    <row r="14" spans="1:11">
      <c r="B14" s="1309" t="s">
        <v>3717</v>
      </c>
    </row>
  </sheetData>
  <pageMargins left="0.25" right="0.25" top="0.75" bottom="0.75" header="0.3" footer="0.3"/>
  <pageSetup orientation="landscape" horizontalDpi="300" verticalDpi="300"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B195C-CA6B-44F2-9043-F81DCE24EF50}">
  <sheetPr codeName="Sheet8">
    <tabColor rgb="FF81C439"/>
  </sheetPr>
  <dimension ref="A1:L23"/>
  <sheetViews>
    <sheetView zoomScale="90" zoomScaleNormal="90" workbookViewId="0">
      <pane ySplit="7" topLeftCell="A10" activePane="bottomLeft" state="frozen"/>
      <selection pane="bottomLeft" activeCell="J10" sqref="J10"/>
      <selection activeCell="A2" sqref="A2"/>
    </sheetView>
  </sheetViews>
  <sheetFormatPr defaultColWidth="8.85546875" defaultRowHeight="15"/>
  <cols>
    <col min="1" max="1" width="4.7109375" customWidth="1"/>
    <col min="2" max="2" width="14.28515625" customWidth="1"/>
    <col min="3" max="3" width="17.42578125" customWidth="1"/>
    <col min="4" max="4" width="16.42578125" customWidth="1"/>
    <col min="5" max="5" width="17" customWidth="1"/>
    <col min="6" max="6" width="16.7109375" customWidth="1"/>
    <col min="7" max="7" width="12.85546875" customWidth="1"/>
    <col min="8" max="9" width="13.28515625" customWidth="1"/>
    <col min="10" max="10" width="34.140625" customWidth="1"/>
    <col min="11" max="11" width="32.140625" customWidth="1"/>
    <col min="12" max="12" width="15.140625" customWidth="1"/>
  </cols>
  <sheetData>
    <row r="1" spans="1:12" ht="18.75">
      <c r="A1" s="7" t="s">
        <v>3725</v>
      </c>
    </row>
    <row r="2" spans="1:12" ht="15.75">
      <c r="A2" s="8" t="s">
        <v>3726</v>
      </c>
    </row>
    <row r="3" spans="1:12" ht="15.75">
      <c r="A3" s="8" t="s">
        <v>3727</v>
      </c>
      <c r="E3" s="237" t="s">
        <v>3</v>
      </c>
      <c r="F3" s="71" t="s">
        <v>3728</v>
      </c>
      <c r="G3" s="34"/>
    </row>
    <row r="4" spans="1:12" ht="15.75">
      <c r="A4" s="8"/>
      <c r="F4" s="183"/>
    </row>
    <row r="5" spans="1:12">
      <c r="A5" t="s">
        <v>19</v>
      </c>
      <c r="B5" s="183">
        <v>44999</v>
      </c>
      <c r="F5" s="183"/>
    </row>
    <row r="7" spans="1:12" ht="25.5">
      <c r="B7" s="2" t="s">
        <v>5</v>
      </c>
      <c r="C7" s="2" t="s">
        <v>6</v>
      </c>
      <c r="D7" s="2" t="s">
        <v>7</v>
      </c>
      <c r="E7" s="2" t="s">
        <v>8</v>
      </c>
      <c r="F7" s="2" t="s">
        <v>9</v>
      </c>
      <c r="G7" s="2" t="s">
        <v>10</v>
      </c>
      <c r="H7" s="2" t="s">
        <v>11</v>
      </c>
      <c r="I7" s="2" t="s">
        <v>12</v>
      </c>
      <c r="J7" s="2" t="s">
        <v>13</v>
      </c>
      <c r="K7" s="422" t="s">
        <v>999</v>
      </c>
      <c r="L7" s="450" t="s">
        <v>1143</v>
      </c>
    </row>
    <row r="8" spans="1:12" ht="27.75" customHeight="1">
      <c r="B8" s="166" t="s">
        <v>3729</v>
      </c>
      <c r="C8" s="166" t="s">
        <v>3730</v>
      </c>
      <c r="D8" s="38" t="s">
        <v>3731</v>
      </c>
      <c r="E8" s="38" t="s">
        <v>3732</v>
      </c>
      <c r="F8" s="38" t="s">
        <v>3733</v>
      </c>
      <c r="G8" s="55">
        <v>45182</v>
      </c>
      <c r="H8" s="55" t="s">
        <v>457</v>
      </c>
      <c r="I8" s="156"/>
      <c r="J8" s="709" t="s">
        <v>495</v>
      </c>
      <c r="K8" s="381"/>
      <c r="L8" s="451" t="s">
        <v>680</v>
      </c>
    </row>
    <row r="9" spans="1:12" s="310" customFormat="1" ht="50.25" customHeight="1">
      <c r="B9" s="234" t="s">
        <v>3729</v>
      </c>
      <c r="C9" s="234" t="s">
        <v>3725</v>
      </c>
      <c r="D9" s="234" t="s">
        <v>3734</v>
      </c>
      <c r="E9" s="234" t="s">
        <v>2812</v>
      </c>
      <c r="F9" s="234" t="s">
        <v>3735</v>
      </c>
      <c r="G9" s="337">
        <v>45927</v>
      </c>
      <c r="H9" s="337">
        <v>46292</v>
      </c>
      <c r="I9" s="337" t="s">
        <v>439</v>
      </c>
      <c r="J9" s="1601" t="s">
        <v>3736</v>
      </c>
      <c r="K9" s="560"/>
      <c r="L9" s="468" t="s">
        <v>680</v>
      </c>
    </row>
    <row r="10" spans="1:12" s="310" customFormat="1" ht="114" customHeight="1">
      <c r="B10" s="234" t="s">
        <v>3729</v>
      </c>
      <c r="C10" s="234" t="s">
        <v>3730</v>
      </c>
      <c r="D10" s="186" t="s">
        <v>3737</v>
      </c>
      <c r="E10" s="186" t="s">
        <v>18</v>
      </c>
      <c r="F10" s="186">
        <v>422525</v>
      </c>
      <c r="G10" s="187">
        <v>45863</v>
      </c>
      <c r="H10" s="187">
        <v>46204</v>
      </c>
      <c r="I10" s="187" t="s">
        <v>439</v>
      </c>
      <c r="J10" s="1805" t="s">
        <v>3738</v>
      </c>
      <c r="K10" s="1806" t="s">
        <v>3739</v>
      </c>
      <c r="L10" s="468" t="s">
        <v>680</v>
      </c>
    </row>
    <row r="11" spans="1:12" s="310" customFormat="1" ht="58.5">
      <c r="B11" s="234" t="s">
        <v>3729</v>
      </c>
      <c r="C11" s="234" t="s">
        <v>3730</v>
      </c>
      <c r="D11" s="333" t="s">
        <v>3740</v>
      </c>
      <c r="E11" s="333" t="s">
        <v>3741</v>
      </c>
      <c r="F11" s="333"/>
      <c r="G11" s="334"/>
      <c r="H11" s="334"/>
      <c r="I11" s="1253"/>
      <c r="J11" s="1277" t="s">
        <v>3742</v>
      </c>
      <c r="K11" s="798"/>
      <c r="L11" s="861" t="s">
        <v>680</v>
      </c>
    </row>
    <row r="12" spans="1:12" s="310" customFormat="1" ht="176.25">
      <c r="B12" s="515" t="s">
        <v>3729</v>
      </c>
      <c r="C12" s="515" t="s">
        <v>3730</v>
      </c>
      <c r="D12" s="563" t="s">
        <v>3734</v>
      </c>
      <c r="E12" s="563" t="s">
        <v>1080</v>
      </c>
      <c r="F12" s="563" t="s">
        <v>3743</v>
      </c>
      <c r="G12" s="981" t="s">
        <v>3744</v>
      </c>
      <c r="H12" s="981" t="s">
        <v>457</v>
      </c>
      <c r="I12" s="1069"/>
      <c r="J12" s="1277" t="s">
        <v>3745</v>
      </c>
      <c r="K12" s="951"/>
      <c r="L12" s="861" t="s">
        <v>680</v>
      </c>
    </row>
    <row r="13" spans="1:12" ht="30">
      <c r="B13" s="828" t="s">
        <v>3729</v>
      </c>
      <c r="C13" s="828" t="s">
        <v>3730</v>
      </c>
      <c r="D13" s="405" t="s">
        <v>3746</v>
      </c>
      <c r="E13" s="405" t="s">
        <v>1054</v>
      </c>
      <c r="F13" s="987" t="s">
        <v>3747</v>
      </c>
      <c r="G13" s="406">
        <v>45239</v>
      </c>
      <c r="H13" s="406">
        <v>47066</v>
      </c>
      <c r="I13" s="963" t="s">
        <v>1191</v>
      </c>
      <c r="J13" s="930" t="s">
        <v>495</v>
      </c>
      <c r="K13" s="407"/>
      <c r="L13" s="831"/>
    </row>
    <row r="14" spans="1:12">
      <c r="B14" s="22"/>
      <c r="C14" s="22"/>
      <c r="D14" s="22"/>
      <c r="E14" s="22"/>
      <c r="F14" s="22"/>
      <c r="G14" s="139"/>
      <c r="H14" s="139"/>
      <c r="I14" s="24"/>
      <c r="J14" s="59"/>
      <c r="K14" s="60"/>
    </row>
    <row r="15" spans="1:12">
      <c r="B15" s="22"/>
      <c r="C15" s="22"/>
      <c r="D15" s="22"/>
      <c r="E15" s="22"/>
      <c r="F15" s="22"/>
      <c r="G15" s="139"/>
      <c r="H15" s="139"/>
      <c r="I15" s="24"/>
      <c r="J15" s="59"/>
      <c r="K15" s="60"/>
    </row>
    <row r="16" spans="1:12">
      <c r="A16" t="s">
        <v>3748</v>
      </c>
      <c r="B16" s="22"/>
      <c r="C16" s="22"/>
      <c r="D16" s="22"/>
      <c r="E16" s="22"/>
      <c r="F16" s="22"/>
      <c r="G16" s="139"/>
      <c r="H16" s="139"/>
      <c r="I16" s="24"/>
      <c r="J16" s="59"/>
      <c r="K16" s="60"/>
    </row>
    <row r="18" spans="1:3">
      <c r="A18" t="s">
        <v>3749</v>
      </c>
    </row>
    <row r="19" spans="1:3">
      <c r="A19" t="s">
        <v>3750</v>
      </c>
    </row>
    <row r="20" spans="1:3" ht="409.6">
      <c r="B20" s="12" t="s">
        <v>3751</v>
      </c>
    </row>
    <row r="21" spans="1:3">
      <c r="C21" t="s">
        <v>3752</v>
      </c>
    </row>
    <row r="22" spans="1:3">
      <c r="A22" t="s">
        <v>3753</v>
      </c>
    </row>
    <row r="23" spans="1:3">
      <c r="B23" t="s">
        <v>3754</v>
      </c>
    </row>
  </sheetData>
  <phoneticPr fontId="8" type="noConversion"/>
  <hyperlinks>
    <hyperlink ref="K10" r:id="rId1" xr:uid="{9422F1C1-5567-430A-ADBD-75BF1C5DB38B}"/>
  </hyperlinks>
  <pageMargins left="0.25" right="0.25" top="0.75" bottom="0.75" header="0.3" footer="0.3"/>
  <pageSetup orientation="landscape" horizontalDpi="300" verticalDpi="300"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160DD-27FE-4EFE-807F-5B69F9218F1A}">
  <sheetPr codeName="Sheet9">
    <tabColor rgb="FF81C439"/>
  </sheetPr>
  <dimension ref="A1:L13"/>
  <sheetViews>
    <sheetView zoomScale="90" zoomScaleNormal="90" workbookViewId="0">
      <pane ySplit="4" topLeftCell="A5" activePane="bottomLeft" state="frozen"/>
      <selection pane="bottomLeft" activeCell="J8" sqref="J8"/>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0.7109375" customWidth="1"/>
    <col min="8" max="9" width="13.28515625" customWidth="1"/>
    <col min="10" max="10" width="34.5703125" customWidth="1"/>
    <col min="11" max="11" width="13.42578125" customWidth="1"/>
    <col min="12" max="12" width="19.140625" customWidth="1"/>
  </cols>
  <sheetData>
    <row r="1" spans="1:12" ht="18.75">
      <c r="A1" s="7" t="s">
        <v>719</v>
      </c>
    </row>
    <row r="2" spans="1:12" ht="15.75">
      <c r="A2" s="8" t="s">
        <v>3755</v>
      </c>
    </row>
    <row r="4" spans="1:12" ht="38.25">
      <c r="B4" s="2" t="s">
        <v>5</v>
      </c>
      <c r="C4" s="2" t="s">
        <v>6</v>
      </c>
      <c r="D4" s="2" t="s">
        <v>7</v>
      </c>
      <c r="E4" s="2" t="s">
        <v>8</v>
      </c>
      <c r="F4" s="2" t="s">
        <v>9</v>
      </c>
      <c r="G4" s="2" t="s">
        <v>10</v>
      </c>
      <c r="H4" s="2" t="s">
        <v>11</v>
      </c>
      <c r="I4" s="2" t="s">
        <v>12</v>
      </c>
      <c r="J4" s="2" t="s">
        <v>13</v>
      </c>
      <c r="K4" s="422" t="s">
        <v>999</v>
      </c>
      <c r="L4" s="450" t="s">
        <v>1143</v>
      </c>
    </row>
    <row r="5" spans="1:12" ht="44.25">
      <c r="B5" s="234" t="s">
        <v>3756</v>
      </c>
      <c r="C5" s="234" t="s">
        <v>719</v>
      </c>
      <c r="D5" s="234" t="s">
        <v>2996</v>
      </c>
      <c r="E5" s="1353" t="s">
        <v>2997</v>
      </c>
      <c r="F5" s="234" t="s">
        <v>3757</v>
      </c>
      <c r="G5" s="337">
        <v>44796</v>
      </c>
      <c r="H5" s="337" t="s">
        <v>457</v>
      </c>
      <c r="I5" s="337" t="s">
        <v>3758</v>
      </c>
      <c r="J5" s="1354" t="s">
        <v>3759</v>
      </c>
      <c r="K5" s="1355"/>
      <c r="L5" s="468" t="s">
        <v>680</v>
      </c>
    </row>
    <row r="6" spans="1:12" s="310" customFormat="1">
      <c r="B6" s="234" t="s">
        <v>3756</v>
      </c>
      <c r="C6" s="234" t="s">
        <v>719</v>
      </c>
      <c r="D6" s="186" t="s">
        <v>3760</v>
      </c>
      <c r="E6" s="490" t="s">
        <v>18</v>
      </c>
      <c r="F6" s="186"/>
      <c r="G6" s="186"/>
      <c r="H6" s="187"/>
      <c r="I6" s="187"/>
      <c r="J6" s="1311" t="s">
        <v>3761</v>
      </c>
      <c r="K6" s="609"/>
      <c r="L6" s="468" t="s">
        <v>1038</v>
      </c>
    </row>
    <row r="7" spans="1:12" s="310" customFormat="1" ht="30">
      <c r="B7" s="234" t="s">
        <v>3756</v>
      </c>
      <c r="C7" s="234" t="s">
        <v>719</v>
      </c>
      <c r="D7" s="186" t="s">
        <v>3762</v>
      </c>
      <c r="E7" s="490" t="s">
        <v>17</v>
      </c>
      <c r="F7" s="186"/>
      <c r="G7" s="186"/>
      <c r="H7" s="293"/>
      <c r="I7" s="293"/>
      <c r="J7" s="1311" t="s">
        <v>3763</v>
      </c>
      <c r="K7" s="609"/>
      <c r="L7" s="468" t="s">
        <v>1038</v>
      </c>
    </row>
    <row r="8" spans="1:12" s="310" customFormat="1" ht="44.25">
      <c r="B8" s="515" t="s">
        <v>3756</v>
      </c>
      <c r="C8" s="515" t="s">
        <v>719</v>
      </c>
      <c r="D8" s="333" t="s">
        <v>3764</v>
      </c>
      <c r="E8" s="1310" t="s">
        <v>1354</v>
      </c>
      <c r="F8" s="333" t="s">
        <v>3765</v>
      </c>
      <c r="G8" s="334">
        <v>45631</v>
      </c>
      <c r="H8" s="1253" t="s">
        <v>1218</v>
      </c>
      <c r="I8" s="1253" t="s">
        <v>1218</v>
      </c>
      <c r="J8" s="1494" t="s">
        <v>3766</v>
      </c>
      <c r="K8" s="1057"/>
      <c r="L8" s="861" t="s">
        <v>1038</v>
      </c>
    </row>
    <row r="9" spans="1:12">
      <c r="B9" s="849" t="s">
        <v>3756</v>
      </c>
      <c r="C9" s="849" t="s">
        <v>719</v>
      </c>
      <c r="D9" s="477" t="s">
        <v>1287</v>
      </c>
      <c r="E9" s="477" t="s">
        <v>1054</v>
      </c>
      <c r="F9" s="918" t="s">
        <v>3767</v>
      </c>
      <c r="G9" s="478">
        <v>45110</v>
      </c>
      <c r="H9" s="478">
        <v>48762</v>
      </c>
      <c r="I9" s="477" t="s">
        <v>1288</v>
      </c>
      <c r="J9" s="653" t="s">
        <v>495</v>
      </c>
      <c r="K9" s="653"/>
      <c r="L9" s="653"/>
    </row>
    <row r="12" spans="1:12">
      <c r="A12" t="s">
        <v>3768</v>
      </c>
    </row>
    <row r="13" spans="1:12">
      <c r="A13" t="s">
        <v>3769</v>
      </c>
    </row>
  </sheetData>
  <pageMargins left="0.25" right="0.25" top="0.75" bottom="0.75" header="0.3" footer="0.3"/>
  <pageSetup orientation="landscape" horizontalDpi="300" verticalDpi="30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B7AB9-3097-463D-BD3F-23EF21908FC9}">
  <sheetPr codeName="Sheet10">
    <tabColor rgb="FF81C439"/>
  </sheetPr>
  <dimension ref="A1:L11"/>
  <sheetViews>
    <sheetView zoomScale="90" zoomScaleNormal="90" workbookViewId="0">
      <pane ySplit="5" topLeftCell="A9" activePane="bottomLeft" state="frozen"/>
      <selection pane="bottomLeft" activeCell="H9" sqref="H9"/>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0.7109375" style="34" customWidth="1"/>
    <col min="8" max="9" width="13.28515625" style="34" customWidth="1"/>
    <col min="10" max="10" width="43.7109375" style="34" customWidth="1"/>
    <col min="11" max="11" width="15.140625" style="34" customWidth="1"/>
    <col min="12" max="12" width="14.5703125" style="34" customWidth="1"/>
    <col min="13" max="16384" width="8.85546875" style="34"/>
  </cols>
  <sheetData>
    <row r="1" spans="1:12" ht="18.75">
      <c r="A1" s="33" t="s">
        <v>3770</v>
      </c>
    </row>
    <row r="2" spans="1:12" ht="15.75">
      <c r="A2" s="35" t="s">
        <v>3771</v>
      </c>
    </row>
    <row r="3" spans="1:12" ht="15.75">
      <c r="A3" s="35" t="s">
        <v>1271</v>
      </c>
      <c r="E3" s="237" t="s">
        <v>3</v>
      </c>
      <c r="F3" s="71" t="s">
        <v>3772</v>
      </c>
    </row>
    <row r="5" spans="1:12" ht="25.5">
      <c r="B5" s="2" t="s">
        <v>5</v>
      </c>
      <c r="C5" s="2" t="s">
        <v>6</v>
      </c>
      <c r="D5" s="2" t="s">
        <v>7</v>
      </c>
      <c r="E5" s="2" t="s">
        <v>8</v>
      </c>
      <c r="F5" s="2" t="s">
        <v>9</v>
      </c>
      <c r="G5" s="2" t="s">
        <v>10</v>
      </c>
      <c r="H5" s="2" t="s">
        <v>11</v>
      </c>
      <c r="I5" s="2" t="s">
        <v>12</v>
      </c>
      <c r="J5" s="2" t="s">
        <v>13</v>
      </c>
      <c r="K5" s="422" t="s">
        <v>999</v>
      </c>
      <c r="L5" s="437" t="s">
        <v>1143</v>
      </c>
    </row>
    <row r="6" spans="1:12" ht="53.25">
      <c r="B6" s="280" t="s">
        <v>3773</v>
      </c>
      <c r="C6" s="281" t="s">
        <v>3770</v>
      </c>
      <c r="D6" s="281" t="s">
        <v>3774</v>
      </c>
      <c r="E6" s="1143" t="s">
        <v>16</v>
      </c>
      <c r="F6" s="281"/>
      <c r="G6" s="282"/>
      <c r="H6" s="282"/>
      <c r="I6" s="283"/>
      <c r="J6" s="652" t="s">
        <v>3775</v>
      </c>
      <c r="K6" s="455"/>
      <c r="L6" s="382" t="s">
        <v>1038</v>
      </c>
    </row>
    <row r="7" spans="1:12" ht="53.25">
      <c r="B7" s="99" t="s">
        <v>3776</v>
      </c>
      <c r="C7" s="89" t="s">
        <v>3770</v>
      </c>
      <c r="D7" s="30" t="s">
        <v>3777</v>
      </c>
      <c r="E7" s="28" t="s">
        <v>3778</v>
      </c>
      <c r="F7" s="30">
        <v>50140659</v>
      </c>
      <c r="G7" s="29">
        <v>45411</v>
      </c>
      <c r="H7" s="29">
        <v>46387</v>
      </c>
      <c r="I7" s="101" t="s">
        <v>439</v>
      </c>
      <c r="J7" s="102" t="s">
        <v>3779</v>
      </c>
      <c r="K7" s="446"/>
      <c r="L7" s="410" t="s">
        <v>680</v>
      </c>
    </row>
    <row r="8" spans="1:12" ht="53.25">
      <c r="B8" s="99" t="s">
        <v>3773</v>
      </c>
      <c r="C8" s="89" t="s">
        <v>3770</v>
      </c>
      <c r="D8" s="30" t="s">
        <v>3777</v>
      </c>
      <c r="E8" s="28" t="s">
        <v>3780</v>
      </c>
      <c r="F8" s="30">
        <v>50140664</v>
      </c>
      <c r="G8" s="29">
        <v>45223</v>
      </c>
      <c r="H8" s="29">
        <v>46387</v>
      </c>
      <c r="I8" s="101" t="s">
        <v>439</v>
      </c>
      <c r="J8" s="102" t="s">
        <v>3779</v>
      </c>
      <c r="K8" s="446"/>
      <c r="L8" s="433" t="s">
        <v>1038</v>
      </c>
    </row>
    <row r="9" spans="1:12" s="300" customFormat="1" ht="53.25">
      <c r="B9" s="737" t="s">
        <v>3773</v>
      </c>
      <c r="C9" s="374" t="s">
        <v>3770</v>
      </c>
      <c r="D9" s="374" t="s">
        <v>3781</v>
      </c>
      <c r="E9" s="1379" t="s">
        <v>17</v>
      </c>
      <c r="F9" s="374">
        <v>4020109100098</v>
      </c>
      <c r="G9" s="375">
        <v>45112</v>
      </c>
      <c r="H9" s="375" t="s">
        <v>457</v>
      </c>
      <c r="I9" s="738" t="s">
        <v>457</v>
      </c>
      <c r="J9" s="853" t="s">
        <v>2999</v>
      </c>
      <c r="K9" s="670"/>
      <c r="L9" s="533" t="s">
        <v>680</v>
      </c>
    </row>
    <row r="10" spans="1:12" ht="103.5" customHeight="1">
      <c r="B10" s="342" t="s">
        <v>3773</v>
      </c>
      <c r="C10" s="500" t="s">
        <v>3770</v>
      </c>
      <c r="D10" s="500" t="s">
        <v>3782</v>
      </c>
      <c r="E10" s="500" t="s">
        <v>3783</v>
      </c>
      <c r="F10" s="269" t="s">
        <v>3784</v>
      </c>
      <c r="G10" s="270">
        <v>42054</v>
      </c>
      <c r="H10" s="502" t="s">
        <v>457</v>
      </c>
      <c r="I10" s="503" t="s">
        <v>457</v>
      </c>
      <c r="J10" s="1430" t="s">
        <v>3785</v>
      </c>
      <c r="K10" s="475" t="s">
        <v>1495</v>
      </c>
      <c r="L10" s="410" t="s">
        <v>680</v>
      </c>
    </row>
    <row r="11" spans="1:12" ht="53.25">
      <c r="B11" s="774" t="s">
        <v>3773</v>
      </c>
      <c r="C11" s="775" t="s">
        <v>3770</v>
      </c>
      <c r="D11" s="825" t="s">
        <v>3786</v>
      </c>
      <c r="E11" s="825" t="s">
        <v>1080</v>
      </c>
      <c r="F11" s="940" t="s">
        <v>3787</v>
      </c>
      <c r="G11" s="803">
        <v>43126</v>
      </c>
      <c r="H11" s="704" t="s">
        <v>1218</v>
      </c>
      <c r="I11" s="704" t="s">
        <v>1218</v>
      </c>
      <c r="J11" s="294" t="s">
        <v>3788</v>
      </c>
      <c r="K11" s="386"/>
      <c r="L11" s="382" t="s">
        <v>680</v>
      </c>
    </row>
  </sheetData>
  <pageMargins left="0.25" right="0.25" top="0.75" bottom="0.75" header="0.3" footer="0.3"/>
  <pageSetup orientation="landscape" horizontalDpi="300" verticalDpi="300"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3E5C-6ABD-4A1E-9724-7706CC3A6C24}">
  <sheetPr codeName="Sheet11">
    <tabColor rgb="FFFFFF00"/>
  </sheetPr>
  <dimension ref="A1:L17"/>
  <sheetViews>
    <sheetView zoomScale="90" zoomScaleNormal="90" workbookViewId="0">
      <pane ySplit="5" topLeftCell="A8" activePane="bottomLeft" state="frozen"/>
      <selection pane="bottomLeft" activeCell="I11" sqref="I11"/>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2.140625" style="34" customWidth="1"/>
    <col min="8" max="9" width="13.28515625" style="34" customWidth="1"/>
    <col min="10" max="10" width="37.140625" style="34" customWidth="1"/>
    <col min="11" max="11" width="16.140625" style="34" customWidth="1"/>
    <col min="12" max="12" width="16.5703125" style="34" customWidth="1"/>
    <col min="13" max="16384" width="8.85546875" style="34"/>
  </cols>
  <sheetData>
    <row r="1" spans="1:12" ht="18.75">
      <c r="A1" s="33" t="s">
        <v>3789</v>
      </c>
    </row>
    <row r="2" spans="1:12" ht="15.75">
      <c r="A2" s="35" t="s">
        <v>3790</v>
      </c>
    </row>
    <row r="3" spans="1:12" ht="15.75">
      <c r="A3" s="35" t="s">
        <v>1140</v>
      </c>
      <c r="G3" s="71" t="s">
        <v>3791</v>
      </c>
    </row>
    <row r="5" spans="1:12" ht="25.5">
      <c r="B5" s="2" t="s">
        <v>5</v>
      </c>
      <c r="C5" s="2" t="s">
        <v>6</v>
      </c>
      <c r="D5" s="2" t="s">
        <v>7</v>
      </c>
      <c r="E5" s="2" t="s">
        <v>8</v>
      </c>
      <c r="F5" s="2" t="s">
        <v>9</v>
      </c>
      <c r="G5" s="2" t="s">
        <v>10</v>
      </c>
      <c r="H5" s="2" t="s">
        <v>11</v>
      </c>
      <c r="I5" s="2" t="s">
        <v>12</v>
      </c>
      <c r="J5" s="2" t="s">
        <v>13</v>
      </c>
      <c r="K5" s="422" t="s">
        <v>999</v>
      </c>
      <c r="L5" s="437" t="s">
        <v>1143</v>
      </c>
    </row>
    <row r="6" spans="1:12" ht="164.25" customHeight="1">
      <c r="B6" s="280" t="s">
        <v>3792</v>
      </c>
      <c r="C6" s="281" t="s">
        <v>3789</v>
      </c>
      <c r="D6" s="281" t="s">
        <v>3793</v>
      </c>
      <c r="E6" s="281" t="s">
        <v>16</v>
      </c>
      <c r="F6" s="281"/>
      <c r="G6" s="282"/>
      <c r="H6" s="282"/>
      <c r="I6" s="283"/>
      <c r="J6" s="541" t="s">
        <v>3794</v>
      </c>
      <c r="K6" s="455"/>
      <c r="L6" s="382" t="s">
        <v>1038</v>
      </c>
    </row>
    <row r="7" spans="1:12" s="300" customFormat="1" ht="67.5">
      <c r="B7" s="280" t="s">
        <v>3792</v>
      </c>
      <c r="C7" s="281" t="s">
        <v>3789</v>
      </c>
      <c r="D7" s="281" t="s">
        <v>3795</v>
      </c>
      <c r="E7" s="281" t="s">
        <v>3796</v>
      </c>
      <c r="F7" s="374">
        <v>50140663</v>
      </c>
      <c r="G7" s="282">
        <v>45747</v>
      </c>
      <c r="H7" s="282">
        <v>46387</v>
      </c>
      <c r="I7" s="283" t="s">
        <v>439</v>
      </c>
      <c r="J7" s="294" t="s">
        <v>3779</v>
      </c>
      <c r="K7" s="455"/>
      <c r="L7" s="382" t="s">
        <v>1038</v>
      </c>
    </row>
    <row r="8" spans="1:12" s="300" customFormat="1" ht="67.5">
      <c r="B8" s="280" t="s">
        <v>3797</v>
      </c>
      <c r="C8" s="281" t="s">
        <v>3789</v>
      </c>
      <c r="D8" s="281" t="s">
        <v>3795</v>
      </c>
      <c r="E8" s="457" t="s">
        <v>3798</v>
      </c>
      <c r="F8" s="704">
        <v>50140661</v>
      </c>
      <c r="G8" s="458">
        <v>45747</v>
      </c>
      <c r="H8" s="282">
        <v>46387</v>
      </c>
      <c r="I8" s="283" t="s">
        <v>439</v>
      </c>
      <c r="J8" s="294" t="s">
        <v>3779</v>
      </c>
      <c r="K8" s="455"/>
      <c r="L8" s="533" t="s">
        <v>680</v>
      </c>
    </row>
    <row r="9" spans="1:12" s="300" customFormat="1" ht="101.25" customHeight="1">
      <c r="B9" s="280" t="s">
        <v>3797</v>
      </c>
      <c r="C9" s="281" t="s">
        <v>3789</v>
      </c>
      <c r="D9" s="281" t="s">
        <v>3795</v>
      </c>
      <c r="E9" s="281" t="s">
        <v>3799</v>
      </c>
      <c r="F9" s="313">
        <v>50167779</v>
      </c>
      <c r="G9" s="282">
        <v>45898</v>
      </c>
      <c r="H9" s="282">
        <v>46387</v>
      </c>
      <c r="I9" s="283" t="s">
        <v>439</v>
      </c>
      <c r="J9" s="294" t="s">
        <v>3779</v>
      </c>
      <c r="K9" s="455"/>
      <c r="L9" s="533" t="s">
        <v>3800</v>
      </c>
    </row>
    <row r="10" spans="1:12" ht="57.75" customHeight="1">
      <c r="B10" s="280" t="s">
        <v>3792</v>
      </c>
      <c r="C10" s="281" t="s">
        <v>3789</v>
      </c>
      <c r="D10" s="281" t="s">
        <v>3801</v>
      </c>
      <c r="E10" s="281" t="s">
        <v>2782</v>
      </c>
      <c r="F10" s="281" t="s">
        <v>2444</v>
      </c>
      <c r="G10" s="282">
        <v>45112</v>
      </c>
      <c r="H10" s="282" t="s">
        <v>457</v>
      </c>
      <c r="I10" s="283" t="s">
        <v>457</v>
      </c>
      <c r="J10" s="1142" t="s">
        <v>495</v>
      </c>
      <c r="K10" s="455"/>
      <c r="L10" s="382" t="s">
        <v>680</v>
      </c>
    </row>
    <row r="11" spans="1:12" s="300" customFormat="1" ht="90" customHeight="1">
      <c r="B11" s="737" t="s">
        <v>3792</v>
      </c>
      <c r="C11" s="374" t="s">
        <v>3789</v>
      </c>
      <c r="D11" s="374" t="s">
        <v>3782</v>
      </c>
      <c r="E11" s="374" t="s">
        <v>3802</v>
      </c>
      <c r="F11" s="374" t="s">
        <v>3803</v>
      </c>
      <c r="G11" s="375">
        <v>45456</v>
      </c>
      <c r="H11" s="375" t="s">
        <v>457</v>
      </c>
      <c r="I11" s="738" t="s">
        <v>1218</v>
      </c>
      <c r="J11" s="1441" t="s">
        <v>3804</v>
      </c>
      <c r="K11" s="670" t="s">
        <v>1495</v>
      </c>
      <c r="L11" s="533" t="s">
        <v>680</v>
      </c>
    </row>
    <row r="12" spans="1:12" ht="53.25">
      <c r="B12" s="774" t="s">
        <v>3792</v>
      </c>
      <c r="C12" s="775" t="s">
        <v>3789</v>
      </c>
      <c r="D12" s="704" t="s">
        <v>2467</v>
      </c>
      <c r="E12" s="704" t="s">
        <v>1054</v>
      </c>
      <c r="F12" s="704">
        <v>7232949</v>
      </c>
      <c r="G12" s="803">
        <v>45310</v>
      </c>
      <c r="H12" s="704" t="s">
        <v>457</v>
      </c>
      <c r="I12" s="704" t="s">
        <v>457</v>
      </c>
      <c r="J12" s="703" t="s">
        <v>495</v>
      </c>
      <c r="K12" s="386"/>
      <c r="L12" s="386"/>
    </row>
    <row r="13" spans="1:12" ht="53.25">
      <c r="B13" s="774" t="s">
        <v>3792</v>
      </c>
      <c r="C13" s="775" t="s">
        <v>3789</v>
      </c>
      <c r="D13" s="704" t="s">
        <v>3805</v>
      </c>
      <c r="E13" s="704" t="s">
        <v>2235</v>
      </c>
      <c r="F13" s="825" t="s">
        <v>3806</v>
      </c>
      <c r="G13" s="803">
        <v>45796</v>
      </c>
      <c r="H13" s="704" t="s">
        <v>457</v>
      </c>
      <c r="I13" s="704" t="s">
        <v>457</v>
      </c>
      <c r="J13" s="703" t="s">
        <v>495</v>
      </c>
      <c r="K13" s="386"/>
      <c r="L13" s="386"/>
    </row>
    <row r="15" spans="1:12">
      <c r="B15" s="34" t="s">
        <v>3807</v>
      </c>
    </row>
    <row r="16" spans="1:12">
      <c r="B16" s="34" t="s">
        <v>3808</v>
      </c>
    </row>
    <row r="17" spans="2:10">
      <c r="B17" s="34" t="s">
        <v>3809</v>
      </c>
      <c r="J17" s="81"/>
    </row>
  </sheetData>
  <pageMargins left="0.25" right="0.25" top="0.75" bottom="0.75" header="0.3" footer="0.3"/>
  <pageSetup orientation="landscape" horizontalDpi="300" verticalDpi="300"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B387-2C2A-439E-8821-410F650C766E}">
  <sheetPr codeName="Sheet12">
    <tabColor theme="1"/>
  </sheetPr>
  <dimension ref="A1:L15"/>
  <sheetViews>
    <sheetView zoomScale="90" zoomScaleNormal="90" workbookViewId="0">
      <pane ySplit="5" topLeftCell="A6" activePane="bottomLeft" state="frozen"/>
      <selection pane="bottomLeft" activeCell="E1" sqref="E1"/>
      <selection activeCell="A2" sqref="A2"/>
    </sheetView>
  </sheetViews>
  <sheetFormatPr defaultColWidth="8.85546875" defaultRowHeight="15"/>
  <cols>
    <col min="1" max="1" width="4.7109375" style="34" customWidth="1"/>
    <col min="2" max="2" width="8.85546875" style="34"/>
    <col min="3" max="3" width="17.42578125" style="34" customWidth="1"/>
    <col min="4" max="4" width="15.42578125" style="34" customWidth="1"/>
    <col min="5" max="5" width="17" style="34" customWidth="1"/>
    <col min="6" max="6" width="16.7109375" style="34" customWidth="1"/>
    <col min="7" max="7" width="13.42578125" style="34" customWidth="1"/>
    <col min="8" max="9" width="13.28515625" style="34" customWidth="1"/>
    <col min="10" max="10" width="31.42578125" style="34" customWidth="1"/>
    <col min="11" max="11" width="19.28515625" style="34" customWidth="1"/>
    <col min="12" max="12" width="12.5703125" style="34" customWidth="1"/>
    <col min="13" max="16384" width="8.85546875" style="34"/>
  </cols>
  <sheetData>
    <row r="1" spans="1:12" ht="18.75">
      <c r="A1" s="33" t="s">
        <v>3810</v>
      </c>
      <c r="D1" s="391" t="s">
        <v>3811</v>
      </c>
      <c r="E1" s="1393"/>
    </row>
    <row r="2" spans="1:12" ht="15.75">
      <c r="A2" s="35" t="s">
        <v>3812</v>
      </c>
    </row>
    <row r="3" spans="1:12" ht="15.75">
      <c r="A3" s="35" t="s">
        <v>1140</v>
      </c>
      <c r="E3" s="237" t="s">
        <v>3</v>
      </c>
      <c r="F3" s="71" t="s">
        <v>3813</v>
      </c>
    </row>
    <row r="5" spans="1:12" ht="25.5">
      <c r="B5" s="2" t="s">
        <v>5</v>
      </c>
      <c r="C5" s="2" t="s">
        <v>6</v>
      </c>
      <c r="D5" s="2" t="s">
        <v>7</v>
      </c>
      <c r="E5" s="2" t="s">
        <v>8</v>
      </c>
      <c r="F5" s="2" t="s">
        <v>9</v>
      </c>
      <c r="G5" s="2" t="s">
        <v>10</v>
      </c>
      <c r="H5" s="2" t="s">
        <v>11</v>
      </c>
      <c r="I5" s="2" t="s">
        <v>3814</v>
      </c>
      <c r="J5" s="2" t="s">
        <v>13</v>
      </c>
      <c r="K5" s="422" t="s">
        <v>999</v>
      </c>
      <c r="L5" s="437" t="s">
        <v>1143</v>
      </c>
    </row>
    <row r="6" spans="1:12">
      <c r="B6" s="120" t="s">
        <v>3815</v>
      </c>
      <c r="C6" s="113" t="s">
        <v>3810</v>
      </c>
      <c r="D6" s="113"/>
      <c r="E6" s="113" t="s">
        <v>16</v>
      </c>
      <c r="F6" s="113"/>
      <c r="G6" s="114"/>
      <c r="H6" s="114"/>
      <c r="I6" s="179"/>
      <c r="J6" s="617" t="s">
        <v>3816</v>
      </c>
      <c r="K6" s="530"/>
      <c r="L6" s="411" t="s">
        <v>1038</v>
      </c>
    </row>
    <row r="7" spans="1:12" ht="56.25" customHeight="1">
      <c r="B7" s="280" t="s">
        <v>3815</v>
      </c>
      <c r="C7" s="281" t="s">
        <v>3810</v>
      </c>
      <c r="D7" s="281" t="s">
        <v>3817</v>
      </c>
      <c r="E7" s="281" t="s">
        <v>3798</v>
      </c>
      <c r="F7" s="281">
        <v>50138807</v>
      </c>
      <c r="G7" s="282">
        <v>45296</v>
      </c>
      <c r="H7" s="282">
        <v>45657</v>
      </c>
      <c r="I7" s="283" t="s">
        <v>439</v>
      </c>
      <c r="J7" s="294" t="s">
        <v>495</v>
      </c>
      <c r="K7" s="446"/>
      <c r="L7" s="410" t="s">
        <v>680</v>
      </c>
    </row>
    <row r="8" spans="1:12" ht="91.5" customHeight="1">
      <c r="B8" s="280" t="s">
        <v>3815</v>
      </c>
      <c r="C8" s="281" t="s">
        <v>3810</v>
      </c>
      <c r="D8" s="281" t="s">
        <v>3817</v>
      </c>
      <c r="E8" s="281" t="s">
        <v>3818</v>
      </c>
      <c r="F8" s="281"/>
      <c r="G8" s="282"/>
      <c r="H8" s="282"/>
      <c r="I8" s="283" t="s">
        <v>439</v>
      </c>
      <c r="J8" s="294" t="s">
        <v>3819</v>
      </c>
      <c r="K8" s="446"/>
      <c r="L8" s="433" t="s">
        <v>1038</v>
      </c>
    </row>
    <row r="9" spans="1:12" ht="49.5" customHeight="1">
      <c r="B9" s="99" t="s">
        <v>3815</v>
      </c>
      <c r="C9" s="89" t="s">
        <v>3810</v>
      </c>
      <c r="D9" s="30" t="s">
        <v>3820</v>
      </c>
      <c r="E9" s="30" t="s">
        <v>3821</v>
      </c>
      <c r="F9" s="30" t="s">
        <v>2444</v>
      </c>
      <c r="G9" s="29">
        <v>44847</v>
      </c>
      <c r="H9" s="29">
        <v>2958386</v>
      </c>
      <c r="I9" s="101"/>
      <c r="J9" s="102" t="s">
        <v>495</v>
      </c>
      <c r="K9" s="446"/>
      <c r="L9" s="410" t="s">
        <v>680</v>
      </c>
    </row>
    <row r="10" spans="1:12" ht="38.25">
      <c r="B10" s="120" t="s">
        <v>3815</v>
      </c>
      <c r="C10" s="113" t="s">
        <v>3810</v>
      </c>
      <c r="D10" s="113" t="s">
        <v>3782</v>
      </c>
      <c r="E10" s="113" t="s">
        <v>3783</v>
      </c>
      <c r="F10" s="113"/>
      <c r="G10" s="114"/>
      <c r="H10" s="114"/>
      <c r="I10" s="179"/>
      <c r="J10" s="191" t="s">
        <v>3822</v>
      </c>
      <c r="K10" s="530"/>
      <c r="L10" s="411" t="s">
        <v>680</v>
      </c>
    </row>
    <row r="11" spans="1:12" ht="35.25" customHeight="1">
      <c r="B11" s="549" t="s">
        <v>3815</v>
      </c>
      <c r="C11" s="479" t="s">
        <v>3810</v>
      </c>
      <c r="D11" s="479" t="s">
        <v>3786</v>
      </c>
      <c r="E11" s="479" t="s">
        <v>1080</v>
      </c>
      <c r="F11" s="479"/>
      <c r="G11" s="550"/>
      <c r="H11" s="550"/>
      <c r="I11" s="551"/>
      <c r="J11" s="699" t="s">
        <v>3822</v>
      </c>
      <c r="K11" s="531"/>
      <c r="L11" s="425" t="s">
        <v>680</v>
      </c>
    </row>
    <row r="12" spans="1:12">
      <c r="B12" s="547" t="s">
        <v>3815</v>
      </c>
      <c r="C12" s="363" t="s">
        <v>3810</v>
      </c>
      <c r="D12" s="383" t="s">
        <v>2467</v>
      </c>
      <c r="E12" s="383" t="s">
        <v>1054</v>
      </c>
      <c r="F12" s="383"/>
      <c r="G12" s="383"/>
      <c r="H12" s="383"/>
      <c r="I12" s="383"/>
      <c r="J12" s="383"/>
      <c r="K12" s="383"/>
      <c r="L12" s="383"/>
    </row>
    <row r="15" spans="1:12">
      <c r="A15" s="34" t="s">
        <v>3823</v>
      </c>
    </row>
  </sheetData>
  <pageMargins left="0.25" right="0.25" top="0.75" bottom="0.75" header="0.3" footer="0.3"/>
  <pageSetup orientation="landscape" horizontalDpi="300" verticalDpi="300"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B769C-7AAE-4632-9DDB-9A1061263008}">
  <sheetPr codeName="Sheet13">
    <tabColor rgb="FF81C439"/>
  </sheetPr>
  <dimension ref="A1:L9"/>
  <sheetViews>
    <sheetView zoomScale="90" zoomScaleNormal="90" workbookViewId="0">
      <pane ySplit="5" topLeftCell="A6" activePane="bottomLeft" state="frozen"/>
      <selection pane="bottomLeft" activeCell="E8" sqref="E8"/>
      <selection activeCell="A2" sqref="A2"/>
    </sheetView>
  </sheetViews>
  <sheetFormatPr defaultColWidth="8.85546875" defaultRowHeight="15"/>
  <cols>
    <col min="1" max="1" width="4.7109375" customWidth="1"/>
    <col min="3" max="3" width="15.28515625" customWidth="1"/>
    <col min="4" max="4" width="12" customWidth="1"/>
    <col min="5" max="5" width="17" customWidth="1"/>
    <col min="6" max="6" width="16.7109375" customWidth="1"/>
    <col min="7" max="7" width="11" customWidth="1"/>
    <col min="8" max="9" width="13.28515625" customWidth="1"/>
    <col min="10" max="10" width="37.85546875" customWidth="1"/>
    <col min="11" max="11" width="15.140625" customWidth="1"/>
    <col min="12" max="12" width="19" customWidth="1"/>
  </cols>
  <sheetData>
    <row r="1" spans="1:12" ht="18.75">
      <c r="A1" s="7" t="s">
        <v>3824</v>
      </c>
    </row>
    <row r="2" spans="1:12" ht="15.75">
      <c r="A2" s="8" t="s">
        <v>3825</v>
      </c>
    </row>
    <row r="3" spans="1:12" ht="15.75">
      <c r="A3" s="836" t="s">
        <v>2885</v>
      </c>
      <c r="B3" s="836"/>
      <c r="C3" s="836"/>
      <c r="D3" s="835"/>
      <c r="E3" s="305" t="s">
        <v>3</v>
      </c>
      <c r="F3" s="305" t="s">
        <v>3826</v>
      </c>
      <c r="G3" s="305"/>
    </row>
    <row r="5" spans="1:12" ht="25.5">
      <c r="B5" s="2" t="s">
        <v>5</v>
      </c>
      <c r="C5" s="2" t="s">
        <v>6</v>
      </c>
      <c r="D5" s="2" t="s">
        <v>7</v>
      </c>
      <c r="E5" s="2" t="s">
        <v>8</v>
      </c>
      <c r="F5" s="2" t="s">
        <v>9</v>
      </c>
      <c r="G5" s="2" t="s">
        <v>10</v>
      </c>
      <c r="H5" s="2" t="s">
        <v>11</v>
      </c>
      <c r="I5" s="2" t="s">
        <v>12</v>
      </c>
      <c r="J5" s="2" t="s">
        <v>13</v>
      </c>
      <c r="K5" s="422" t="s">
        <v>999</v>
      </c>
      <c r="L5" s="450" t="s">
        <v>1143</v>
      </c>
    </row>
    <row r="6" spans="1:12" ht="25.5">
      <c r="B6" s="424" t="s">
        <v>3827</v>
      </c>
      <c r="C6" s="424" t="s">
        <v>3824</v>
      </c>
      <c r="D6" s="424"/>
      <c r="E6" s="1122" t="s">
        <v>16</v>
      </c>
      <c r="F6" s="424"/>
      <c r="G6" s="424"/>
      <c r="H6" s="430"/>
      <c r="I6" s="430"/>
      <c r="J6" s="913" t="s">
        <v>3308</v>
      </c>
      <c r="K6" s="582"/>
      <c r="L6" s="465" t="s">
        <v>680</v>
      </c>
    </row>
    <row r="7" spans="1:12" ht="25.5">
      <c r="B7" s="429" t="s">
        <v>3827</v>
      </c>
      <c r="C7" s="429" t="s">
        <v>3824</v>
      </c>
      <c r="D7" s="232"/>
      <c r="E7" s="1119" t="s">
        <v>18</v>
      </c>
      <c r="F7" s="232"/>
      <c r="G7" s="232"/>
      <c r="H7" s="396"/>
      <c r="I7" s="396"/>
      <c r="J7" s="1120" t="s">
        <v>3308</v>
      </c>
      <c r="K7" s="397"/>
      <c r="L7" s="451" t="s">
        <v>680</v>
      </c>
    </row>
    <row r="8" spans="1:12" s="310" customFormat="1" ht="34.5" customHeight="1">
      <c r="B8" s="796" t="s">
        <v>3827</v>
      </c>
      <c r="C8" s="796" t="s">
        <v>3824</v>
      </c>
      <c r="D8" s="405" t="s">
        <v>3828</v>
      </c>
      <c r="E8" s="1121" t="s">
        <v>3829</v>
      </c>
      <c r="F8" s="405" t="s">
        <v>3830</v>
      </c>
      <c r="G8" s="406">
        <v>45506</v>
      </c>
      <c r="H8" s="406">
        <v>46265</v>
      </c>
      <c r="I8" s="963" t="s">
        <v>484</v>
      </c>
      <c r="J8" s="930" t="s">
        <v>3831</v>
      </c>
      <c r="K8" s="407"/>
      <c r="L8" s="468" t="s">
        <v>1038</v>
      </c>
    </row>
    <row r="9" spans="1:12" ht="25.5">
      <c r="B9" s="1123" t="s">
        <v>3827</v>
      </c>
      <c r="C9" s="1123" t="s">
        <v>3824</v>
      </c>
      <c r="D9" s="1124" t="s">
        <v>3832</v>
      </c>
      <c r="E9" s="1124" t="s">
        <v>1054</v>
      </c>
      <c r="F9" s="1125" t="s">
        <v>3833</v>
      </c>
      <c r="G9" s="1126">
        <v>45310</v>
      </c>
      <c r="H9" s="1124" t="s">
        <v>457</v>
      </c>
      <c r="I9" s="1127">
        <v>2958465</v>
      </c>
      <c r="J9" s="1128" t="s">
        <v>495</v>
      </c>
      <c r="K9" s="1129"/>
      <c r="L9" s="1130"/>
    </row>
  </sheetData>
  <pageMargins left="0.25" right="0.25" top="0.75" bottom="0.75" header="0.3" footer="0.3"/>
  <pageSetup orientation="landscape" horizontalDpi="300" verticalDpi="300"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8B1D6-425D-4566-9CAD-0861554CC9A3}">
  <sheetPr codeName="Sheet14">
    <tabColor rgb="FFFFFF00"/>
  </sheetPr>
  <dimension ref="A1:L19"/>
  <sheetViews>
    <sheetView zoomScale="90" zoomScaleNormal="90" workbookViewId="0">
      <pane ySplit="5" topLeftCell="A8" activePane="bottomLeft" state="frozen"/>
      <selection pane="bottomLeft" activeCell="J9" sqref="J9"/>
      <selection activeCell="A2" sqref="A2"/>
    </sheetView>
  </sheetViews>
  <sheetFormatPr defaultColWidth="8.85546875" defaultRowHeight="15"/>
  <cols>
    <col min="1" max="1" width="4.7109375" customWidth="1"/>
    <col min="3" max="3" width="17.42578125" customWidth="1"/>
    <col min="4" max="4" width="12.42578125" customWidth="1"/>
    <col min="5" max="5" width="17" customWidth="1"/>
    <col min="6" max="6" width="14.140625" customWidth="1"/>
    <col min="7" max="9" width="13.28515625" customWidth="1"/>
    <col min="10" max="10" width="50.85546875" customWidth="1"/>
    <col min="11" max="11" width="14.42578125" customWidth="1"/>
    <col min="12" max="12" width="16.28515625" customWidth="1"/>
  </cols>
  <sheetData>
    <row r="1" spans="1:12" ht="18.75">
      <c r="A1" s="7" t="s">
        <v>3834</v>
      </c>
    </row>
    <row r="2" spans="1:12" ht="15.75">
      <c r="A2" s="8" t="s">
        <v>3835</v>
      </c>
    </row>
    <row r="3" spans="1:12" ht="15.75">
      <c r="A3" s="35" t="s">
        <v>1140</v>
      </c>
      <c r="B3" s="34"/>
      <c r="C3" s="34"/>
      <c r="F3" s="27" t="s">
        <v>3836</v>
      </c>
      <c r="G3" s="27"/>
      <c r="H3" s="27"/>
    </row>
    <row r="5" spans="1:12" s="157" customFormat="1" ht="25.5">
      <c r="B5" s="111" t="s">
        <v>5</v>
      </c>
      <c r="C5" s="111" t="s">
        <v>6</v>
      </c>
      <c r="D5" s="111" t="s">
        <v>7</v>
      </c>
      <c r="E5" s="111" t="s">
        <v>8</v>
      </c>
      <c r="F5" s="111" t="s">
        <v>9</v>
      </c>
      <c r="G5" s="111" t="s">
        <v>10</v>
      </c>
      <c r="H5" s="111" t="s">
        <v>11</v>
      </c>
      <c r="I5" s="111" t="s">
        <v>12</v>
      </c>
      <c r="J5" s="111" t="s">
        <v>13</v>
      </c>
      <c r="K5" s="445" t="s">
        <v>999</v>
      </c>
      <c r="L5" s="450" t="s">
        <v>1143</v>
      </c>
    </row>
    <row r="6" spans="1:12" ht="53.25">
      <c r="B6" s="99" t="s">
        <v>729</v>
      </c>
      <c r="C6" s="99" t="s">
        <v>3834</v>
      </c>
      <c r="D6" s="99"/>
      <c r="E6" s="99" t="s">
        <v>16</v>
      </c>
      <c r="F6" s="99"/>
      <c r="G6" s="109"/>
      <c r="H6" s="109"/>
      <c r="I6" s="109"/>
      <c r="J6" s="1262" t="s">
        <v>3308</v>
      </c>
      <c r="K6" s="711"/>
      <c r="L6" s="451" t="s">
        <v>680</v>
      </c>
    </row>
    <row r="7" spans="1:12" ht="53.25">
      <c r="B7" s="280" t="s">
        <v>729</v>
      </c>
      <c r="C7" s="280" t="s">
        <v>3834</v>
      </c>
      <c r="D7" s="281" t="s">
        <v>2230</v>
      </c>
      <c r="E7" s="281" t="s">
        <v>2231</v>
      </c>
      <c r="F7" s="158" t="s">
        <v>3837</v>
      </c>
      <c r="G7" s="390">
        <v>44803</v>
      </c>
      <c r="H7" s="282" t="s">
        <v>457</v>
      </c>
      <c r="I7" s="282" t="s">
        <v>457</v>
      </c>
      <c r="J7" s="1142" t="s">
        <v>495</v>
      </c>
      <c r="K7" s="455"/>
      <c r="L7" s="468" t="s">
        <v>680</v>
      </c>
    </row>
    <row r="8" spans="1:12" s="310" customFormat="1" ht="243">
      <c r="B8" s="280" t="s">
        <v>729</v>
      </c>
      <c r="C8" s="280" t="s">
        <v>3834</v>
      </c>
      <c r="D8" s="281" t="s">
        <v>3838</v>
      </c>
      <c r="E8" s="281" t="s">
        <v>18</v>
      </c>
      <c r="F8" s="281" t="s">
        <v>457</v>
      </c>
      <c r="G8" s="282">
        <v>45723</v>
      </c>
      <c r="H8" s="282">
        <v>46088</v>
      </c>
      <c r="I8" s="282" t="s">
        <v>439</v>
      </c>
      <c r="J8" s="1531" t="s">
        <v>3839</v>
      </c>
      <c r="K8" s="455" t="s">
        <v>3840</v>
      </c>
      <c r="L8" s="468" t="s">
        <v>1038</v>
      </c>
    </row>
    <row r="9" spans="1:12" s="310" customFormat="1" ht="53.25">
      <c r="B9" s="280" t="s">
        <v>729</v>
      </c>
      <c r="C9" s="280" t="s">
        <v>3834</v>
      </c>
      <c r="D9" s="281" t="s">
        <v>3838</v>
      </c>
      <c r="E9" s="281" t="s">
        <v>1074</v>
      </c>
      <c r="F9" s="281" t="s">
        <v>3841</v>
      </c>
      <c r="G9" s="282">
        <v>44859</v>
      </c>
      <c r="H9" s="282" t="s">
        <v>457</v>
      </c>
      <c r="I9" s="282" t="s">
        <v>457</v>
      </c>
      <c r="J9" s="1531" t="s">
        <v>3842</v>
      </c>
      <c r="K9" s="455"/>
      <c r="L9" s="468"/>
    </row>
    <row r="10" spans="1:12" s="310" customFormat="1" ht="142.5" customHeight="1">
      <c r="B10" s="280" t="s">
        <v>729</v>
      </c>
      <c r="C10" s="280" t="s">
        <v>3834</v>
      </c>
      <c r="D10" s="281" t="s">
        <v>3838</v>
      </c>
      <c r="E10" s="281" t="s">
        <v>3843</v>
      </c>
      <c r="F10" s="281" t="s">
        <v>3844</v>
      </c>
      <c r="G10" s="282">
        <v>44979</v>
      </c>
      <c r="H10" s="282">
        <v>2958153</v>
      </c>
      <c r="I10" s="282" t="s">
        <v>457</v>
      </c>
      <c r="J10" s="1952" t="s">
        <v>3845</v>
      </c>
      <c r="K10" s="455"/>
      <c r="L10" s="468"/>
    </row>
    <row r="11" spans="1:12" s="310" customFormat="1" ht="53.25">
      <c r="B11" s="120" t="s">
        <v>729</v>
      </c>
      <c r="C11" s="120" t="s">
        <v>3834</v>
      </c>
      <c r="D11" s="113" t="s">
        <v>3846</v>
      </c>
      <c r="E11" s="113" t="s">
        <v>3843</v>
      </c>
      <c r="F11" s="113"/>
      <c r="G11" s="114"/>
      <c r="H11" s="114"/>
      <c r="I11" s="114"/>
      <c r="J11" s="1685" t="s">
        <v>3847</v>
      </c>
      <c r="K11" s="530"/>
      <c r="L11" s="452"/>
    </row>
    <row r="12" spans="1:12" s="310" customFormat="1" ht="53.25">
      <c r="B12" s="280" t="s">
        <v>729</v>
      </c>
      <c r="C12" s="280" t="s">
        <v>3834</v>
      </c>
      <c r="D12" s="281" t="s">
        <v>3838</v>
      </c>
      <c r="E12" s="281" t="s">
        <v>1070</v>
      </c>
      <c r="F12" s="281" t="s">
        <v>3848</v>
      </c>
      <c r="G12" s="282">
        <v>42536</v>
      </c>
      <c r="H12" s="282" t="s">
        <v>457</v>
      </c>
      <c r="I12" s="282" t="s">
        <v>457</v>
      </c>
      <c r="J12" s="1531" t="s">
        <v>3842</v>
      </c>
      <c r="K12" s="455"/>
      <c r="L12" s="468"/>
    </row>
    <row r="13" spans="1:12" ht="53.25">
      <c r="B13" s="280" t="s">
        <v>729</v>
      </c>
      <c r="C13" s="280" t="s">
        <v>3834</v>
      </c>
      <c r="D13" s="281" t="s">
        <v>1287</v>
      </c>
      <c r="E13" s="281" t="s">
        <v>1054</v>
      </c>
      <c r="F13" s="356" t="s">
        <v>3849</v>
      </c>
      <c r="G13" s="282">
        <v>45110</v>
      </c>
      <c r="H13" s="282">
        <v>48763</v>
      </c>
      <c r="I13" s="282" t="s">
        <v>1288</v>
      </c>
      <c r="J13" s="294" t="s">
        <v>495</v>
      </c>
      <c r="K13" s="455"/>
      <c r="L13" s="468"/>
    </row>
    <row r="15" spans="1:12">
      <c r="B15" t="s">
        <v>3850</v>
      </c>
    </row>
    <row r="16" spans="1:12">
      <c r="B16" t="s">
        <v>3705</v>
      </c>
    </row>
    <row r="18" spans="2:2">
      <c r="B18" t="s">
        <v>3851</v>
      </c>
    </row>
    <row r="19" spans="2:2">
      <c r="B19" s="1309" t="s">
        <v>3705</v>
      </c>
    </row>
  </sheetData>
  <pageMargins left="0.25" right="0.25" top="0.75" bottom="0.75" header="0.3" footer="0.3"/>
  <pageSetup orientation="landscape" horizontalDpi="300" verticalDpi="300"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FC0C9-039F-4813-9A7E-3F662BCE91A0}">
  <sheetPr codeName="Sheet15">
    <tabColor rgb="FFFFFF00"/>
  </sheetPr>
  <dimension ref="A1:L11"/>
  <sheetViews>
    <sheetView zoomScale="90" zoomScaleNormal="90" workbookViewId="0">
      <pane ySplit="5" topLeftCell="A10" activePane="bottomLeft" state="frozen"/>
      <selection pane="bottomLeft" activeCell="J11" sqref="J11"/>
      <selection activeCell="A2" sqref="A2"/>
    </sheetView>
  </sheetViews>
  <sheetFormatPr defaultColWidth="8.85546875" defaultRowHeight="15"/>
  <cols>
    <col min="1" max="1" width="4.7109375" customWidth="1"/>
    <col min="3" max="3" width="17.42578125" customWidth="1"/>
    <col min="4" max="4" width="13" customWidth="1"/>
    <col min="5" max="5" width="17" customWidth="1"/>
    <col min="6" max="6" width="18.140625" customWidth="1"/>
    <col min="7" max="7" width="11.140625" customWidth="1"/>
    <col min="8" max="8" width="11.28515625" customWidth="1"/>
    <col min="9" max="9" width="13.28515625" customWidth="1"/>
    <col min="10" max="10" width="38.7109375" customWidth="1"/>
    <col min="11" max="11" width="14.42578125" customWidth="1"/>
    <col min="12" max="12" width="16" customWidth="1"/>
  </cols>
  <sheetData>
    <row r="1" spans="1:12" ht="18.75">
      <c r="A1" s="7" t="s">
        <v>3852</v>
      </c>
    </row>
    <row r="2" spans="1:12" ht="15.75">
      <c r="A2" s="8" t="s">
        <v>3853</v>
      </c>
    </row>
    <row r="3" spans="1:12" ht="15.75">
      <c r="A3" s="35" t="s">
        <v>1140</v>
      </c>
      <c r="B3" s="34"/>
      <c r="C3" s="34"/>
      <c r="F3" s="27" t="s">
        <v>3854</v>
      </c>
      <c r="G3" s="27"/>
      <c r="H3" s="27"/>
    </row>
    <row r="5" spans="1:12" ht="25.5">
      <c r="B5" s="2" t="s">
        <v>5</v>
      </c>
      <c r="C5" s="2" t="s">
        <v>6</v>
      </c>
      <c r="D5" s="2" t="s">
        <v>7</v>
      </c>
      <c r="E5" s="2" t="s">
        <v>8</v>
      </c>
      <c r="F5" s="2" t="s">
        <v>9</v>
      </c>
      <c r="G5" s="2" t="s">
        <v>10</v>
      </c>
      <c r="H5" s="2" t="s">
        <v>11</v>
      </c>
      <c r="I5" s="2" t="s">
        <v>12</v>
      </c>
      <c r="J5" s="2" t="s">
        <v>13</v>
      </c>
      <c r="K5" s="422" t="s">
        <v>999</v>
      </c>
      <c r="L5" s="450" t="s">
        <v>1143</v>
      </c>
    </row>
    <row r="6" spans="1:12" ht="51">
      <c r="B6" s="16" t="s">
        <v>732</v>
      </c>
      <c r="C6" s="16" t="s">
        <v>3852</v>
      </c>
      <c r="D6" s="16"/>
      <c r="E6" s="16" t="s">
        <v>16</v>
      </c>
      <c r="F6" s="16"/>
      <c r="G6" s="20"/>
      <c r="H6" s="20"/>
      <c r="I6" s="20"/>
      <c r="J6" s="42" t="s">
        <v>3292</v>
      </c>
      <c r="K6" s="512"/>
      <c r="L6" s="451" t="s">
        <v>680</v>
      </c>
    </row>
    <row r="7" spans="1:12" ht="58.5">
      <c r="B7" s="234" t="s">
        <v>732</v>
      </c>
      <c r="C7" s="234" t="s">
        <v>3852</v>
      </c>
      <c r="D7" s="186" t="s">
        <v>2230</v>
      </c>
      <c r="E7" s="186" t="s">
        <v>2231</v>
      </c>
      <c r="F7" s="1118" t="s">
        <v>3855</v>
      </c>
      <c r="G7" s="187">
        <v>44803</v>
      </c>
      <c r="H7" s="597">
        <v>2958342</v>
      </c>
      <c r="I7" s="293" t="s">
        <v>457</v>
      </c>
      <c r="J7" s="632" t="s">
        <v>495</v>
      </c>
      <c r="K7" s="379"/>
      <c r="L7" s="468" t="s">
        <v>680</v>
      </c>
    </row>
    <row r="8" spans="1:12" ht="51">
      <c r="B8" s="16" t="s">
        <v>732</v>
      </c>
      <c r="C8" s="16" t="s">
        <v>3852</v>
      </c>
      <c r="D8" s="6"/>
      <c r="E8" s="6" t="s">
        <v>18</v>
      </c>
      <c r="F8" s="6"/>
      <c r="G8" s="19"/>
      <c r="H8" s="19"/>
      <c r="I8" s="19"/>
      <c r="J8" s="51" t="s">
        <v>3856</v>
      </c>
      <c r="K8" s="381" t="s">
        <v>14</v>
      </c>
      <c r="L8" s="465" t="s">
        <v>1038</v>
      </c>
    </row>
    <row r="9" spans="1:12" ht="176.25">
      <c r="B9" s="434" t="s">
        <v>732</v>
      </c>
      <c r="C9" s="434" t="s">
        <v>3852</v>
      </c>
      <c r="D9" s="137" t="s">
        <v>3857</v>
      </c>
      <c r="E9" s="137" t="s">
        <v>2235</v>
      </c>
      <c r="F9" s="137"/>
      <c r="G9" s="138"/>
      <c r="H9" s="138"/>
      <c r="I9" s="594"/>
      <c r="J9" s="955" t="s">
        <v>3858</v>
      </c>
      <c r="K9" s="436"/>
      <c r="L9" s="575" t="s">
        <v>680</v>
      </c>
    </row>
    <row r="10" spans="1:12" ht="409.6">
      <c r="B10" s="426" t="s">
        <v>732</v>
      </c>
      <c r="C10" s="426" t="s">
        <v>3852</v>
      </c>
      <c r="D10" s="1254" t="s">
        <v>3859</v>
      </c>
      <c r="E10" s="362" t="s">
        <v>3860</v>
      </c>
      <c r="F10" s="362"/>
      <c r="G10" s="404"/>
      <c r="H10" s="404"/>
      <c r="I10" s="420"/>
      <c r="J10" s="789" t="s">
        <v>3861</v>
      </c>
      <c r="K10" s="413"/>
      <c r="L10" s="452"/>
    </row>
    <row r="11" spans="1:12" ht="58.5">
      <c r="B11" s="1123" t="s">
        <v>732</v>
      </c>
      <c r="C11" s="1123" t="s">
        <v>3852</v>
      </c>
      <c r="D11" s="1137" t="s">
        <v>1287</v>
      </c>
      <c r="E11" s="1137" t="s">
        <v>1054</v>
      </c>
      <c r="F11" s="1138" t="s">
        <v>3862</v>
      </c>
      <c r="G11" s="1139">
        <v>45110</v>
      </c>
      <c r="H11" s="1139">
        <v>48763</v>
      </c>
      <c r="I11" s="1137" t="s">
        <v>1288</v>
      </c>
      <c r="J11" s="1643" t="s">
        <v>495</v>
      </c>
      <c r="K11" s="1141"/>
      <c r="L11" s="1141"/>
    </row>
  </sheetData>
  <pageMargins left="0.25" right="0.25" top="0.75" bottom="0.75" header="0.3" footer="0.3"/>
  <pageSetup orientation="landscape" horizontalDpi="300" verticalDpi="300"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4A9CF-360A-4306-9CAB-56E9B02ECA20}">
  <sheetPr codeName="Sheet16">
    <tabColor rgb="FFFFFF00"/>
  </sheetPr>
  <dimension ref="A1:L10"/>
  <sheetViews>
    <sheetView zoomScaleNormal="100" workbookViewId="0">
      <pane ySplit="5" topLeftCell="A6" activePane="bottomLeft" state="frozen"/>
      <selection pane="bottomLeft" activeCell="J8" sqref="J8"/>
      <selection activeCell="A2" sqref="A2"/>
    </sheetView>
  </sheetViews>
  <sheetFormatPr defaultColWidth="8.85546875" defaultRowHeight="15"/>
  <cols>
    <col min="1" max="1" width="4.7109375" customWidth="1"/>
    <col min="3" max="3" width="17.42578125" customWidth="1"/>
    <col min="4" max="4" width="15.28515625" customWidth="1"/>
    <col min="5" max="5" width="17" customWidth="1"/>
    <col min="6" max="6" width="13.42578125" customWidth="1"/>
    <col min="7" max="7" width="16.7109375" customWidth="1"/>
    <col min="8" max="9" width="13.28515625" customWidth="1"/>
    <col min="10" max="10" width="26.140625" customWidth="1"/>
    <col min="11" max="11" width="17.28515625" customWidth="1"/>
    <col min="12" max="12" width="13" customWidth="1"/>
  </cols>
  <sheetData>
    <row r="1" spans="1:12" ht="18.75">
      <c r="A1" s="7" t="s">
        <v>961</v>
      </c>
    </row>
    <row r="2" spans="1:12" ht="15.75">
      <c r="A2" s="8" t="s">
        <v>3863</v>
      </c>
    </row>
    <row r="3" spans="1:12" ht="15.75">
      <c r="A3" s="8" t="s">
        <v>1271</v>
      </c>
      <c r="E3" s="27" t="s">
        <v>3</v>
      </c>
      <c r="F3" s="27" t="s">
        <v>3864</v>
      </c>
      <c r="G3" s="27"/>
    </row>
    <row r="5" spans="1:12" ht="25.5">
      <c r="B5" s="2" t="s">
        <v>5</v>
      </c>
      <c r="C5" s="2" t="s">
        <v>6</v>
      </c>
      <c r="D5" s="2" t="s">
        <v>7</v>
      </c>
      <c r="E5" s="2" t="s">
        <v>8</v>
      </c>
      <c r="F5" s="2" t="s">
        <v>9</v>
      </c>
      <c r="G5" s="2" t="s">
        <v>10</v>
      </c>
      <c r="H5" s="2" t="s">
        <v>11</v>
      </c>
      <c r="I5" s="2" t="s">
        <v>12</v>
      </c>
      <c r="J5" s="2" t="s">
        <v>13</v>
      </c>
      <c r="K5" s="422" t="s">
        <v>999</v>
      </c>
      <c r="L5" s="450" t="s">
        <v>1143</v>
      </c>
    </row>
    <row r="6" spans="1:12">
      <c r="B6" s="16" t="s">
        <v>960</v>
      </c>
      <c r="C6" s="16" t="s">
        <v>961</v>
      </c>
      <c r="D6" s="16"/>
      <c r="E6" s="15" t="s">
        <v>16</v>
      </c>
      <c r="F6" s="16"/>
      <c r="G6" s="16"/>
      <c r="H6" s="20"/>
      <c r="I6" s="20"/>
      <c r="J6" s="20" t="s">
        <v>3292</v>
      </c>
      <c r="K6" s="587"/>
      <c r="L6" s="451" t="s">
        <v>680</v>
      </c>
    </row>
    <row r="7" spans="1:12" ht="59.25" customHeight="1">
      <c r="B7" s="234" t="s">
        <v>960</v>
      </c>
      <c r="C7" s="234" t="s">
        <v>961</v>
      </c>
      <c r="D7" s="186" t="s">
        <v>2249</v>
      </c>
      <c r="E7" s="490" t="s">
        <v>2250</v>
      </c>
      <c r="F7" s="186">
        <v>20800</v>
      </c>
      <c r="G7" s="187">
        <v>45838</v>
      </c>
      <c r="H7" s="187">
        <v>46203</v>
      </c>
      <c r="I7" s="187" t="s">
        <v>439</v>
      </c>
      <c r="J7" s="296" t="s">
        <v>3865</v>
      </c>
      <c r="K7" s="609"/>
      <c r="L7" s="468" t="s">
        <v>680</v>
      </c>
    </row>
    <row r="8" spans="1:12" ht="30">
      <c r="B8" s="234" t="s">
        <v>960</v>
      </c>
      <c r="C8" s="234" t="s">
        <v>961</v>
      </c>
      <c r="D8" s="186" t="s">
        <v>2426</v>
      </c>
      <c r="E8" s="490" t="s">
        <v>17</v>
      </c>
      <c r="F8" s="186">
        <v>601248466</v>
      </c>
      <c r="G8" s="187">
        <v>45768</v>
      </c>
      <c r="H8" s="187">
        <v>2958211</v>
      </c>
      <c r="I8" s="293" t="s">
        <v>1218</v>
      </c>
      <c r="J8" s="651" t="s">
        <v>3866</v>
      </c>
      <c r="K8" s="609"/>
      <c r="L8" s="468" t="s">
        <v>680</v>
      </c>
    </row>
    <row r="9" spans="1:12" s="310" customFormat="1" ht="44.25">
      <c r="B9" s="234" t="s">
        <v>960</v>
      </c>
      <c r="C9" s="234" t="s">
        <v>961</v>
      </c>
      <c r="D9" s="186" t="s">
        <v>2252</v>
      </c>
      <c r="E9" s="490" t="s">
        <v>2253</v>
      </c>
      <c r="F9" s="186"/>
      <c r="G9" s="186"/>
      <c r="H9" s="293"/>
      <c r="I9" s="293"/>
      <c r="J9" s="1304" t="s">
        <v>3867</v>
      </c>
      <c r="K9" s="609"/>
      <c r="L9" s="468" t="s">
        <v>680</v>
      </c>
    </row>
    <row r="10" spans="1:12" ht="72.75">
      <c r="B10" s="122" t="s">
        <v>960</v>
      </c>
      <c r="C10" s="122" t="s">
        <v>961</v>
      </c>
      <c r="D10" s="112" t="s">
        <v>3868</v>
      </c>
      <c r="E10" s="184" t="s">
        <v>1080</v>
      </c>
      <c r="F10" s="112"/>
      <c r="G10" s="112"/>
      <c r="H10" s="125"/>
      <c r="I10" s="125"/>
      <c r="J10" s="620" t="s">
        <v>3869</v>
      </c>
      <c r="K10" s="461"/>
      <c r="L10" s="452" t="s">
        <v>680</v>
      </c>
    </row>
  </sheetData>
  <pageMargins left="0.25" right="0.25" top="0.75" bottom="0.75" header="0.3" footer="0.3"/>
  <pageSetup orientation="landscape" horizontalDpi="300" verticalDpi="300"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0109-B558-46F4-864E-84A0D3A4205B}">
  <sheetPr codeName="Sheet17">
    <tabColor rgb="FFFFFF00"/>
  </sheetPr>
  <dimension ref="A1:L19"/>
  <sheetViews>
    <sheetView zoomScale="90" zoomScaleNormal="90" workbookViewId="0">
      <pane ySplit="5" topLeftCell="A9" activePane="bottomLeft" state="frozen"/>
      <selection pane="bottomLeft" activeCell="J12" sqref="J12"/>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9.7109375" customWidth="1"/>
    <col min="8" max="9" width="13.28515625" customWidth="1"/>
    <col min="10" max="10" width="28.42578125" customWidth="1"/>
    <col min="11" max="11" width="15.140625" customWidth="1"/>
    <col min="12" max="12" width="12.28515625" customWidth="1"/>
  </cols>
  <sheetData>
    <row r="1" spans="1:12" ht="18.75">
      <c r="A1" s="7" t="s">
        <v>3870</v>
      </c>
    </row>
    <row r="2" spans="1:12" ht="15.75">
      <c r="A2" s="8" t="s">
        <v>3871</v>
      </c>
    </row>
    <row r="3" spans="1:12" ht="15.75">
      <c r="A3" s="35" t="s">
        <v>2885</v>
      </c>
      <c r="B3" s="34"/>
      <c r="C3" s="34"/>
      <c r="D3" s="34"/>
      <c r="E3" s="237" t="s">
        <v>3</v>
      </c>
      <c r="F3" s="71" t="s">
        <v>3872</v>
      </c>
      <c r="G3" s="34"/>
    </row>
    <row r="5" spans="1:12" ht="25.5">
      <c r="B5" s="2" t="s">
        <v>5</v>
      </c>
      <c r="C5" s="2" t="s">
        <v>6</v>
      </c>
      <c r="D5" s="2" t="s">
        <v>7</v>
      </c>
      <c r="E5" s="2" t="s">
        <v>8</v>
      </c>
      <c r="F5" s="2" t="s">
        <v>9</v>
      </c>
      <c r="G5" s="2" t="s">
        <v>10</v>
      </c>
      <c r="H5" s="2" t="s">
        <v>11</v>
      </c>
      <c r="I5" s="2" t="s">
        <v>12</v>
      </c>
      <c r="J5" s="2" t="s">
        <v>13</v>
      </c>
      <c r="K5" s="422" t="s">
        <v>999</v>
      </c>
      <c r="L5" s="437" t="s">
        <v>1143</v>
      </c>
    </row>
    <row r="6" spans="1:12" ht="55.5" customHeight="1">
      <c r="B6" s="424" t="s">
        <v>3873</v>
      </c>
      <c r="C6" s="424" t="s">
        <v>3870</v>
      </c>
      <c r="D6" s="21" t="s">
        <v>3874</v>
      </c>
      <c r="E6" s="543" t="s">
        <v>3875</v>
      </c>
      <c r="F6" s="21" t="s">
        <v>3876</v>
      </c>
      <c r="G6" s="65">
        <v>45474</v>
      </c>
      <c r="H6" s="65">
        <v>46265</v>
      </c>
      <c r="I6" s="418" t="s">
        <v>484</v>
      </c>
      <c r="J6" s="780" t="s">
        <v>3877</v>
      </c>
      <c r="K6" s="467"/>
      <c r="L6" s="451" t="s">
        <v>680</v>
      </c>
    </row>
    <row r="7" spans="1:12" ht="60.75">
      <c r="B7" s="424" t="s">
        <v>3873</v>
      </c>
      <c r="C7" s="424" t="s">
        <v>3870</v>
      </c>
      <c r="D7" s="954" t="s">
        <v>3878</v>
      </c>
      <c r="E7" s="954" t="s">
        <v>3879</v>
      </c>
      <c r="F7" s="654"/>
      <c r="G7" s="654"/>
      <c r="H7" s="654"/>
      <c r="I7" s="654"/>
      <c r="J7" s="1431" t="s">
        <v>3880</v>
      </c>
      <c r="K7" s="1432"/>
      <c r="L7" s="465" t="s">
        <v>680</v>
      </c>
    </row>
    <row r="8" spans="1:12" ht="106.5">
      <c r="A8" s="653"/>
      <c r="B8" s="515" t="s">
        <v>3873</v>
      </c>
      <c r="C8" s="515" t="s">
        <v>3870</v>
      </c>
      <c r="D8" s="825" t="s">
        <v>3881</v>
      </c>
      <c r="E8" s="825" t="s">
        <v>3882</v>
      </c>
      <c r="F8" s="704" t="s">
        <v>3883</v>
      </c>
      <c r="G8" s="870">
        <v>45658</v>
      </c>
      <c r="H8" s="870">
        <v>46387</v>
      </c>
      <c r="I8" s="386" t="s">
        <v>484</v>
      </c>
      <c r="J8" s="703" t="s">
        <v>3884</v>
      </c>
      <c r="K8" s="831"/>
      <c r="L8" s="468"/>
    </row>
    <row r="9" spans="1:12" ht="106.5">
      <c r="A9" s="653"/>
      <c r="B9" s="515" t="s">
        <v>3873</v>
      </c>
      <c r="C9" s="515" t="s">
        <v>3870</v>
      </c>
      <c r="D9" s="825" t="s">
        <v>3881</v>
      </c>
      <c r="E9" s="825" t="s">
        <v>3885</v>
      </c>
      <c r="F9" s="704" t="s">
        <v>3886</v>
      </c>
      <c r="G9" s="870">
        <v>45658</v>
      </c>
      <c r="H9" s="870">
        <v>46387</v>
      </c>
      <c r="I9" s="386" t="s">
        <v>484</v>
      </c>
      <c r="J9" s="703" t="s">
        <v>3884</v>
      </c>
      <c r="K9" s="540"/>
      <c r="L9" s="452"/>
    </row>
    <row r="10" spans="1:12" ht="106.5">
      <c r="A10" s="653"/>
      <c r="B10" s="515" t="s">
        <v>3873</v>
      </c>
      <c r="C10" s="515" t="s">
        <v>3870</v>
      </c>
      <c r="D10" s="825" t="s">
        <v>3881</v>
      </c>
      <c r="E10" s="825" t="s">
        <v>3887</v>
      </c>
      <c r="F10" s="704" t="s">
        <v>3888</v>
      </c>
      <c r="G10" s="870">
        <v>45658</v>
      </c>
      <c r="H10" s="870">
        <v>46387</v>
      </c>
      <c r="I10" s="386" t="s">
        <v>484</v>
      </c>
      <c r="J10" s="703" t="s">
        <v>3884</v>
      </c>
      <c r="K10" s="540"/>
      <c r="L10" s="452"/>
    </row>
    <row r="11" spans="1:12" ht="76.5">
      <c r="B11" s="1288" t="s">
        <v>3873</v>
      </c>
      <c r="C11" s="1288" t="s">
        <v>3870</v>
      </c>
      <c r="D11" s="1312" t="s">
        <v>3889</v>
      </c>
      <c r="E11" s="1313" t="s">
        <v>1080</v>
      </c>
      <c r="F11" s="1314"/>
      <c r="G11" s="1314"/>
      <c r="H11" s="1314"/>
      <c r="I11" s="1314"/>
      <c r="J11" s="1315" t="s">
        <v>3890</v>
      </c>
      <c r="K11" s="1316"/>
      <c r="L11" s="1317" t="s">
        <v>680</v>
      </c>
    </row>
    <row r="12" spans="1:12" ht="30.75">
      <c r="B12" s="426" t="s">
        <v>3873</v>
      </c>
      <c r="C12" s="426" t="s">
        <v>3870</v>
      </c>
      <c r="D12" s="364" t="s">
        <v>3891</v>
      </c>
      <c r="E12" s="364" t="s">
        <v>1054</v>
      </c>
      <c r="F12" s="364"/>
      <c r="G12" s="364"/>
      <c r="H12" s="364"/>
      <c r="I12" s="364"/>
      <c r="J12" s="1030" t="s">
        <v>3892</v>
      </c>
      <c r="K12" s="540"/>
      <c r="L12" s="540"/>
    </row>
    <row r="15" spans="1:12">
      <c r="A15" s="1016" t="s">
        <v>3893</v>
      </c>
    </row>
    <row r="16" spans="1:12">
      <c r="A16" t="s">
        <v>3894</v>
      </c>
    </row>
    <row r="17" spans="1:1">
      <c r="A17" t="s">
        <v>3895</v>
      </c>
    </row>
    <row r="18" spans="1:1">
      <c r="A18" t="s">
        <v>3896</v>
      </c>
    </row>
    <row r="19" spans="1:1">
      <c r="A19" t="s">
        <v>3897</v>
      </c>
    </row>
  </sheetData>
  <pageMargins left="0.25" right="0.25" top="0.75" bottom="0.75" header="0.3" footer="0.3"/>
  <pageSetup orientation="landscape" horizontalDpi="300" verticalDpi="300"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49E00-89D3-4313-9F17-59A456CCC6C0}">
  <sheetPr codeName="Sheet18">
    <tabColor rgb="FF000000"/>
  </sheetPr>
  <dimension ref="A1:L16"/>
  <sheetViews>
    <sheetView zoomScale="90" zoomScaleNormal="90" workbookViewId="0">
      <pane ySplit="5" topLeftCell="J7" activePane="bottomLeft" state="frozen"/>
      <selection pane="bottomLeft" activeCell="J7" sqref="J7"/>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 customWidth="1"/>
    <col min="8" max="9" width="13.28515625" customWidth="1"/>
    <col min="10" max="10" width="38" customWidth="1"/>
    <col min="11" max="11" width="16.28515625" customWidth="1"/>
    <col min="12" max="12" width="12.42578125" customWidth="1"/>
  </cols>
  <sheetData>
    <row r="1" spans="1:12" ht="18.75">
      <c r="A1" s="7" t="s">
        <v>3898</v>
      </c>
    </row>
    <row r="2" spans="1:12" ht="15.75">
      <c r="A2" s="8" t="s">
        <v>3899</v>
      </c>
      <c r="E2" s="497" t="s">
        <v>3900</v>
      </c>
      <c r="F2" s="498"/>
      <c r="G2" s="498"/>
      <c r="H2" s="498"/>
      <c r="I2" s="498"/>
    </row>
    <row r="3" spans="1:12" ht="15.75">
      <c r="A3" s="35" t="s">
        <v>1140</v>
      </c>
      <c r="B3" s="34"/>
      <c r="C3" s="34"/>
      <c r="D3" s="34"/>
      <c r="E3" s="237" t="s">
        <v>3</v>
      </c>
      <c r="F3" s="71" t="s">
        <v>3901</v>
      </c>
      <c r="G3" s="34"/>
    </row>
    <row r="5" spans="1:12" ht="25.5">
      <c r="B5" s="2" t="s">
        <v>5</v>
      </c>
      <c r="C5" s="2" t="s">
        <v>6</v>
      </c>
      <c r="D5" s="2" t="s">
        <v>7</v>
      </c>
      <c r="E5" s="2" t="s">
        <v>8</v>
      </c>
      <c r="F5" s="2" t="s">
        <v>9</v>
      </c>
      <c r="G5" s="2" t="s">
        <v>10</v>
      </c>
      <c r="H5" s="2" t="s">
        <v>11</v>
      </c>
      <c r="I5" s="2" t="s">
        <v>12</v>
      </c>
      <c r="J5" s="2" t="s">
        <v>13</v>
      </c>
      <c r="K5" s="422" t="s">
        <v>999</v>
      </c>
      <c r="L5" s="450" t="s">
        <v>1143</v>
      </c>
    </row>
    <row r="6" spans="1:12" ht="306" customHeight="1">
      <c r="B6" s="16" t="s">
        <v>3902</v>
      </c>
      <c r="C6" s="45" t="s">
        <v>3898</v>
      </c>
      <c r="D6" s="6" t="s">
        <v>1340</v>
      </c>
      <c r="E6" s="10" t="s">
        <v>16</v>
      </c>
      <c r="F6" s="6" t="s">
        <v>3903</v>
      </c>
      <c r="G6" s="19">
        <v>45392</v>
      </c>
      <c r="H6" s="19">
        <v>45657</v>
      </c>
      <c r="I6" s="13" t="s">
        <v>439</v>
      </c>
      <c r="J6" s="629" t="s">
        <v>3904</v>
      </c>
      <c r="K6" s="381"/>
      <c r="L6" s="465" t="s">
        <v>680</v>
      </c>
    </row>
    <row r="7" spans="1:12" ht="51">
      <c r="B7" s="16" t="s">
        <v>3902</v>
      </c>
      <c r="C7" s="45" t="s">
        <v>3898</v>
      </c>
      <c r="D7" s="6" t="s">
        <v>3514</v>
      </c>
      <c r="E7" s="10" t="s">
        <v>18</v>
      </c>
      <c r="F7" s="6" t="s">
        <v>3905</v>
      </c>
      <c r="G7" s="19">
        <v>45344</v>
      </c>
      <c r="H7" s="19">
        <v>45808</v>
      </c>
      <c r="I7" s="13" t="s">
        <v>439</v>
      </c>
      <c r="J7" s="469" t="s">
        <v>3906</v>
      </c>
      <c r="K7" s="381"/>
      <c r="L7" s="451" t="s">
        <v>680</v>
      </c>
    </row>
    <row r="8" spans="1:12" s="310" customFormat="1" ht="30.75">
      <c r="B8" s="234" t="s">
        <v>3902</v>
      </c>
      <c r="C8" s="324" t="s">
        <v>3898</v>
      </c>
      <c r="D8" s="186" t="s">
        <v>3512</v>
      </c>
      <c r="E8" s="490" t="s">
        <v>17</v>
      </c>
      <c r="F8" s="186">
        <v>308741256</v>
      </c>
      <c r="G8" s="187">
        <v>44774</v>
      </c>
      <c r="H8" s="187" t="s">
        <v>457</v>
      </c>
      <c r="I8" s="1356" t="s">
        <v>457</v>
      </c>
      <c r="J8" s="1373" t="s">
        <v>2999</v>
      </c>
      <c r="K8" s="1374"/>
      <c r="L8" s="468" t="s">
        <v>680</v>
      </c>
    </row>
    <row r="9" spans="1:12" ht="60.75">
      <c r="B9" s="122" t="s">
        <v>3902</v>
      </c>
      <c r="C9" s="322" t="s">
        <v>3898</v>
      </c>
      <c r="D9" s="112" t="s">
        <v>1340</v>
      </c>
      <c r="E9" s="184" t="s">
        <v>1080</v>
      </c>
      <c r="F9" s="112"/>
      <c r="G9" s="117"/>
      <c r="H9" s="117"/>
      <c r="I9" s="690"/>
      <c r="J9" s="1191" t="s">
        <v>3907</v>
      </c>
      <c r="K9" s="1091"/>
      <c r="L9" s="452" t="s">
        <v>680</v>
      </c>
    </row>
    <row r="10" spans="1:12">
      <c r="B10" s="353"/>
      <c r="C10" s="496"/>
      <c r="D10" s="22"/>
      <c r="E10" s="23"/>
      <c r="F10" s="22"/>
      <c r="G10" s="139"/>
      <c r="H10" s="139"/>
      <c r="I10" s="24"/>
      <c r="J10" s="59"/>
      <c r="K10" s="60"/>
    </row>
    <row r="11" spans="1:12">
      <c r="B11" s="40" t="s">
        <v>2005</v>
      </c>
    </row>
    <row r="12" spans="1:12">
      <c r="B12" t="s">
        <v>2006</v>
      </c>
    </row>
    <row r="13" spans="1:12">
      <c r="B13" t="s">
        <v>2007</v>
      </c>
    </row>
    <row r="14" spans="1:12">
      <c r="B14" t="s">
        <v>2008</v>
      </c>
    </row>
    <row r="16" spans="1:12">
      <c r="B16" s="497" t="s">
        <v>3908</v>
      </c>
      <c r="C16" s="498"/>
      <c r="D16" s="498"/>
    </row>
  </sheetData>
  <pageMargins left="0.25" right="0.25" top="0.75" bottom="0.75" header="0.3" footer="0.3"/>
  <pageSetup orientation="landscape" horizontalDpi="300" verticalDpi="300"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7F01B-B2F9-40E8-B357-1FA2171AD12D}">
  <sheetPr codeName="Sheet19">
    <tabColor rgb="FFFFFF00"/>
  </sheetPr>
  <dimension ref="A1:L22"/>
  <sheetViews>
    <sheetView zoomScale="90" zoomScaleNormal="90" workbookViewId="0">
      <pane ySplit="5" topLeftCell="M36" activePane="bottomLeft" state="frozen"/>
      <selection pane="bottomLeft" activeCell="J12" sqref="J12"/>
      <selection activeCell="A2" sqref="A2"/>
    </sheetView>
  </sheetViews>
  <sheetFormatPr defaultColWidth="9.140625" defaultRowHeight="15"/>
  <cols>
    <col min="1" max="1" width="4.7109375" style="34" customWidth="1"/>
    <col min="2" max="2" width="9.140625" style="34"/>
    <col min="3" max="3" width="17.42578125" style="34" customWidth="1"/>
    <col min="4" max="4" width="14" style="34" customWidth="1"/>
    <col min="5" max="5" width="17" style="34" customWidth="1"/>
    <col min="6" max="6" width="16.7109375" style="34" customWidth="1"/>
    <col min="7" max="7" width="10.42578125" style="34" customWidth="1"/>
    <col min="8" max="9" width="13.28515625" style="34" customWidth="1"/>
    <col min="10" max="10" width="31.28515625" style="40" customWidth="1"/>
    <col min="11" max="11" width="16.42578125" style="40" customWidth="1"/>
    <col min="12" max="12" width="14.42578125" style="34" customWidth="1"/>
    <col min="13" max="16384" width="9.140625" style="34"/>
  </cols>
  <sheetData>
    <row r="1" spans="1:12" ht="18.75">
      <c r="A1" s="33" t="s">
        <v>735</v>
      </c>
    </row>
    <row r="2" spans="1:12" ht="15.75">
      <c r="A2" s="35" t="s">
        <v>3909</v>
      </c>
    </row>
    <row r="3" spans="1:12" ht="15.75">
      <c r="A3" s="35" t="s">
        <v>997</v>
      </c>
      <c r="E3" s="71" t="s">
        <v>3</v>
      </c>
      <c r="F3" s="71" t="s">
        <v>3910</v>
      </c>
      <c r="G3" s="71"/>
    </row>
    <row r="5" spans="1:12" s="11" customFormat="1" ht="30">
      <c r="B5" s="2" t="s">
        <v>5</v>
      </c>
      <c r="C5" s="2" t="s">
        <v>6</v>
      </c>
      <c r="D5" s="2" t="s">
        <v>7</v>
      </c>
      <c r="E5" s="2" t="s">
        <v>8</v>
      </c>
      <c r="F5" s="2" t="s">
        <v>9</v>
      </c>
      <c r="G5" s="2" t="s">
        <v>10</v>
      </c>
      <c r="H5" s="2" t="s">
        <v>11</v>
      </c>
      <c r="I5" s="2" t="s">
        <v>12</v>
      </c>
      <c r="J5" s="2" t="s">
        <v>13</v>
      </c>
      <c r="K5" s="422" t="s">
        <v>999</v>
      </c>
      <c r="L5" s="437" t="s">
        <v>1143</v>
      </c>
    </row>
    <row r="6" spans="1:12" s="300" customFormat="1" ht="44.25">
      <c r="B6" s="186" t="s">
        <v>734</v>
      </c>
      <c r="C6" s="186" t="s">
        <v>735</v>
      </c>
      <c r="D6" s="186" t="s">
        <v>2996</v>
      </c>
      <c r="E6" s="186" t="s">
        <v>2997</v>
      </c>
      <c r="F6" s="186" t="s">
        <v>3911</v>
      </c>
      <c r="G6" s="187">
        <v>44859</v>
      </c>
      <c r="H6" s="187" t="s">
        <v>457</v>
      </c>
      <c r="I6" s="293" t="s">
        <v>457</v>
      </c>
      <c r="J6" s="1375" t="s">
        <v>495</v>
      </c>
      <c r="K6" s="379"/>
      <c r="L6" s="382" t="s">
        <v>680</v>
      </c>
    </row>
    <row r="7" spans="1:12" s="300" customFormat="1" ht="58.5">
      <c r="B7" s="186" t="s">
        <v>734</v>
      </c>
      <c r="C7" s="186" t="s">
        <v>735</v>
      </c>
      <c r="D7" s="186" t="s">
        <v>3912</v>
      </c>
      <c r="E7" s="186" t="s">
        <v>1070</v>
      </c>
      <c r="F7" s="186" t="s">
        <v>3913</v>
      </c>
      <c r="G7" s="187">
        <v>45749</v>
      </c>
      <c r="H7" s="187">
        <v>46113</v>
      </c>
      <c r="I7" s="293" t="s">
        <v>2791</v>
      </c>
      <c r="J7" s="315" t="s">
        <v>3914</v>
      </c>
      <c r="K7" s="379"/>
      <c r="L7" s="382" t="s">
        <v>1038</v>
      </c>
    </row>
    <row r="8" spans="1:12" ht="60" customHeight="1">
      <c r="B8" s="333" t="s">
        <v>734</v>
      </c>
      <c r="C8" s="333" t="s">
        <v>735</v>
      </c>
      <c r="D8" s="333" t="s">
        <v>1303</v>
      </c>
      <c r="E8" s="333" t="s">
        <v>3915</v>
      </c>
      <c r="F8" s="333">
        <v>502158</v>
      </c>
      <c r="G8" s="334">
        <v>44980</v>
      </c>
      <c r="H8" s="334">
        <v>46076</v>
      </c>
      <c r="I8" s="1253"/>
      <c r="J8" s="1787" t="s">
        <v>3916</v>
      </c>
      <c r="K8" s="798"/>
      <c r="L8" s="533" t="s">
        <v>1038</v>
      </c>
    </row>
    <row r="9" spans="1:12" ht="60" customHeight="1">
      <c r="B9" s="405" t="s">
        <v>734</v>
      </c>
      <c r="C9" s="405" t="s">
        <v>735</v>
      </c>
      <c r="D9" s="405" t="s">
        <v>1303</v>
      </c>
      <c r="E9" s="405" t="s">
        <v>3917</v>
      </c>
      <c r="F9" s="405" t="s">
        <v>3918</v>
      </c>
      <c r="G9" s="406">
        <v>38602</v>
      </c>
      <c r="H9" s="406">
        <v>47003</v>
      </c>
      <c r="I9" s="963"/>
      <c r="J9" s="930" t="s">
        <v>3919</v>
      </c>
      <c r="K9" s="407"/>
      <c r="L9" s="382"/>
    </row>
    <row r="10" spans="1:12" s="313" customFormat="1" ht="220.5">
      <c r="B10" s="871" t="s">
        <v>734</v>
      </c>
      <c r="C10" s="871" t="s">
        <v>735</v>
      </c>
      <c r="D10" s="1457" t="s">
        <v>1303</v>
      </c>
      <c r="E10" s="1457" t="s">
        <v>3920</v>
      </c>
      <c r="F10" s="1460" t="s">
        <v>3921</v>
      </c>
      <c r="G10" s="1459">
        <v>45818</v>
      </c>
      <c r="H10" s="1459">
        <v>46387</v>
      </c>
      <c r="I10" s="1460" t="s">
        <v>2791</v>
      </c>
      <c r="J10" s="1786" t="s">
        <v>3922</v>
      </c>
      <c r="K10" s="1457" t="s">
        <v>3923</v>
      </c>
      <c r="L10" s="1652" t="s">
        <v>680</v>
      </c>
    </row>
    <row r="11" spans="1:12">
      <c r="B11" s="405" t="s">
        <v>734</v>
      </c>
      <c r="C11" s="405" t="s">
        <v>735</v>
      </c>
      <c r="D11" s="703" t="s">
        <v>1287</v>
      </c>
      <c r="E11" s="703" t="s">
        <v>1054</v>
      </c>
      <c r="F11" s="386">
        <v>802736007</v>
      </c>
      <c r="G11" s="870">
        <v>45758</v>
      </c>
      <c r="H11" s="870">
        <v>49410</v>
      </c>
      <c r="I11" s="386" t="s">
        <v>3924</v>
      </c>
      <c r="J11" s="1539" t="s">
        <v>495</v>
      </c>
      <c r="K11" s="802"/>
      <c r="L11" s="382"/>
    </row>
    <row r="12" spans="1:12">
      <c r="B12" s="192"/>
      <c r="C12" s="192"/>
      <c r="D12" s="1037"/>
      <c r="E12" s="1037"/>
      <c r="F12" s="64"/>
      <c r="G12" s="64"/>
      <c r="H12" s="64"/>
      <c r="I12" s="64"/>
      <c r="J12" s="1148"/>
      <c r="K12" s="348"/>
      <c r="L12" s="623"/>
    </row>
    <row r="13" spans="1:12">
      <c r="A13" s="34" t="s">
        <v>3925</v>
      </c>
    </row>
    <row r="15" spans="1:12">
      <c r="B15" s="71" t="s">
        <v>3926</v>
      </c>
      <c r="C15" s="71"/>
      <c r="D15" s="71"/>
      <c r="E15" s="71"/>
    </row>
    <row r="16" spans="1:12">
      <c r="B16" s="34" t="s">
        <v>3927</v>
      </c>
    </row>
    <row r="17" spans="2:2">
      <c r="B17" s="34" t="s">
        <v>3928</v>
      </c>
    </row>
    <row r="18" spans="2:2">
      <c r="B18" s="34" t="s">
        <v>3929</v>
      </c>
    </row>
    <row r="19" spans="2:2">
      <c r="B19" s="34" t="s">
        <v>3930</v>
      </c>
    </row>
    <row r="20" spans="2:2">
      <c r="B20" s="34" t="s">
        <v>3931</v>
      </c>
    </row>
    <row r="21" spans="2:2">
      <c r="B21" s="34" t="s">
        <v>3932</v>
      </c>
    </row>
    <row r="22" spans="2:2">
      <c r="B22" s="34" t="s">
        <v>3933</v>
      </c>
    </row>
  </sheetData>
  <pageMargins left="0.25" right="0.25" top="0.75" bottom="0.75" header="0.3" footer="0.3"/>
  <pageSetup orientation="landscape" horizontalDpi="300" verticalDpi="300"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5248C-FB0F-497E-98AC-373E8DDD6836}">
  <sheetPr codeName="Sheet20">
    <tabColor rgb="FF000000"/>
  </sheetPr>
  <dimension ref="A1:L20"/>
  <sheetViews>
    <sheetView zoomScale="90" zoomScaleNormal="90" workbookViewId="0">
      <pane ySplit="5" topLeftCell="A6" activePane="bottomLeft" state="frozen"/>
      <selection pane="bottomLeft" activeCell="A6" sqref="A6"/>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28515625" customWidth="1"/>
    <col min="8" max="9" width="13.28515625" customWidth="1"/>
    <col min="10" max="10" width="40.7109375" customWidth="1"/>
    <col min="11" max="11" width="17.140625" customWidth="1"/>
    <col min="12" max="12" width="15.42578125" customWidth="1"/>
  </cols>
  <sheetData>
    <row r="1" spans="1:12" ht="18.75">
      <c r="A1" s="7" t="s">
        <v>3934</v>
      </c>
      <c r="E1" s="1674" t="s">
        <v>3935</v>
      </c>
    </row>
    <row r="2" spans="1:12" ht="15.75">
      <c r="A2" s="8" t="s">
        <v>3936</v>
      </c>
      <c r="E2" s="1294" t="s">
        <v>3937</v>
      </c>
    </row>
    <row r="3" spans="1:12" ht="15.75">
      <c r="A3" s="35" t="s">
        <v>1271</v>
      </c>
      <c r="B3" s="34"/>
      <c r="C3" s="34"/>
      <c r="D3" s="34"/>
      <c r="E3" s="237" t="s">
        <v>3</v>
      </c>
      <c r="F3" s="71" t="s">
        <v>3938</v>
      </c>
      <c r="G3" s="34"/>
    </row>
    <row r="5" spans="1:12" ht="25.5">
      <c r="B5" s="2" t="s">
        <v>5</v>
      </c>
      <c r="C5" s="2" t="s">
        <v>6</v>
      </c>
      <c r="D5" s="2" t="s">
        <v>7</v>
      </c>
      <c r="E5" s="2" t="s">
        <v>8</v>
      </c>
      <c r="F5" s="2" t="s">
        <v>9</v>
      </c>
      <c r="G5" s="2" t="s">
        <v>10</v>
      </c>
      <c r="H5" s="2" t="s">
        <v>11</v>
      </c>
      <c r="I5" s="2" t="s">
        <v>12</v>
      </c>
      <c r="J5" s="2" t="s">
        <v>13</v>
      </c>
      <c r="K5" s="422" t="s">
        <v>999</v>
      </c>
      <c r="L5" s="450" t="s">
        <v>1143</v>
      </c>
    </row>
    <row r="6" spans="1:12" s="310" customFormat="1" ht="117">
      <c r="B6" s="234" t="s">
        <v>3939</v>
      </c>
      <c r="C6" s="324" t="s">
        <v>3934</v>
      </c>
      <c r="D6" s="186" t="s">
        <v>3940</v>
      </c>
      <c r="E6" s="490" t="s">
        <v>1626</v>
      </c>
      <c r="F6" s="186">
        <v>250000578</v>
      </c>
      <c r="G6" s="187">
        <v>45792</v>
      </c>
      <c r="H6" s="187">
        <v>46157</v>
      </c>
      <c r="I6" s="293" t="s">
        <v>439</v>
      </c>
      <c r="J6" s="1375" t="s">
        <v>3941</v>
      </c>
      <c r="K6" s="379"/>
      <c r="L6" s="468" t="s">
        <v>680</v>
      </c>
    </row>
    <row r="7" spans="1:12" s="308" customFormat="1" ht="176.25">
      <c r="B7" s="122" t="s">
        <v>3939</v>
      </c>
      <c r="C7" s="322" t="s">
        <v>3934</v>
      </c>
      <c r="D7" s="112" t="s">
        <v>3942</v>
      </c>
      <c r="E7" s="184" t="s">
        <v>3943</v>
      </c>
      <c r="F7" s="112"/>
      <c r="G7" s="117"/>
      <c r="H7" s="117"/>
      <c r="I7" s="125"/>
      <c r="J7" s="620" t="s">
        <v>3944</v>
      </c>
      <c r="K7" s="378" t="s">
        <v>3945</v>
      </c>
      <c r="L7" s="452" t="s">
        <v>1038</v>
      </c>
    </row>
    <row r="8" spans="1:12" s="310" customFormat="1">
      <c r="B8" s="234" t="s">
        <v>3939</v>
      </c>
      <c r="C8" s="324" t="s">
        <v>3934</v>
      </c>
      <c r="D8" s="186" t="s">
        <v>3942</v>
      </c>
      <c r="E8" s="490" t="s">
        <v>1074</v>
      </c>
      <c r="F8" s="186">
        <v>200663</v>
      </c>
      <c r="G8" s="187">
        <v>44544</v>
      </c>
      <c r="H8" s="187" t="s">
        <v>457</v>
      </c>
      <c r="I8" s="293" t="s">
        <v>457</v>
      </c>
      <c r="J8" s="1375" t="s">
        <v>3946</v>
      </c>
      <c r="K8" s="379"/>
      <c r="L8" s="468"/>
    </row>
    <row r="9" spans="1:12" ht="30">
      <c r="B9" s="16" t="s">
        <v>3939</v>
      </c>
      <c r="C9" s="264" t="s">
        <v>3934</v>
      </c>
      <c r="D9" s="6" t="s">
        <v>1458</v>
      </c>
      <c r="E9" s="10" t="s">
        <v>17</v>
      </c>
      <c r="F9" s="6">
        <v>1001580621</v>
      </c>
      <c r="G9" s="19">
        <v>44896</v>
      </c>
      <c r="H9" s="19" t="s">
        <v>457</v>
      </c>
      <c r="I9" s="13" t="s">
        <v>457</v>
      </c>
      <c r="J9" s="1410" t="s">
        <v>3947</v>
      </c>
      <c r="K9" s="381"/>
      <c r="L9" s="451" t="s">
        <v>680</v>
      </c>
    </row>
    <row r="10" spans="1:12" ht="58.5">
      <c r="B10" s="424" t="s">
        <v>3939</v>
      </c>
      <c r="C10" s="642" t="s">
        <v>3934</v>
      </c>
      <c r="D10" s="21" t="s">
        <v>1458</v>
      </c>
      <c r="E10" s="543" t="s">
        <v>1153</v>
      </c>
      <c r="F10" s="21" t="s">
        <v>3948</v>
      </c>
      <c r="G10" s="65">
        <v>45397</v>
      </c>
      <c r="H10" s="65">
        <v>46127</v>
      </c>
      <c r="I10" s="418" t="s">
        <v>439</v>
      </c>
      <c r="J10" s="469" t="s">
        <v>3949</v>
      </c>
      <c r="K10" s="419"/>
      <c r="L10" s="465" t="s">
        <v>680</v>
      </c>
    </row>
    <row r="11" spans="1:12">
      <c r="B11" s="828" t="s">
        <v>3939</v>
      </c>
      <c r="C11" s="1019" t="s">
        <v>3934</v>
      </c>
      <c r="D11" s="704" t="s">
        <v>1188</v>
      </c>
      <c r="E11" s="704" t="s">
        <v>1054</v>
      </c>
      <c r="F11" s="704">
        <v>904909</v>
      </c>
      <c r="G11" s="803">
        <v>45314</v>
      </c>
      <c r="H11" s="803">
        <v>47141</v>
      </c>
      <c r="I11" s="704" t="s">
        <v>1191</v>
      </c>
      <c r="J11" s="832" t="s">
        <v>495</v>
      </c>
      <c r="K11" s="831"/>
      <c r="L11" s="831"/>
    </row>
    <row r="13" spans="1:12">
      <c r="B13" t="s">
        <v>1204</v>
      </c>
    </row>
    <row r="14" spans="1:12">
      <c r="B14" t="s">
        <v>1205</v>
      </c>
    </row>
    <row r="15" spans="1:12">
      <c r="B15" t="s">
        <v>1206</v>
      </c>
    </row>
    <row r="20" spans="2:2">
      <c r="B20" t="s">
        <v>3950</v>
      </c>
    </row>
  </sheetData>
  <pageMargins left="0.25" right="0.25" top="0.75" bottom="0.75" header="0.3" footer="0.3"/>
  <pageSetup orientation="landscape" horizontalDpi="300" verticalDpi="300"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4A97C-E9C7-44E8-9F88-54BF19B4AC68}">
  <sheetPr codeName="Sheet21">
    <tabColor rgb="FF81C439"/>
  </sheetPr>
  <dimension ref="A1:L23"/>
  <sheetViews>
    <sheetView zoomScale="90" zoomScaleNormal="90" workbookViewId="0">
      <pane ySplit="5" topLeftCell="A8" activePane="bottomLeft" state="frozen"/>
      <selection pane="bottomLeft" activeCell="J8" sqref="J8"/>
      <selection activeCell="A2" sqref="A2"/>
    </sheetView>
  </sheetViews>
  <sheetFormatPr defaultColWidth="9.140625" defaultRowHeight="15"/>
  <cols>
    <col min="1" max="1" width="4.7109375" style="34" customWidth="1"/>
    <col min="2" max="2" width="9.140625" style="34"/>
    <col min="3" max="3" width="17.42578125" style="34" customWidth="1"/>
    <col min="4" max="4" width="12.42578125" style="34" customWidth="1"/>
    <col min="5" max="5" width="17" style="34" customWidth="1"/>
    <col min="6" max="6" width="16.7109375" style="34" customWidth="1"/>
    <col min="7" max="7" width="10.7109375" style="34" customWidth="1"/>
    <col min="8" max="9" width="13.28515625" style="34" customWidth="1"/>
    <col min="10" max="10" width="40.28515625" style="34" customWidth="1"/>
    <col min="11" max="11" width="14.140625" style="34" customWidth="1"/>
    <col min="12" max="12" width="17" style="34" customWidth="1"/>
    <col min="13" max="16384" width="9.140625" style="34"/>
  </cols>
  <sheetData>
    <row r="1" spans="1:12" ht="18.75">
      <c r="A1" s="33" t="s">
        <v>3951</v>
      </c>
    </row>
    <row r="2" spans="1:12" ht="15.75">
      <c r="A2" s="35" t="s">
        <v>3952</v>
      </c>
    </row>
    <row r="3" spans="1:12" ht="15.75">
      <c r="A3" s="35" t="s">
        <v>997</v>
      </c>
      <c r="E3" s="71" t="s">
        <v>3</v>
      </c>
      <c r="F3" s="71" t="s">
        <v>3953</v>
      </c>
    </row>
    <row r="5" spans="1:12" ht="25.5">
      <c r="B5" s="2" t="s">
        <v>5</v>
      </c>
      <c r="C5" s="2" t="s">
        <v>6</v>
      </c>
      <c r="D5" s="2" t="s">
        <v>7</v>
      </c>
      <c r="E5" s="2" t="s">
        <v>8</v>
      </c>
      <c r="F5" s="2" t="s">
        <v>9</v>
      </c>
      <c r="G5" s="2" t="s">
        <v>10</v>
      </c>
      <c r="H5" s="2" t="s">
        <v>11</v>
      </c>
      <c r="I5" s="2" t="s">
        <v>12</v>
      </c>
      <c r="J5" s="2" t="s">
        <v>13</v>
      </c>
      <c r="K5" s="422" t="s">
        <v>999</v>
      </c>
      <c r="L5" s="437" t="s">
        <v>1143</v>
      </c>
    </row>
    <row r="6" spans="1:12" s="300" customFormat="1" ht="94.5" customHeight="1">
      <c r="B6" s="234" t="s">
        <v>3954</v>
      </c>
      <c r="C6" s="292" t="s">
        <v>3951</v>
      </c>
      <c r="D6" s="186" t="s">
        <v>3955</v>
      </c>
      <c r="E6" s="186" t="s">
        <v>3956</v>
      </c>
      <c r="F6" s="186" t="s">
        <v>3957</v>
      </c>
      <c r="G6" s="187"/>
      <c r="H6" s="187">
        <v>2958465</v>
      </c>
      <c r="I6" s="293" t="s">
        <v>457</v>
      </c>
      <c r="J6" s="824" t="s">
        <v>3958</v>
      </c>
      <c r="K6" s="609"/>
      <c r="L6" s="382" t="s">
        <v>680</v>
      </c>
    </row>
    <row r="7" spans="1:12" s="300" customFormat="1" ht="144" customHeight="1">
      <c r="B7" s="234" t="s">
        <v>3954</v>
      </c>
      <c r="C7" s="292" t="s">
        <v>3951</v>
      </c>
      <c r="D7" s="186" t="s">
        <v>3959</v>
      </c>
      <c r="E7" s="186" t="s">
        <v>2250</v>
      </c>
      <c r="F7" s="186">
        <v>132602</v>
      </c>
      <c r="G7" s="187">
        <v>45747</v>
      </c>
      <c r="H7" s="187">
        <v>46112</v>
      </c>
      <c r="I7" s="293" t="s">
        <v>2791</v>
      </c>
      <c r="J7" s="1568" t="s">
        <v>3960</v>
      </c>
      <c r="K7" s="609"/>
      <c r="L7" s="533" t="s">
        <v>680</v>
      </c>
    </row>
    <row r="8" spans="1:12">
      <c r="B8" s="16"/>
      <c r="C8" s="45"/>
      <c r="D8" s="6"/>
      <c r="E8" s="6"/>
      <c r="F8" s="6"/>
      <c r="G8" s="19"/>
      <c r="H8" s="19"/>
      <c r="I8" s="13"/>
      <c r="J8" s="80"/>
      <c r="K8" s="460"/>
      <c r="L8" s="410"/>
    </row>
    <row r="10" spans="1:12">
      <c r="A10" s="34" t="s">
        <v>3925</v>
      </c>
    </row>
    <row r="12" spans="1:12">
      <c r="A12" s="34" t="s">
        <v>3961</v>
      </c>
    </row>
    <row r="14" spans="1:12">
      <c r="A14" s="34" t="s">
        <v>3962</v>
      </c>
    </row>
    <row r="15" spans="1:12">
      <c r="B15" s="303" t="s">
        <v>3963</v>
      </c>
    </row>
    <row r="16" spans="1:12">
      <c r="B16" s="367" t="s">
        <v>3964</v>
      </c>
    </row>
    <row r="17" spans="1:11">
      <c r="B17" s="1272" t="s">
        <v>3965</v>
      </c>
      <c r="E17" s="34" t="s">
        <v>3966</v>
      </c>
    </row>
    <row r="18" spans="1:11">
      <c r="B18" s="303" t="s">
        <v>3967</v>
      </c>
    </row>
    <row r="19" spans="1:11">
      <c r="B19" s="367" t="s">
        <v>3968</v>
      </c>
    </row>
    <row r="20" spans="1:11">
      <c r="B20" s="367" t="s">
        <v>3969</v>
      </c>
    </row>
    <row r="21" spans="1:11">
      <c r="B21" s="367"/>
    </row>
    <row r="22" spans="1:11">
      <c r="A22" s="71" t="s">
        <v>2538</v>
      </c>
    </row>
    <row r="23" spans="1:11" s="368" customFormat="1" ht="46.5" customHeight="1">
      <c r="B23" s="369" t="s">
        <v>3954</v>
      </c>
      <c r="C23" s="370" t="s">
        <v>3951</v>
      </c>
      <c r="D23" s="371"/>
      <c r="E23" s="371" t="s">
        <v>16</v>
      </c>
      <c r="F23" s="371"/>
      <c r="G23" s="372"/>
      <c r="H23" s="372"/>
      <c r="I23" s="373"/>
      <c r="J23" s="491" t="s">
        <v>3970</v>
      </c>
      <c r="K23" s="492"/>
    </row>
  </sheetData>
  <hyperlinks>
    <hyperlink ref="B15" r:id="rId1" xr:uid="{52DE5BAD-20A5-42B0-9709-D777690D5651}"/>
    <hyperlink ref="B18" r:id="rId2" xr:uid="{9B6F72B9-AAB5-4FEF-85C5-C28E71514AED}"/>
  </hyperlinks>
  <pageMargins left="0.25" right="0.25" top="0.75" bottom="0.75" header="0.3" footer="0.3"/>
  <pageSetup orientation="landscape" horizontalDpi="300" verticalDpi="300" r:id="rId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8D94E-9B8F-493E-83EB-020ED65F4B0C}">
  <sheetPr codeName="Sheet22">
    <tabColor rgb="FF000000"/>
  </sheetPr>
  <dimension ref="A1:J10"/>
  <sheetViews>
    <sheetView workbookViewId="0">
      <pane ySplit="6" topLeftCell="A7" activePane="bottomLeft" state="frozen"/>
      <selection pane="bottomLeft" activeCell="D2" sqref="D2"/>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7" width="16.7109375" customWidth="1"/>
    <col min="8" max="8" width="13.28515625" customWidth="1"/>
    <col min="9" max="9" width="39" customWidth="1"/>
    <col min="10" max="10" width="17" customWidth="1"/>
  </cols>
  <sheetData>
    <row r="1" spans="1:10" ht="18.75">
      <c r="A1" s="7" t="s">
        <v>3971</v>
      </c>
      <c r="D1" s="497" t="s">
        <v>3972</v>
      </c>
    </row>
    <row r="2" spans="1:10" ht="15.75">
      <c r="A2" s="8" t="s">
        <v>3973</v>
      </c>
    </row>
    <row r="3" spans="1:10" ht="15.75">
      <c r="A3" s="35" t="s">
        <v>2885</v>
      </c>
      <c r="B3" s="34"/>
      <c r="C3" s="34"/>
      <c r="D3" s="34"/>
      <c r="E3" s="237" t="s">
        <v>3</v>
      </c>
      <c r="F3" s="71" t="s">
        <v>3974</v>
      </c>
      <c r="G3" s="34"/>
    </row>
    <row r="6" spans="1:10" ht="25.5">
      <c r="B6" s="2" t="s">
        <v>5</v>
      </c>
      <c r="C6" s="2" t="s">
        <v>6</v>
      </c>
      <c r="D6" s="2" t="s">
        <v>7</v>
      </c>
      <c r="E6" s="2" t="s">
        <v>8</v>
      </c>
      <c r="F6" s="2" t="s">
        <v>9</v>
      </c>
      <c r="G6" s="2" t="s">
        <v>3231</v>
      </c>
      <c r="H6" s="2" t="s">
        <v>11</v>
      </c>
      <c r="I6" s="422" t="s">
        <v>13</v>
      </c>
      <c r="J6" s="450" t="s">
        <v>1143</v>
      </c>
    </row>
    <row r="7" spans="1:10" ht="45" customHeight="1">
      <c r="B7" s="122" t="s">
        <v>3975</v>
      </c>
      <c r="C7" s="1334" t="s">
        <v>3971</v>
      </c>
      <c r="D7" s="112" t="s">
        <v>3976</v>
      </c>
      <c r="E7" s="184" t="s">
        <v>16</v>
      </c>
      <c r="F7" s="112"/>
      <c r="G7" s="112"/>
      <c r="H7" s="125"/>
      <c r="I7" s="712" t="s">
        <v>3977</v>
      </c>
      <c r="J7" s="451" t="s">
        <v>680</v>
      </c>
    </row>
    <row r="8" spans="1:10" s="308" customFormat="1" ht="58.5">
      <c r="B8" s="122" t="s">
        <v>3975</v>
      </c>
      <c r="C8" s="1334" t="s">
        <v>3971</v>
      </c>
      <c r="D8" s="112" t="s">
        <v>3978</v>
      </c>
      <c r="E8" s="184" t="s">
        <v>18</v>
      </c>
      <c r="F8" s="112"/>
      <c r="G8" s="112" t="s">
        <v>1218</v>
      </c>
      <c r="H8" s="125" t="s">
        <v>1218</v>
      </c>
      <c r="I8" s="461" t="s">
        <v>3979</v>
      </c>
      <c r="J8" s="452" t="s">
        <v>1038</v>
      </c>
    </row>
    <row r="9" spans="1:10" ht="30">
      <c r="B9" s="234" t="s">
        <v>3975</v>
      </c>
      <c r="C9" s="1333" t="s">
        <v>3971</v>
      </c>
      <c r="D9" s="186" t="s">
        <v>3980</v>
      </c>
      <c r="E9" s="490" t="s">
        <v>17</v>
      </c>
      <c r="F9" s="186">
        <v>934347776</v>
      </c>
      <c r="G9" s="187">
        <v>44502</v>
      </c>
      <c r="H9" s="293" t="s">
        <v>1218</v>
      </c>
      <c r="I9" s="609" t="s">
        <v>495</v>
      </c>
      <c r="J9" s="451" t="s">
        <v>680</v>
      </c>
    </row>
    <row r="10" spans="1:10" ht="30">
      <c r="B10" s="122" t="s">
        <v>3975</v>
      </c>
      <c r="C10" s="1334" t="s">
        <v>3971</v>
      </c>
      <c r="D10" s="112" t="s">
        <v>3978</v>
      </c>
      <c r="E10" s="184" t="s">
        <v>1189</v>
      </c>
      <c r="F10" s="112"/>
      <c r="G10" s="112"/>
      <c r="H10" s="125"/>
      <c r="I10" s="712" t="s">
        <v>3981</v>
      </c>
      <c r="J10" s="451"/>
    </row>
  </sheetData>
  <pageMargins left="0.25" right="0.25" top="0.75" bottom="0.75" header="0.3" footer="0.3"/>
  <pageSetup orientation="landscape" horizontalDpi="300" verticalDpi="300"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25F47-00C4-4C48-90FB-EDBC7C9F0827}">
  <sheetPr codeName="Sheet23">
    <tabColor rgb="FF81C439"/>
  </sheetPr>
  <dimension ref="A1:L11"/>
  <sheetViews>
    <sheetView zoomScale="90" zoomScaleNormal="90" workbookViewId="0">
      <pane ySplit="5" topLeftCell="A6" activePane="bottomLeft" state="frozen"/>
      <selection pane="bottomLeft" activeCell="J12" sqref="J12"/>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7" width="16.7109375" style="34" customWidth="1"/>
    <col min="8" max="9" width="13.28515625" style="34" customWidth="1"/>
    <col min="10" max="10" width="34.7109375" style="34" customWidth="1"/>
    <col min="11" max="11" width="15.42578125" style="34" customWidth="1"/>
    <col min="12" max="12" width="14.85546875" style="34" customWidth="1"/>
    <col min="13" max="16384" width="8.85546875" style="34"/>
  </cols>
  <sheetData>
    <row r="1" spans="1:12" ht="18.75">
      <c r="A1" s="33" t="s">
        <v>737</v>
      </c>
    </row>
    <row r="2" spans="1:12" ht="15.75">
      <c r="A2" s="35" t="s">
        <v>3982</v>
      </c>
    </row>
    <row r="3" spans="1:12" ht="15.75">
      <c r="A3" s="35" t="s">
        <v>1894</v>
      </c>
      <c r="E3" s="237" t="s">
        <v>3983</v>
      </c>
      <c r="F3" s="71" t="s">
        <v>3984</v>
      </c>
    </row>
    <row r="5" spans="1:12" ht="30">
      <c r="B5" s="129" t="s">
        <v>5</v>
      </c>
      <c r="C5" s="129" t="s">
        <v>6</v>
      </c>
      <c r="D5" s="129" t="s">
        <v>7</v>
      </c>
      <c r="E5" s="129" t="s">
        <v>8</v>
      </c>
      <c r="F5" s="129" t="s">
        <v>9</v>
      </c>
      <c r="G5" s="129" t="s">
        <v>10</v>
      </c>
      <c r="H5" s="129" t="s">
        <v>11</v>
      </c>
      <c r="I5" s="129" t="s">
        <v>12</v>
      </c>
      <c r="J5" s="129" t="s">
        <v>13</v>
      </c>
      <c r="K5" s="713" t="s">
        <v>999</v>
      </c>
      <c r="L5" s="437" t="s">
        <v>1143</v>
      </c>
    </row>
    <row r="6" spans="1:12" s="300" customFormat="1" ht="45.75">
      <c r="B6" s="317" t="s">
        <v>736</v>
      </c>
      <c r="C6" s="1433" t="s">
        <v>737</v>
      </c>
      <c r="D6" s="318" t="s">
        <v>3486</v>
      </c>
      <c r="E6" s="318" t="s">
        <v>16</v>
      </c>
      <c r="F6" s="318"/>
      <c r="G6" s="319"/>
      <c r="H6" s="319"/>
      <c r="I6" s="320"/>
      <c r="J6" s="1434" t="s">
        <v>3985</v>
      </c>
      <c r="K6" s="728"/>
      <c r="L6" s="382" t="s">
        <v>1038</v>
      </c>
    </row>
    <row r="7" spans="1:12" s="300" customFormat="1" ht="30.75">
      <c r="B7" s="317" t="s">
        <v>736</v>
      </c>
      <c r="C7" s="1433" t="s">
        <v>737</v>
      </c>
      <c r="D7" s="318" t="s">
        <v>3986</v>
      </c>
      <c r="E7" s="318" t="s">
        <v>18</v>
      </c>
      <c r="F7" s="318"/>
      <c r="G7" s="319"/>
      <c r="H7" s="319"/>
      <c r="I7" s="320"/>
      <c r="J7" s="1434" t="s">
        <v>3987</v>
      </c>
      <c r="K7" s="728"/>
      <c r="L7" s="382" t="s">
        <v>1038</v>
      </c>
    </row>
    <row r="8" spans="1:12" ht="30">
      <c r="B8" s="130" t="s">
        <v>736</v>
      </c>
      <c r="C8" s="133" t="s">
        <v>737</v>
      </c>
      <c r="D8" s="37" t="s">
        <v>2230</v>
      </c>
      <c r="E8" s="37" t="s">
        <v>2231</v>
      </c>
      <c r="F8" s="37" t="s">
        <v>3988</v>
      </c>
      <c r="G8" s="79">
        <v>44927</v>
      </c>
      <c r="H8" s="79">
        <v>2958101</v>
      </c>
      <c r="I8" s="131" t="s">
        <v>457</v>
      </c>
      <c r="J8" s="132" t="s">
        <v>495</v>
      </c>
      <c r="K8" s="714"/>
      <c r="L8" s="410" t="s">
        <v>680</v>
      </c>
    </row>
    <row r="9" spans="1:12" ht="30.75">
      <c r="B9" s="130" t="s">
        <v>736</v>
      </c>
      <c r="C9" s="133" t="s">
        <v>737</v>
      </c>
      <c r="D9" s="37" t="s">
        <v>1287</v>
      </c>
      <c r="E9" s="37" t="s">
        <v>1054</v>
      </c>
      <c r="F9" s="979" t="s">
        <v>3989</v>
      </c>
      <c r="G9" s="79">
        <v>45310</v>
      </c>
      <c r="H9" s="79">
        <v>48963</v>
      </c>
      <c r="I9" s="131" t="s">
        <v>1288</v>
      </c>
      <c r="J9" s="132" t="s">
        <v>495</v>
      </c>
      <c r="K9" s="714"/>
      <c r="L9" s="410"/>
    </row>
    <row r="10" spans="1:12" ht="45.75">
      <c r="B10" s="130" t="s">
        <v>736</v>
      </c>
      <c r="C10" s="133" t="s">
        <v>737</v>
      </c>
      <c r="D10" s="37" t="s">
        <v>3986</v>
      </c>
      <c r="E10" s="37" t="s">
        <v>2329</v>
      </c>
      <c r="F10" s="979"/>
      <c r="G10" s="79"/>
      <c r="H10" s="79"/>
      <c r="I10" s="131"/>
      <c r="J10" s="132" t="s">
        <v>3990</v>
      </c>
    </row>
    <row r="11" spans="1:12" ht="30.75">
      <c r="B11" s="317" t="s">
        <v>736</v>
      </c>
      <c r="C11" s="1433" t="s">
        <v>737</v>
      </c>
      <c r="D11" s="318" t="s">
        <v>3986</v>
      </c>
      <c r="E11" s="318" t="s">
        <v>1074</v>
      </c>
      <c r="F11" s="1644">
        <v>924309</v>
      </c>
      <c r="G11" s="319">
        <v>41591</v>
      </c>
      <c r="H11" s="319" t="s">
        <v>457</v>
      </c>
      <c r="I11" s="320" t="s">
        <v>457</v>
      </c>
      <c r="J11" s="1434" t="s">
        <v>495</v>
      </c>
      <c r="K11" s="728"/>
      <c r="L11" s="382" t="s">
        <v>1038</v>
      </c>
    </row>
  </sheetData>
  <pageMargins left="0.25" right="0.25" top="0.75" bottom="0.75" header="0.3" footer="0.3"/>
  <pageSetup orientation="landscape" horizontalDpi="300" verticalDpi="300"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9FB6D-7C1D-4747-AC0F-93D08FFFD50B}">
  <sheetPr codeName="Sheet24">
    <tabColor rgb="FFFFFF00"/>
  </sheetPr>
  <dimension ref="A1:L15"/>
  <sheetViews>
    <sheetView zoomScale="90" zoomScaleNormal="90" workbookViewId="0">
      <pane ySplit="5" topLeftCell="A11" activePane="bottomLeft" state="frozen"/>
      <selection pane="bottomLeft" activeCell="J11" sqref="J11"/>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2" customWidth="1"/>
    <col min="8" max="8" width="10.42578125" customWidth="1"/>
    <col min="9" max="9" width="13.28515625" customWidth="1"/>
    <col min="10" max="10" width="38.28515625" customWidth="1"/>
    <col min="11" max="11" width="16.7109375" customWidth="1"/>
    <col min="12" max="12" width="14.28515625" customWidth="1"/>
  </cols>
  <sheetData>
    <row r="1" spans="1:12" ht="18.75">
      <c r="A1" s="7" t="s">
        <v>3991</v>
      </c>
    </row>
    <row r="2" spans="1:12" ht="15.75">
      <c r="A2" s="8" t="s">
        <v>3992</v>
      </c>
    </row>
    <row r="3" spans="1:12" ht="15.75">
      <c r="A3" s="8" t="s">
        <v>997</v>
      </c>
      <c r="E3" s="291" t="s">
        <v>3</v>
      </c>
      <c r="F3" s="27" t="s">
        <v>3993</v>
      </c>
    </row>
    <row r="5" spans="1:12" ht="25.5">
      <c r="B5" s="2" t="s">
        <v>5</v>
      </c>
      <c r="C5" s="2" t="s">
        <v>6</v>
      </c>
      <c r="D5" s="2" t="s">
        <v>7</v>
      </c>
      <c r="E5" s="2" t="s">
        <v>8</v>
      </c>
      <c r="F5" s="2" t="s">
        <v>9</v>
      </c>
      <c r="G5" s="2" t="s">
        <v>10</v>
      </c>
      <c r="H5" s="2" t="s">
        <v>11</v>
      </c>
      <c r="I5" s="2" t="s">
        <v>12</v>
      </c>
      <c r="J5" s="2" t="s">
        <v>13</v>
      </c>
      <c r="K5" s="422" t="s">
        <v>999</v>
      </c>
      <c r="L5" s="450" t="s">
        <v>1143</v>
      </c>
    </row>
    <row r="6" spans="1:12" ht="81">
      <c r="B6" s="99" t="s">
        <v>3994</v>
      </c>
      <c r="C6" s="100" t="s">
        <v>3995</v>
      </c>
      <c r="D6" s="30" t="s">
        <v>3996</v>
      </c>
      <c r="E6" s="30" t="s">
        <v>16</v>
      </c>
      <c r="F6" s="30"/>
      <c r="G6" s="29"/>
      <c r="H6" s="29"/>
      <c r="I6" s="101"/>
      <c r="J6" s="617" t="s">
        <v>3997</v>
      </c>
      <c r="K6" s="446"/>
      <c r="L6" s="451" t="s">
        <v>680</v>
      </c>
    </row>
    <row r="7" spans="1:12" ht="40.5">
      <c r="B7" s="99" t="s">
        <v>3994</v>
      </c>
      <c r="C7" s="100" t="s">
        <v>3995</v>
      </c>
      <c r="D7" s="30" t="s">
        <v>3998</v>
      </c>
      <c r="E7" s="30" t="s">
        <v>17</v>
      </c>
      <c r="F7" s="30" t="s">
        <v>3999</v>
      </c>
      <c r="G7" s="29">
        <v>45539</v>
      </c>
      <c r="H7" s="29">
        <v>46326</v>
      </c>
      <c r="I7" s="101" t="s">
        <v>484</v>
      </c>
      <c r="J7" s="652" t="s">
        <v>4000</v>
      </c>
      <c r="K7" s="446"/>
      <c r="L7" s="451" t="s">
        <v>680</v>
      </c>
    </row>
    <row r="8" spans="1:12" ht="82.5" customHeight="1">
      <c r="B8" s="280" t="s">
        <v>3994</v>
      </c>
      <c r="C8" s="1322" t="s">
        <v>3995</v>
      </c>
      <c r="D8" s="281" t="s">
        <v>4001</v>
      </c>
      <c r="E8" s="281" t="s">
        <v>18</v>
      </c>
      <c r="F8" s="281" t="s">
        <v>4002</v>
      </c>
      <c r="G8" s="282">
        <v>45658</v>
      </c>
      <c r="H8" s="282">
        <v>46387</v>
      </c>
      <c r="I8" s="283" t="s">
        <v>484</v>
      </c>
      <c r="J8" s="652" t="s">
        <v>4003</v>
      </c>
      <c r="K8" s="455"/>
      <c r="L8" s="468" t="s">
        <v>680</v>
      </c>
    </row>
    <row r="9" spans="1:12" ht="87.75" customHeight="1">
      <c r="B9" s="280" t="s">
        <v>3994</v>
      </c>
      <c r="C9" s="1322" t="s">
        <v>3995</v>
      </c>
      <c r="D9" s="281" t="s">
        <v>4001</v>
      </c>
      <c r="E9" s="281" t="s">
        <v>4004</v>
      </c>
      <c r="F9" s="281" t="s">
        <v>4005</v>
      </c>
      <c r="G9" s="282">
        <v>45658</v>
      </c>
      <c r="H9" s="282">
        <v>46387</v>
      </c>
      <c r="I9" s="283" t="s">
        <v>484</v>
      </c>
      <c r="J9" s="652" t="s">
        <v>4003</v>
      </c>
      <c r="K9" s="455"/>
      <c r="L9" s="468" t="s">
        <v>680</v>
      </c>
    </row>
    <row r="10" spans="1:12" s="308" customFormat="1" ht="87.75" customHeight="1">
      <c r="B10" s="120" t="s">
        <v>3994</v>
      </c>
      <c r="C10" s="1622" t="s">
        <v>3995</v>
      </c>
      <c r="D10" s="113" t="s">
        <v>4006</v>
      </c>
      <c r="E10" s="113" t="s">
        <v>4007</v>
      </c>
      <c r="F10" s="113"/>
      <c r="G10" s="114"/>
      <c r="H10" s="114"/>
      <c r="I10" s="179"/>
      <c r="J10" s="1381" t="s">
        <v>4008</v>
      </c>
      <c r="K10" s="530"/>
      <c r="L10" s="452" t="s">
        <v>680</v>
      </c>
    </row>
    <row r="12" spans="1:12">
      <c r="A12" t="s">
        <v>4009</v>
      </c>
    </row>
    <row r="14" spans="1:12">
      <c r="A14" t="s">
        <v>4010</v>
      </c>
    </row>
    <row r="15" spans="1:12">
      <c r="B15" t="s">
        <v>4011</v>
      </c>
    </row>
  </sheetData>
  <pageMargins left="0.25" right="0.25" top="0.75" bottom="0.75" header="0.3" footer="0.3"/>
  <pageSetup orientation="landscape" horizontalDpi="300" verticalDpi="300"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85F7-54E7-4649-BD3D-6C06E7B951EC}">
  <sheetPr codeName="Sheet25">
    <tabColor rgb="FFFFFF00"/>
  </sheetPr>
  <dimension ref="A1:L59"/>
  <sheetViews>
    <sheetView zoomScale="80" zoomScaleNormal="80" workbookViewId="0">
      <pane ySplit="5" topLeftCell="A6" activePane="bottomLeft" state="frozen"/>
      <selection pane="bottomLeft" activeCell="J24" sqref="J24"/>
      <selection activeCell="A2" sqref="A2"/>
    </sheetView>
  </sheetViews>
  <sheetFormatPr defaultColWidth="8.85546875" defaultRowHeight="15"/>
  <cols>
    <col min="1" max="1" width="4.7109375" style="34" customWidth="1"/>
    <col min="2" max="2" width="8.85546875" style="34"/>
    <col min="3" max="3" width="17.42578125" style="34" customWidth="1"/>
    <col min="4" max="4" width="16.140625" style="34" customWidth="1"/>
    <col min="5" max="5" width="17" style="34" customWidth="1"/>
    <col min="6" max="7" width="16.7109375" style="34" customWidth="1"/>
    <col min="8" max="9" width="13.28515625" style="34" customWidth="1"/>
    <col min="10" max="10" width="30.28515625" style="34" customWidth="1"/>
    <col min="11" max="11" width="13.85546875" style="34" customWidth="1"/>
    <col min="12" max="12" width="14.85546875" style="34" customWidth="1"/>
    <col min="13" max="16384" width="8.85546875" style="34"/>
  </cols>
  <sheetData>
    <row r="1" spans="1:12" ht="18.75">
      <c r="A1" s="33" t="s">
        <v>784</v>
      </c>
      <c r="F1" s="791" t="s">
        <v>4012</v>
      </c>
    </row>
    <row r="2" spans="1:12" ht="15.75">
      <c r="A2" s="35" t="s">
        <v>4013</v>
      </c>
    </row>
    <row r="3" spans="1:12" ht="15.75">
      <c r="A3" s="35" t="s">
        <v>1140</v>
      </c>
      <c r="E3" s="237" t="s">
        <v>3</v>
      </c>
      <c r="F3" s="71" t="s">
        <v>4014</v>
      </c>
    </row>
    <row r="5" spans="1:12" ht="36" customHeight="1">
      <c r="B5" s="111" t="s">
        <v>5</v>
      </c>
      <c r="C5" s="111" t="s">
        <v>6</v>
      </c>
      <c r="D5" s="111" t="s">
        <v>7</v>
      </c>
      <c r="E5" s="111" t="s">
        <v>8</v>
      </c>
      <c r="F5" s="111" t="s">
        <v>9</v>
      </c>
      <c r="G5" s="111" t="s">
        <v>10</v>
      </c>
      <c r="H5" s="111" t="s">
        <v>11</v>
      </c>
      <c r="I5" s="111" t="s">
        <v>12</v>
      </c>
      <c r="J5" s="111" t="s">
        <v>13</v>
      </c>
      <c r="K5" s="445" t="s">
        <v>999</v>
      </c>
      <c r="L5" s="437" t="s">
        <v>1143</v>
      </c>
    </row>
    <row r="6" spans="1:12" s="300" customFormat="1" ht="47.25" customHeight="1">
      <c r="B6" s="280" t="s">
        <v>783</v>
      </c>
      <c r="C6" s="281" t="s">
        <v>784</v>
      </c>
      <c r="D6" s="281" t="s">
        <v>4015</v>
      </c>
      <c r="E6" s="281" t="s">
        <v>2812</v>
      </c>
      <c r="F6" s="356" t="s">
        <v>4016</v>
      </c>
      <c r="G6" s="282">
        <v>45658</v>
      </c>
      <c r="H6" s="282">
        <v>46387</v>
      </c>
      <c r="I6" s="282" t="s">
        <v>439</v>
      </c>
      <c r="J6" s="294" t="s">
        <v>4017</v>
      </c>
      <c r="K6" s="455"/>
      <c r="L6" s="382" t="s">
        <v>680</v>
      </c>
    </row>
    <row r="7" spans="1:12" ht="33.75" customHeight="1">
      <c r="B7" s="99" t="s">
        <v>783</v>
      </c>
      <c r="C7" s="89" t="s">
        <v>784</v>
      </c>
      <c r="D7" s="30" t="s">
        <v>3731</v>
      </c>
      <c r="E7" s="30" t="s">
        <v>17</v>
      </c>
      <c r="F7" s="30">
        <v>234001792</v>
      </c>
      <c r="G7" s="29">
        <v>44901</v>
      </c>
      <c r="H7" s="29">
        <v>2958465</v>
      </c>
      <c r="I7" s="29" t="s">
        <v>457</v>
      </c>
      <c r="J7" s="636" t="s">
        <v>495</v>
      </c>
      <c r="K7" s="446"/>
      <c r="L7" s="410" t="s">
        <v>680</v>
      </c>
    </row>
    <row r="8" spans="1:12" s="92" customFormat="1" ht="62.25" customHeight="1">
      <c r="B8" s="176" t="s">
        <v>783</v>
      </c>
      <c r="C8" s="89" t="s">
        <v>784</v>
      </c>
      <c r="D8" s="89" t="s">
        <v>4018</v>
      </c>
      <c r="E8" s="89" t="s">
        <v>4019</v>
      </c>
      <c r="F8" s="89" t="s">
        <v>4020</v>
      </c>
      <c r="G8" s="90">
        <v>45748</v>
      </c>
      <c r="H8" s="90">
        <v>46112</v>
      </c>
      <c r="I8" s="90" t="s">
        <v>439</v>
      </c>
      <c r="J8" s="189" t="s">
        <v>4021</v>
      </c>
      <c r="K8" s="588"/>
      <c r="L8" s="589"/>
    </row>
    <row r="9" spans="1:12" ht="57" customHeight="1">
      <c r="B9" s="280" t="s">
        <v>783</v>
      </c>
      <c r="C9" s="281" t="s">
        <v>784</v>
      </c>
      <c r="D9" s="281" t="s">
        <v>4022</v>
      </c>
      <c r="E9" s="281" t="s">
        <v>1434</v>
      </c>
      <c r="F9" s="281" t="s">
        <v>787</v>
      </c>
      <c r="G9" s="282">
        <v>45497</v>
      </c>
      <c r="H9" s="282">
        <v>46173</v>
      </c>
      <c r="I9" s="282" t="s">
        <v>439</v>
      </c>
      <c r="J9" s="652" t="s">
        <v>4023</v>
      </c>
      <c r="K9" s="455"/>
      <c r="L9" s="382" t="s">
        <v>680</v>
      </c>
    </row>
    <row r="10" spans="1:12" s="300" customFormat="1" ht="61.5" customHeight="1">
      <c r="B10" s="280" t="s">
        <v>783</v>
      </c>
      <c r="C10" s="281" t="s">
        <v>784</v>
      </c>
      <c r="D10" s="281" t="s">
        <v>4022</v>
      </c>
      <c r="E10" s="281" t="s">
        <v>438</v>
      </c>
      <c r="F10" s="281">
        <v>7426</v>
      </c>
      <c r="G10" s="282">
        <v>29458</v>
      </c>
      <c r="H10" s="282">
        <v>46387</v>
      </c>
      <c r="I10" s="282"/>
      <c r="J10" s="294" t="s">
        <v>4024</v>
      </c>
      <c r="K10" s="455"/>
      <c r="L10" s="382" t="s">
        <v>1038</v>
      </c>
    </row>
    <row r="11" spans="1:12" ht="53.25">
      <c r="B11" s="176" t="s">
        <v>783</v>
      </c>
      <c r="C11" s="89" t="s">
        <v>784</v>
      </c>
      <c r="D11" s="89" t="s">
        <v>4022</v>
      </c>
      <c r="E11" s="89" t="s">
        <v>438</v>
      </c>
      <c r="F11" s="89">
        <v>22050</v>
      </c>
      <c r="G11" s="90">
        <v>42833</v>
      </c>
      <c r="H11" s="90">
        <v>46507</v>
      </c>
      <c r="I11" s="90"/>
      <c r="J11" s="189" t="s">
        <v>4025</v>
      </c>
      <c r="K11" s="446"/>
      <c r="L11" s="433" t="s">
        <v>1038</v>
      </c>
    </row>
    <row r="12" spans="1:12" s="300" customFormat="1" ht="44.25" customHeight="1">
      <c r="B12" s="280" t="s">
        <v>783</v>
      </c>
      <c r="C12" s="281" t="s">
        <v>784</v>
      </c>
      <c r="D12" s="281" t="s">
        <v>4022</v>
      </c>
      <c r="E12" s="281" t="s">
        <v>438</v>
      </c>
      <c r="F12" s="281">
        <v>27416</v>
      </c>
      <c r="G12" s="282">
        <v>45502</v>
      </c>
      <c r="H12" s="282">
        <v>46234</v>
      </c>
      <c r="I12" s="282"/>
      <c r="J12" s="294" t="s">
        <v>4026</v>
      </c>
      <c r="K12" s="455"/>
      <c r="L12" s="382" t="s">
        <v>1038</v>
      </c>
    </row>
    <row r="13" spans="1:12" s="300" customFormat="1" ht="32.25" customHeight="1">
      <c r="B13" s="280" t="s">
        <v>783</v>
      </c>
      <c r="C13" s="281" t="s">
        <v>784</v>
      </c>
      <c r="D13" s="281" t="s">
        <v>4022</v>
      </c>
      <c r="E13" s="281" t="s">
        <v>2361</v>
      </c>
      <c r="F13" s="281">
        <v>15290</v>
      </c>
      <c r="G13" s="282">
        <v>44554</v>
      </c>
      <c r="H13" s="282">
        <v>46446</v>
      </c>
      <c r="I13" s="282"/>
      <c r="J13" s="294" t="s">
        <v>4027</v>
      </c>
      <c r="K13" s="455"/>
      <c r="L13" s="533" t="s">
        <v>1038</v>
      </c>
    </row>
    <row r="14" spans="1:12" ht="47.25" customHeight="1">
      <c r="B14" s="176" t="s">
        <v>783</v>
      </c>
      <c r="C14" s="89" t="s">
        <v>784</v>
      </c>
      <c r="D14" s="89" t="s">
        <v>1726</v>
      </c>
      <c r="E14" s="89" t="s">
        <v>2504</v>
      </c>
      <c r="F14" s="89" t="s">
        <v>4028</v>
      </c>
      <c r="G14" s="90">
        <v>44209</v>
      </c>
      <c r="H14" s="90">
        <v>46477</v>
      </c>
      <c r="I14" s="90"/>
      <c r="J14" s="189" t="s">
        <v>4029</v>
      </c>
      <c r="K14" s="446"/>
      <c r="L14" s="410" t="s">
        <v>680</v>
      </c>
    </row>
    <row r="15" spans="1:12" s="300" customFormat="1" ht="46.5" customHeight="1">
      <c r="B15" s="280" t="s">
        <v>783</v>
      </c>
      <c r="C15" s="281" t="s">
        <v>784</v>
      </c>
      <c r="D15" s="281" t="s">
        <v>1726</v>
      </c>
      <c r="E15" s="281" t="s">
        <v>2504</v>
      </c>
      <c r="F15" s="281" t="s">
        <v>4030</v>
      </c>
      <c r="G15" s="282">
        <v>45531</v>
      </c>
      <c r="H15" s="282">
        <v>46446</v>
      </c>
      <c r="I15" s="282"/>
      <c r="J15" s="294" t="s">
        <v>4031</v>
      </c>
      <c r="K15" s="455"/>
      <c r="L15" s="382" t="s">
        <v>680</v>
      </c>
    </row>
    <row r="16" spans="1:12" s="300" customFormat="1" ht="40.5">
      <c r="B16" s="280" t="s">
        <v>783</v>
      </c>
      <c r="C16" s="281" t="s">
        <v>784</v>
      </c>
      <c r="D16" s="281" t="s">
        <v>1726</v>
      </c>
      <c r="E16" s="281" t="s">
        <v>2504</v>
      </c>
      <c r="F16" s="281" t="s">
        <v>4032</v>
      </c>
      <c r="G16" s="282">
        <v>45587</v>
      </c>
      <c r="H16" s="282">
        <v>46721</v>
      </c>
      <c r="I16" s="282" t="s">
        <v>2189</v>
      </c>
      <c r="J16" s="294" t="s">
        <v>4033</v>
      </c>
      <c r="K16" s="455"/>
      <c r="L16" s="382" t="s">
        <v>680</v>
      </c>
    </row>
    <row r="17" spans="1:12" s="300" customFormat="1" ht="53.25">
      <c r="B17" s="280" t="s">
        <v>783</v>
      </c>
      <c r="C17" s="281" t="s">
        <v>784</v>
      </c>
      <c r="D17" s="281" t="s">
        <v>4034</v>
      </c>
      <c r="E17" s="281" t="s">
        <v>4035</v>
      </c>
      <c r="F17" s="281" t="s">
        <v>4036</v>
      </c>
      <c r="G17" s="282">
        <v>45714</v>
      </c>
      <c r="H17" s="282">
        <v>46418</v>
      </c>
      <c r="I17" s="282" t="s">
        <v>4037</v>
      </c>
      <c r="J17" s="294" t="s">
        <v>4038</v>
      </c>
      <c r="K17" s="455"/>
      <c r="L17" s="382" t="s">
        <v>680</v>
      </c>
    </row>
    <row r="18" spans="1:12" ht="33.75" customHeight="1">
      <c r="B18" s="280" t="s">
        <v>783</v>
      </c>
      <c r="C18" s="281" t="s">
        <v>784</v>
      </c>
      <c r="D18" s="281" t="s">
        <v>4039</v>
      </c>
      <c r="E18" s="281" t="s">
        <v>4040</v>
      </c>
      <c r="F18" s="281" t="s">
        <v>4041</v>
      </c>
      <c r="G18" s="282">
        <v>45939</v>
      </c>
      <c r="H18" s="282">
        <v>46668</v>
      </c>
      <c r="I18" s="282" t="s">
        <v>2774</v>
      </c>
      <c r="J18" s="294" t="s">
        <v>4042</v>
      </c>
      <c r="K18" s="446"/>
      <c r="L18" s="410" t="s">
        <v>680</v>
      </c>
    </row>
    <row r="19" spans="1:12" s="300" customFormat="1" ht="40.5">
      <c r="B19" s="280" t="s">
        <v>783</v>
      </c>
      <c r="C19" s="281" t="s">
        <v>784</v>
      </c>
      <c r="D19" s="281" t="s">
        <v>4043</v>
      </c>
      <c r="E19" s="281" t="s">
        <v>2381</v>
      </c>
      <c r="F19" s="281"/>
      <c r="G19" s="282"/>
      <c r="H19" s="282"/>
      <c r="I19" s="282"/>
      <c r="J19" s="1436" t="s">
        <v>4044</v>
      </c>
      <c r="K19" s="455"/>
      <c r="L19" s="382" t="s">
        <v>680</v>
      </c>
    </row>
    <row r="20" spans="1:12" s="300" customFormat="1" ht="40.5">
      <c r="B20" s="280" t="s">
        <v>783</v>
      </c>
      <c r="C20" s="281" t="s">
        <v>784</v>
      </c>
      <c r="D20" s="281" t="s">
        <v>4043</v>
      </c>
      <c r="E20" s="281" t="s">
        <v>4045</v>
      </c>
      <c r="F20" s="281"/>
      <c r="G20" s="282"/>
      <c r="H20" s="282"/>
      <c r="I20" s="282"/>
      <c r="J20" s="1436" t="s">
        <v>4044</v>
      </c>
      <c r="K20" s="455"/>
      <c r="L20" s="382" t="s">
        <v>680</v>
      </c>
    </row>
    <row r="21" spans="1:12" ht="135">
      <c r="B21" s="280" t="s">
        <v>783</v>
      </c>
      <c r="C21" s="281" t="s">
        <v>784</v>
      </c>
      <c r="D21" s="281" t="s">
        <v>4046</v>
      </c>
      <c r="E21" s="281" t="s">
        <v>4047</v>
      </c>
      <c r="F21" s="281" t="s">
        <v>849</v>
      </c>
      <c r="G21" s="282">
        <v>45819</v>
      </c>
      <c r="H21" s="282" t="s">
        <v>457</v>
      </c>
      <c r="I21" s="282" t="s">
        <v>457</v>
      </c>
      <c r="J21" s="1436" t="s">
        <v>4048</v>
      </c>
      <c r="K21" s="455"/>
      <c r="L21" s="382" t="s">
        <v>680</v>
      </c>
    </row>
    <row r="22" spans="1:12" ht="40.5">
      <c r="B22" s="549" t="s">
        <v>783</v>
      </c>
      <c r="C22" s="479" t="s">
        <v>784</v>
      </c>
      <c r="D22" s="479" t="s">
        <v>4049</v>
      </c>
      <c r="E22" s="479" t="s">
        <v>1080</v>
      </c>
      <c r="F22" s="479"/>
      <c r="G22" s="550"/>
      <c r="H22" s="550"/>
      <c r="I22" s="550"/>
      <c r="J22" s="1542" t="s">
        <v>4050</v>
      </c>
      <c r="K22" s="531"/>
      <c r="L22" s="425" t="s">
        <v>680</v>
      </c>
    </row>
    <row r="23" spans="1:12" ht="174.75">
      <c r="B23" s="549" t="s">
        <v>783</v>
      </c>
      <c r="C23" s="479" t="s">
        <v>784</v>
      </c>
      <c r="D23" s="363"/>
      <c r="E23" s="363" t="s">
        <v>4051</v>
      </c>
      <c r="F23" s="363">
        <v>10387261</v>
      </c>
      <c r="G23" s="552"/>
      <c r="H23" s="552"/>
      <c r="I23" s="552"/>
      <c r="J23" s="1856" t="s">
        <v>4052</v>
      </c>
      <c r="K23" s="548"/>
      <c r="L23" s="411"/>
    </row>
    <row r="24" spans="1:12">
      <c r="B24" s="1854" t="s">
        <v>783</v>
      </c>
      <c r="C24" s="1855" t="s">
        <v>784</v>
      </c>
      <c r="D24" s="1186" t="s">
        <v>850</v>
      </c>
      <c r="E24" s="1186" t="s">
        <v>1919</v>
      </c>
      <c r="F24" s="1186"/>
      <c r="G24" s="1186"/>
      <c r="H24" s="1186"/>
      <c r="I24" s="1186"/>
      <c r="J24" s="1186" t="s">
        <v>4053</v>
      </c>
      <c r="K24" s="1186"/>
      <c r="L24" s="1186"/>
    </row>
    <row r="26" spans="1:12">
      <c r="A26" s="34" t="s">
        <v>4054</v>
      </c>
    </row>
    <row r="28" spans="1:12">
      <c r="A28" s="34" t="s">
        <v>4055</v>
      </c>
    </row>
    <row r="29" spans="1:12">
      <c r="B29" s="34" t="s">
        <v>4056</v>
      </c>
    </row>
    <row r="30" spans="1:12">
      <c r="B30" s="791" t="s">
        <v>2406</v>
      </c>
    </row>
    <row r="31" spans="1:12">
      <c r="B31" s="34" t="s">
        <v>4057</v>
      </c>
    </row>
    <row r="33" spans="1:2">
      <c r="B33" s="34" t="s">
        <v>4058</v>
      </c>
    </row>
    <row r="34" spans="1:2">
      <c r="B34" s="34" t="s">
        <v>4059</v>
      </c>
    </row>
    <row r="36" spans="1:2">
      <c r="A36" s="34" t="s">
        <v>4060</v>
      </c>
    </row>
    <row r="37" spans="1:2">
      <c r="A37" s="34" t="s">
        <v>4061</v>
      </c>
    </row>
    <row r="39" spans="1:2">
      <c r="A39" s="34" t="s">
        <v>4062</v>
      </c>
    </row>
    <row r="40" spans="1:2">
      <c r="B40" s="305" t="s">
        <v>4063</v>
      </c>
    </row>
    <row r="43" spans="1:2">
      <c r="A43" s="34" t="s">
        <v>4064</v>
      </c>
    </row>
    <row r="44" spans="1:2">
      <c r="B44" s="34" t="s">
        <v>4065</v>
      </c>
    </row>
    <row r="45" spans="1:2">
      <c r="B45" s="34" t="s">
        <v>4066</v>
      </c>
    </row>
    <row r="46" spans="1:2">
      <c r="B46" s="34" t="s">
        <v>4067</v>
      </c>
    </row>
    <row r="47" spans="1:2">
      <c r="B47" s="34" t="s">
        <v>4068</v>
      </c>
    </row>
    <row r="48" spans="1:2">
      <c r="B48" s="34" t="s">
        <v>4069</v>
      </c>
    </row>
    <row r="49" spans="1:12">
      <c r="B49" s="34" t="s">
        <v>4070</v>
      </c>
    </row>
    <row r="50" spans="1:12">
      <c r="B50" s="34" t="s">
        <v>4071</v>
      </c>
    </row>
    <row r="52" spans="1:12">
      <c r="B52" s="34" t="s">
        <v>337</v>
      </c>
    </row>
    <row r="53" spans="1:12">
      <c r="B53" s="195" t="s">
        <v>4072</v>
      </c>
    </row>
    <row r="55" spans="1:12">
      <c r="A55" s="791" t="s">
        <v>4073</v>
      </c>
    </row>
    <row r="56" spans="1:12">
      <c r="B56" s="34" t="s">
        <v>4074</v>
      </c>
    </row>
    <row r="58" spans="1:12">
      <c r="B58" s="1533" t="s">
        <v>1550</v>
      </c>
    </row>
    <row r="59" spans="1:12" ht="27">
      <c r="B59" s="176" t="s">
        <v>783</v>
      </c>
      <c r="C59" s="89" t="s">
        <v>784</v>
      </c>
      <c r="D59" s="89" t="s">
        <v>4022</v>
      </c>
      <c r="E59" s="89" t="s">
        <v>2361</v>
      </c>
      <c r="F59" s="89">
        <v>13768</v>
      </c>
      <c r="G59" s="90">
        <v>43812</v>
      </c>
      <c r="H59" s="90">
        <v>45930</v>
      </c>
      <c r="I59" s="90"/>
      <c r="J59" s="189" t="s">
        <v>4075</v>
      </c>
      <c r="K59" s="446"/>
      <c r="L59" s="410" t="s">
        <v>1038</v>
      </c>
    </row>
  </sheetData>
  <hyperlinks>
    <hyperlink ref="B53" r:id="rId1" xr:uid="{78A1E203-F144-488A-A80E-CE8E0C9CF3E7}"/>
  </hyperlinks>
  <pageMargins left="0.25" right="0.25" top="0.75" bottom="0.75" header="0.3" footer="0.3"/>
  <pageSetup orientation="landscape" horizontalDpi="300" verticalDpi="300"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5F42A-313C-4A88-866E-A9ABCCE7F3A5}">
  <sheetPr codeName="Sheet26">
    <tabColor rgb="FF81C439"/>
  </sheetPr>
  <dimension ref="A1:L10"/>
  <sheetViews>
    <sheetView zoomScale="90" zoomScaleNormal="90" workbookViewId="0">
      <pane ySplit="4" topLeftCell="A5" activePane="bottomLeft" state="frozen"/>
      <selection pane="bottomLeft" activeCell="A6" sqref="A6"/>
      <selection activeCell="A2" sqref="A2"/>
    </sheetView>
  </sheetViews>
  <sheetFormatPr defaultColWidth="8.85546875" defaultRowHeight="15"/>
  <cols>
    <col min="1" max="1" width="4.7109375" style="34" customWidth="1"/>
    <col min="2" max="2" width="8.85546875" style="34"/>
    <col min="3" max="3" width="9.7109375" style="34" customWidth="1"/>
    <col min="4" max="4" width="13.7109375" style="34" customWidth="1"/>
    <col min="5" max="5" width="17" style="34" customWidth="1"/>
    <col min="6" max="6" width="16.7109375" style="34" customWidth="1"/>
    <col min="7" max="7" width="11.42578125" style="34" customWidth="1"/>
    <col min="8" max="9" width="13.28515625" style="34" customWidth="1"/>
    <col min="10" max="10" width="43.42578125" style="34" customWidth="1"/>
    <col min="11" max="11" width="15.7109375" style="34" customWidth="1"/>
    <col min="12" max="12" width="14.28515625" style="34" customWidth="1"/>
    <col min="13" max="16384" width="8.85546875" style="34"/>
  </cols>
  <sheetData>
    <row r="1" spans="1:12" ht="18.75">
      <c r="A1" s="33" t="s">
        <v>4076</v>
      </c>
    </row>
    <row r="2" spans="1:12" ht="15.75">
      <c r="A2" s="35" t="s">
        <v>4077</v>
      </c>
    </row>
    <row r="4" spans="1:12" ht="25.5">
      <c r="B4" s="111" t="s">
        <v>5</v>
      </c>
      <c r="C4" s="111" t="s">
        <v>6</v>
      </c>
      <c r="D4" s="111" t="s">
        <v>7</v>
      </c>
      <c r="E4" s="111" t="s">
        <v>8</v>
      </c>
      <c r="F4" s="111" t="s">
        <v>9</v>
      </c>
      <c r="G4" s="111" t="s">
        <v>10</v>
      </c>
      <c r="H4" s="111" t="s">
        <v>11</v>
      </c>
      <c r="I4" s="111" t="s">
        <v>12</v>
      </c>
      <c r="J4" s="111" t="s">
        <v>13</v>
      </c>
      <c r="K4" s="445" t="s">
        <v>999</v>
      </c>
      <c r="L4" s="437" t="s">
        <v>1143</v>
      </c>
    </row>
    <row r="5" spans="1:12" s="300" customFormat="1" ht="27">
      <c r="B5" s="737" t="s">
        <v>4078</v>
      </c>
      <c r="C5" s="374" t="s">
        <v>4076</v>
      </c>
      <c r="D5" s="374" t="s">
        <v>2180</v>
      </c>
      <c r="E5" s="374" t="s">
        <v>17</v>
      </c>
      <c r="F5" s="374">
        <v>111465842</v>
      </c>
      <c r="G5" s="375">
        <v>44901</v>
      </c>
      <c r="H5" s="375" t="s">
        <v>457</v>
      </c>
      <c r="I5" s="738" t="s">
        <v>457</v>
      </c>
      <c r="J5" s="740" t="s">
        <v>495</v>
      </c>
      <c r="K5" s="670"/>
      <c r="L5" s="999" t="s">
        <v>680</v>
      </c>
    </row>
    <row r="6" spans="1:12" s="368" customFormat="1" ht="57" customHeight="1">
      <c r="B6" s="774" t="s">
        <v>4078</v>
      </c>
      <c r="C6" s="775" t="s">
        <v>4076</v>
      </c>
      <c r="D6" s="775" t="s">
        <v>4079</v>
      </c>
      <c r="E6" s="775" t="s">
        <v>16</v>
      </c>
      <c r="F6" s="775"/>
      <c r="G6" s="514"/>
      <c r="H6" s="514"/>
      <c r="I6" s="815"/>
      <c r="J6" s="1437" t="s">
        <v>4080</v>
      </c>
      <c r="K6" s="1438"/>
      <c r="L6" s="1439" t="s">
        <v>680</v>
      </c>
    </row>
    <row r="7" spans="1:12" s="151" customFormat="1" ht="27">
      <c r="B7" s="717" t="s">
        <v>4078</v>
      </c>
      <c r="C7" s="718" t="s">
        <v>4076</v>
      </c>
      <c r="D7" s="719" t="s">
        <v>2027</v>
      </c>
      <c r="E7" s="719" t="s">
        <v>18</v>
      </c>
      <c r="F7" s="719"/>
      <c r="G7" s="720"/>
      <c r="H7" s="720"/>
      <c r="I7" s="721"/>
      <c r="J7" s="723" t="s">
        <v>4081</v>
      </c>
      <c r="K7" s="716"/>
      <c r="L7" s="722" t="s">
        <v>680</v>
      </c>
    </row>
    <row r="9" spans="1:12">
      <c r="A9" s="34" t="s">
        <v>4082</v>
      </c>
    </row>
    <row r="10" spans="1:12">
      <c r="A10" s="34" t="s">
        <v>4083</v>
      </c>
    </row>
  </sheetData>
  <pageMargins left="0.25" right="0.25" top="0.75" bottom="0.75" header="0.3" footer="0.3"/>
  <pageSetup orientation="landscape" horizontalDpi="300" verticalDpi="300"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DC821-F4CB-4BCD-9814-12216D90F594}">
  <sheetPr codeName="Sheet27">
    <tabColor rgb="FFFFFF00"/>
  </sheetPr>
  <dimension ref="A1:L14"/>
  <sheetViews>
    <sheetView zoomScale="90" zoomScaleNormal="90" workbookViewId="0">
      <pane ySplit="5" topLeftCell="A6" activePane="bottomLeft" state="frozen"/>
      <selection pane="bottomLeft" activeCell="J11" sqref="J11"/>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7" width="16.7109375" style="34" customWidth="1"/>
    <col min="8" max="9" width="13.28515625" style="34" customWidth="1"/>
    <col min="10" max="10" width="36.7109375" style="34" customWidth="1"/>
    <col min="11" max="11" width="14.42578125" style="34" customWidth="1"/>
    <col min="12" max="12" width="14.28515625" style="34" customWidth="1"/>
    <col min="13" max="16384" width="8.85546875" style="34"/>
  </cols>
  <sheetData>
    <row r="1" spans="1:12" ht="18.75">
      <c r="A1" s="33" t="s">
        <v>4084</v>
      </c>
    </row>
    <row r="2" spans="1:12" ht="15.75">
      <c r="A2" s="35" t="s">
        <v>4085</v>
      </c>
    </row>
    <row r="3" spans="1:12" ht="15.75">
      <c r="A3" s="35" t="s">
        <v>1140</v>
      </c>
      <c r="E3" s="237" t="s">
        <v>3</v>
      </c>
      <c r="F3" s="71" t="s">
        <v>4086</v>
      </c>
    </row>
    <row r="5" spans="1:12" ht="25.5">
      <c r="B5" s="2" t="s">
        <v>5</v>
      </c>
      <c r="C5" s="2" t="s">
        <v>6</v>
      </c>
      <c r="D5" s="2" t="s">
        <v>7</v>
      </c>
      <c r="E5" s="2" t="s">
        <v>8</v>
      </c>
      <c r="F5" s="2" t="s">
        <v>9</v>
      </c>
      <c r="G5" s="2" t="s">
        <v>10</v>
      </c>
      <c r="H5" s="2" t="s">
        <v>11</v>
      </c>
      <c r="I5" s="2" t="s">
        <v>12</v>
      </c>
      <c r="J5" s="2" t="s">
        <v>13</v>
      </c>
      <c r="K5" s="422" t="s">
        <v>999</v>
      </c>
      <c r="L5" s="437" t="s">
        <v>1143</v>
      </c>
    </row>
    <row r="6" spans="1:12" ht="409.6">
      <c r="B6" s="122" t="s">
        <v>4087</v>
      </c>
      <c r="C6" s="127" t="s">
        <v>4084</v>
      </c>
      <c r="D6" s="112" t="s">
        <v>4088</v>
      </c>
      <c r="E6" s="112" t="s">
        <v>16</v>
      </c>
      <c r="F6" s="112" t="s">
        <v>4089</v>
      </c>
      <c r="G6" s="117">
        <v>43998</v>
      </c>
      <c r="H6" s="117">
        <v>45047</v>
      </c>
      <c r="I6" s="125"/>
      <c r="J6" s="610" t="s">
        <v>4090</v>
      </c>
      <c r="K6" s="378" t="s">
        <v>4091</v>
      </c>
      <c r="L6" s="425" t="s">
        <v>680</v>
      </c>
    </row>
    <row r="7" spans="1:12" ht="30">
      <c r="B7" s="16" t="s">
        <v>4087</v>
      </c>
      <c r="C7" s="45" t="s">
        <v>4084</v>
      </c>
      <c r="D7" s="6" t="s">
        <v>4092</v>
      </c>
      <c r="E7" s="6" t="s">
        <v>17</v>
      </c>
      <c r="F7" s="6" t="s">
        <v>4093</v>
      </c>
      <c r="G7" s="19" t="s">
        <v>4093</v>
      </c>
      <c r="H7" s="19">
        <v>2958267</v>
      </c>
      <c r="I7" s="13" t="s">
        <v>1218</v>
      </c>
      <c r="J7" s="629" t="s">
        <v>4094</v>
      </c>
      <c r="K7" s="381" t="s">
        <v>14</v>
      </c>
      <c r="L7" s="410" t="s">
        <v>680</v>
      </c>
    </row>
    <row r="8" spans="1:12" ht="30">
      <c r="B8" s="424" t="s">
        <v>4087</v>
      </c>
      <c r="C8" s="642" t="s">
        <v>4084</v>
      </c>
      <c r="D8" s="21" t="s">
        <v>4095</v>
      </c>
      <c r="E8" s="21" t="s">
        <v>18</v>
      </c>
      <c r="F8" s="21"/>
      <c r="G8" s="65"/>
      <c r="H8" s="65"/>
      <c r="I8" s="418"/>
      <c r="J8" s="621" t="s">
        <v>4096</v>
      </c>
      <c r="K8" s="419"/>
      <c r="L8" s="433" t="s">
        <v>1038</v>
      </c>
    </row>
    <row r="9" spans="1:12" ht="323.25">
      <c r="B9" s="426" t="s">
        <v>4087</v>
      </c>
      <c r="C9" s="605" t="s">
        <v>4084</v>
      </c>
      <c r="D9" s="362" t="s">
        <v>4088</v>
      </c>
      <c r="E9" s="362" t="s">
        <v>4097</v>
      </c>
      <c r="F9" s="362" t="s">
        <v>4098</v>
      </c>
      <c r="G9" s="404">
        <v>45211</v>
      </c>
      <c r="H9" s="404"/>
      <c r="I9" s="420" t="s">
        <v>439</v>
      </c>
      <c r="J9" s="1133" t="s">
        <v>4099</v>
      </c>
      <c r="K9" s="413"/>
      <c r="L9" s="411" t="s">
        <v>1038</v>
      </c>
    </row>
    <row r="10" spans="1:12" ht="409.6">
      <c r="B10" s="426" t="s">
        <v>4087</v>
      </c>
      <c r="C10" s="605" t="s">
        <v>4084</v>
      </c>
      <c r="D10" s="362" t="s">
        <v>4100</v>
      </c>
      <c r="E10" s="362" t="s">
        <v>4101</v>
      </c>
      <c r="F10" s="362"/>
      <c r="G10" s="404"/>
      <c r="H10" s="404"/>
      <c r="I10" s="420"/>
      <c r="J10" s="1133" t="s">
        <v>4102</v>
      </c>
      <c r="K10" s="413"/>
      <c r="L10" s="411" t="s">
        <v>1038</v>
      </c>
    </row>
    <row r="11" spans="1:12" ht="30">
      <c r="B11" s="426" t="s">
        <v>4087</v>
      </c>
      <c r="C11" s="605" t="s">
        <v>4084</v>
      </c>
      <c r="D11" s="364" t="s">
        <v>4103</v>
      </c>
      <c r="E11" s="364" t="s">
        <v>1054</v>
      </c>
      <c r="F11" s="364"/>
      <c r="G11" s="364"/>
      <c r="H11" s="364"/>
      <c r="I11" s="364"/>
      <c r="J11" s="1133" t="s">
        <v>4104</v>
      </c>
      <c r="K11" s="383"/>
      <c r="L11" s="383"/>
    </row>
    <row r="14" spans="1:12">
      <c r="A14" s="5" t="s">
        <v>4105</v>
      </c>
      <c r="D14" s="34" t="s">
        <v>4106</v>
      </c>
    </row>
  </sheetData>
  <pageMargins left="0.25" right="0.25" top="0.75" bottom="0.75" header="0.3" footer="0.3"/>
  <pageSetup orientation="landscape" horizontalDpi="300" verticalDpi="300"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0F06C-237A-4AA1-A433-F5844B0A6A40}">
  <sheetPr codeName="Sheet28">
    <tabColor rgb="FFFFFF00"/>
  </sheetPr>
  <dimension ref="A1:L25"/>
  <sheetViews>
    <sheetView zoomScale="90" zoomScaleNormal="90" workbookViewId="0">
      <pane ySplit="5" topLeftCell="A6" activePane="bottomLeft" state="frozen"/>
      <selection pane="bottomLeft" activeCell="B6" sqref="B6:L6"/>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1.42578125" style="34" customWidth="1"/>
    <col min="8" max="9" width="13.28515625" style="34" customWidth="1"/>
    <col min="10" max="10" width="39.7109375" style="34" customWidth="1"/>
    <col min="11" max="11" width="15.140625" style="34" customWidth="1"/>
    <col min="12" max="12" width="16.28515625" style="34" customWidth="1"/>
    <col min="13" max="16384" width="8.85546875" style="34"/>
  </cols>
  <sheetData>
    <row r="1" spans="1:12" ht="18.75">
      <c r="A1" s="33" t="s">
        <v>4107</v>
      </c>
    </row>
    <row r="2" spans="1:12" ht="15.75">
      <c r="A2" s="35" t="s">
        <v>4108</v>
      </c>
    </row>
    <row r="3" spans="1:12" ht="15.75">
      <c r="A3" s="35" t="s">
        <v>997</v>
      </c>
      <c r="E3" s="71" t="s">
        <v>1974</v>
      </c>
      <c r="F3" s="71" t="s">
        <v>4109</v>
      </c>
      <c r="G3" s="71"/>
      <c r="H3" s="71"/>
    </row>
    <row r="5" spans="1:12" ht="29.25" customHeight="1">
      <c r="B5" s="111" t="s">
        <v>5</v>
      </c>
      <c r="C5" s="111" t="s">
        <v>6</v>
      </c>
      <c r="D5" s="111" t="s">
        <v>7</v>
      </c>
      <c r="E5" s="111" t="s">
        <v>8</v>
      </c>
      <c r="F5" s="111" t="s">
        <v>4110</v>
      </c>
      <c r="G5" s="111" t="s">
        <v>10</v>
      </c>
      <c r="H5" s="111" t="s">
        <v>11</v>
      </c>
      <c r="I5" s="111" t="s">
        <v>12</v>
      </c>
      <c r="J5" s="111" t="s">
        <v>13</v>
      </c>
      <c r="K5" s="445" t="s">
        <v>999</v>
      </c>
      <c r="L5" s="437" t="s">
        <v>1143</v>
      </c>
    </row>
    <row r="6" spans="1:12" s="301" customFormat="1" ht="78.75" customHeight="1">
      <c r="B6" s="280" t="s">
        <v>948</v>
      </c>
      <c r="C6" s="281" t="s">
        <v>4111</v>
      </c>
      <c r="D6" s="281" t="s">
        <v>4112</v>
      </c>
      <c r="E6" s="281" t="s">
        <v>4113</v>
      </c>
      <c r="F6" s="281" t="s">
        <v>4114</v>
      </c>
      <c r="G6" s="282">
        <v>45646</v>
      </c>
      <c r="H6" s="282">
        <v>46326</v>
      </c>
      <c r="I6" s="283" t="s">
        <v>439</v>
      </c>
      <c r="J6" s="1815" t="s">
        <v>4115</v>
      </c>
      <c r="K6" s="725"/>
      <c r="L6" s="704" t="s">
        <v>680</v>
      </c>
    </row>
    <row r="7" spans="1:12" s="300" customFormat="1" ht="46.5" customHeight="1">
      <c r="B7" s="280" t="s">
        <v>948</v>
      </c>
      <c r="C7" s="281" t="s">
        <v>4111</v>
      </c>
      <c r="D7" s="281" t="s">
        <v>4116</v>
      </c>
      <c r="E7" s="281" t="s">
        <v>4117</v>
      </c>
      <c r="F7" s="281">
        <v>213150</v>
      </c>
      <c r="G7" s="282">
        <v>45754</v>
      </c>
      <c r="H7" s="282">
        <v>46119</v>
      </c>
      <c r="I7" s="283" t="s">
        <v>439</v>
      </c>
      <c r="J7" s="1464" t="s">
        <v>4118</v>
      </c>
      <c r="K7" s="725"/>
      <c r="L7" s="382" t="s">
        <v>1038</v>
      </c>
    </row>
    <row r="8" spans="1:12" s="300" customFormat="1" ht="53.25" customHeight="1">
      <c r="B8" s="737" t="s">
        <v>948</v>
      </c>
      <c r="C8" s="374" t="s">
        <v>4111</v>
      </c>
      <c r="D8" s="374" t="s">
        <v>4119</v>
      </c>
      <c r="E8" s="374" t="s">
        <v>3276</v>
      </c>
      <c r="F8" s="374"/>
      <c r="G8" s="375"/>
      <c r="H8" s="375"/>
      <c r="I8" s="738"/>
      <c r="J8" s="1603" t="s">
        <v>4120</v>
      </c>
      <c r="K8" s="1604"/>
      <c r="L8" s="533" t="s">
        <v>680</v>
      </c>
    </row>
    <row r="9" spans="1:12" ht="27">
      <c r="B9" s="547" t="s">
        <v>948</v>
      </c>
      <c r="C9" s="363" t="s">
        <v>4111</v>
      </c>
      <c r="D9" s="363" t="s">
        <v>4121</v>
      </c>
      <c r="E9" s="363" t="s">
        <v>1118</v>
      </c>
      <c r="F9" s="363"/>
      <c r="G9" s="552"/>
      <c r="H9" s="552"/>
      <c r="I9" s="553"/>
      <c r="J9" s="1152" t="s">
        <v>4122</v>
      </c>
      <c r="K9" s="1153"/>
      <c r="L9" s="383"/>
    </row>
    <row r="10" spans="1:12" ht="40.5">
      <c r="B10" s="737" t="s">
        <v>948</v>
      </c>
      <c r="C10" s="374" t="s">
        <v>4111</v>
      </c>
      <c r="D10" s="374" t="s">
        <v>4123</v>
      </c>
      <c r="E10" s="374" t="s">
        <v>4124</v>
      </c>
      <c r="F10" s="374" t="s">
        <v>4125</v>
      </c>
      <c r="G10" s="375">
        <v>45894</v>
      </c>
      <c r="H10" s="375" t="s">
        <v>4126</v>
      </c>
      <c r="I10" s="738" t="s">
        <v>4127</v>
      </c>
      <c r="J10" s="1603" t="s">
        <v>4128</v>
      </c>
      <c r="K10" s="1604"/>
      <c r="L10" s="533" t="s">
        <v>680</v>
      </c>
    </row>
    <row r="11" spans="1:12">
      <c r="B11" s="154"/>
      <c r="C11" s="154"/>
      <c r="D11" s="154"/>
      <c r="E11" s="154"/>
      <c r="F11" s="154"/>
      <c r="G11" s="277"/>
      <c r="H11" s="277"/>
      <c r="I11" s="278"/>
      <c r="J11" s="326"/>
      <c r="K11" s="327"/>
    </row>
    <row r="12" spans="1:12">
      <c r="B12" s="154"/>
      <c r="C12" s="154"/>
      <c r="D12" s="154"/>
      <c r="E12" s="154"/>
      <c r="F12" s="154"/>
      <c r="G12" s="277"/>
      <c r="H12" s="277"/>
      <c r="I12" s="278"/>
      <c r="J12" s="326"/>
      <c r="K12" s="327"/>
    </row>
    <row r="13" spans="1:12">
      <c r="A13" s="34" t="s">
        <v>4129</v>
      </c>
      <c r="B13" s="154"/>
      <c r="C13" s="154"/>
      <c r="D13" s="154"/>
      <c r="E13" s="154"/>
      <c r="F13" s="154"/>
      <c r="G13" s="277"/>
      <c r="H13" s="277"/>
      <c r="I13" s="278"/>
      <c r="J13" s="326"/>
      <c r="K13" s="327"/>
    </row>
    <row r="15" spans="1:12">
      <c r="A15" s="34" t="s">
        <v>4130</v>
      </c>
    </row>
    <row r="16" spans="1:12">
      <c r="B16" s="366"/>
    </row>
    <row r="17" spans="1:2">
      <c r="A17" s="34" t="s">
        <v>3962</v>
      </c>
    </row>
    <row r="18" spans="1:2">
      <c r="B18" s="303" t="s">
        <v>3963</v>
      </c>
    </row>
    <row r="19" spans="1:2">
      <c r="B19" s="367" t="s">
        <v>3964</v>
      </c>
    </row>
    <row r="20" spans="1:2">
      <c r="B20" s="367" t="s">
        <v>4131</v>
      </c>
    </row>
    <row r="21" spans="1:2">
      <c r="B21" s="303" t="s">
        <v>3967</v>
      </c>
    </row>
    <row r="22" spans="1:2">
      <c r="B22" s="367" t="s">
        <v>3968</v>
      </c>
    </row>
    <row r="23" spans="1:2">
      <c r="B23" s="367" t="s">
        <v>3969</v>
      </c>
    </row>
    <row r="25" spans="1:2">
      <c r="A25" s="34" t="s">
        <v>4132</v>
      </c>
    </row>
  </sheetData>
  <hyperlinks>
    <hyperlink ref="B18" r:id="rId1" xr:uid="{A86C901F-AFFD-4165-95B1-71455BA5C98F}"/>
    <hyperlink ref="B21" r:id="rId2" xr:uid="{E7FC9913-57F0-4E3A-902A-272881E5EBC8}"/>
  </hyperlinks>
  <pageMargins left="0.25" right="0.25" top="0.75" bottom="0.75" header="0.3" footer="0.3"/>
  <pageSetup orientation="landscape" horizontalDpi="300" verticalDpi="300" r:id="rId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66E2-956E-456A-9BA1-BA74F18502AA}">
  <sheetPr codeName="Sheet29">
    <tabColor rgb="FF000000"/>
  </sheetPr>
  <dimension ref="A1:L9"/>
  <sheetViews>
    <sheetView zoomScale="90" zoomScaleNormal="90" workbookViewId="0">
      <pane ySplit="5" topLeftCell="A8" activePane="bottomLeft" state="frozen"/>
      <selection pane="bottomLeft" activeCell="H1" sqref="H1"/>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0.7109375" customWidth="1"/>
    <col min="8" max="9" width="13.28515625" customWidth="1"/>
    <col min="10" max="10" width="37.28515625" customWidth="1"/>
    <col min="11" max="11" width="14.28515625" customWidth="1"/>
    <col min="12" max="12" width="19" customWidth="1"/>
  </cols>
  <sheetData>
    <row r="1" spans="1:12" ht="18.75">
      <c r="A1" s="7" t="s">
        <v>4133</v>
      </c>
      <c r="E1" s="1852" t="s">
        <v>4134</v>
      </c>
    </row>
    <row r="2" spans="1:12" ht="15.75">
      <c r="A2" s="8" t="s">
        <v>4135</v>
      </c>
    </row>
    <row r="3" spans="1:12" ht="15.75">
      <c r="A3" s="836" t="s">
        <v>1140</v>
      </c>
      <c r="B3" s="836"/>
      <c r="C3" s="836"/>
      <c r="D3" s="835"/>
      <c r="E3" s="305" t="s">
        <v>3</v>
      </c>
      <c r="F3" s="305" t="s">
        <v>4136</v>
      </c>
      <c r="G3" s="305"/>
    </row>
    <row r="5" spans="1:12" ht="30">
      <c r="B5" s="2" t="s">
        <v>5</v>
      </c>
      <c r="C5" s="2" t="s">
        <v>6</v>
      </c>
      <c r="D5" s="2" t="s">
        <v>7</v>
      </c>
      <c r="E5" s="2" t="s">
        <v>8</v>
      </c>
      <c r="F5" s="2" t="s">
        <v>9</v>
      </c>
      <c r="G5" s="2" t="s">
        <v>10</v>
      </c>
      <c r="H5" s="2" t="s">
        <v>11</v>
      </c>
      <c r="I5" s="2" t="s">
        <v>12</v>
      </c>
      <c r="J5" s="2" t="s">
        <v>13</v>
      </c>
      <c r="K5" s="422" t="s">
        <v>999</v>
      </c>
      <c r="L5" s="450" t="s">
        <v>1143</v>
      </c>
    </row>
    <row r="6" spans="1:12" ht="102.75">
      <c r="B6" s="234" t="s">
        <v>4137</v>
      </c>
      <c r="C6" s="292" t="s">
        <v>4133</v>
      </c>
      <c r="D6" s="186" t="s">
        <v>4138</v>
      </c>
      <c r="E6" s="490" t="s">
        <v>16</v>
      </c>
      <c r="F6" s="186">
        <v>11419</v>
      </c>
      <c r="G6" s="187">
        <v>45644</v>
      </c>
      <c r="H6" s="187">
        <v>46022</v>
      </c>
      <c r="I6" s="293" t="s">
        <v>439</v>
      </c>
      <c r="J6" s="315" t="s">
        <v>4139</v>
      </c>
      <c r="K6" s="379"/>
      <c r="L6" s="468" t="s">
        <v>680</v>
      </c>
    </row>
    <row r="7" spans="1:12" ht="117">
      <c r="B7" s="234" t="s">
        <v>4137</v>
      </c>
      <c r="C7" s="292" t="s">
        <v>4133</v>
      </c>
      <c r="D7" s="186" t="s">
        <v>4140</v>
      </c>
      <c r="E7" s="490" t="s">
        <v>18</v>
      </c>
      <c r="F7" s="186" t="s">
        <v>4141</v>
      </c>
      <c r="G7" s="187">
        <v>45568</v>
      </c>
      <c r="H7" s="187">
        <v>45657</v>
      </c>
      <c r="I7" s="293" t="s">
        <v>439</v>
      </c>
      <c r="J7" s="315" t="s">
        <v>4142</v>
      </c>
      <c r="K7" s="379"/>
      <c r="L7" s="468" t="s">
        <v>680</v>
      </c>
    </row>
    <row r="8" spans="1:12" ht="30.75">
      <c r="B8" s="16" t="s">
        <v>4137</v>
      </c>
      <c r="C8" s="31" t="s">
        <v>4133</v>
      </c>
      <c r="D8" s="6"/>
      <c r="E8" s="10" t="s">
        <v>17</v>
      </c>
      <c r="F8" s="6"/>
      <c r="G8" s="19"/>
      <c r="H8" s="19"/>
      <c r="I8" s="13"/>
      <c r="J8" s="58"/>
      <c r="K8" s="381"/>
      <c r="L8" s="451" t="s">
        <v>1038</v>
      </c>
    </row>
    <row r="9" spans="1:12">
      <c r="B9" s="16"/>
      <c r="C9" s="31"/>
      <c r="D9" s="6"/>
      <c r="E9" s="10"/>
      <c r="F9" s="6"/>
      <c r="G9" s="19"/>
      <c r="H9" s="19"/>
      <c r="I9" s="13"/>
      <c r="J9" s="58"/>
      <c r="K9" s="381"/>
      <c r="L9" s="451"/>
    </row>
  </sheetData>
  <pageMargins left="0.25" right="0.25" top="0.75" bottom="0.75" header="0.3" footer="0.3"/>
  <pageSetup orientation="landscape" horizontalDpi="300" verticalDpi="300"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F16E2-2947-4176-AE01-9D3EBE54C6A9}">
  <sheetPr codeName="Sheet30">
    <tabColor rgb="FF000000"/>
  </sheetPr>
  <dimension ref="A1:L9"/>
  <sheetViews>
    <sheetView zoomScale="90" zoomScaleNormal="90" workbookViewId="0">
      <pane ySplit="5" topLeftCell="A6" activePane="bottomLeft" state="frozen"/>
      <selection pane="bottomLeft" activeCell="I3" sqref="I3"/>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7" width="16.7109375" customWidth="1"/>
    <col min="8" max="9" width="13.28515625" customWidth="1"/>
    <col min="10" max="10" width="36.7109375" customWidth="1"/>
    <col min="11" max="11" width="14.85546875" customWidth="1"/>
    <col min="12" max="12" width="13.5703125" customWidth="1"/>
  </cols>
  <sheetData>
    <row r="1" spans="1:12" ht="18.75">
      <c r="A1" s="7" t="s">
        <v>4143</v>
      </c>
      <c r="E1" s="1802" t="s">
        <v>4134</v>
      </c>
    </row>
    <row r="2" spans="1:12" ht="15.75">
      <c r="A2" s="8" t="s">
        <v>4144</v>
      </c>
    </row>
    <row r="3" spans="1:12" ht="15.75">
      <c r="A3" s="836" t="s">
        <v>1140</v>
      </c>
      <c r="B3" s="836"/>
      <c r="C3" s="836"/>
      <c r="D3" s="835"/>
      <c r="E3" s="305" t="s">
        <v>3</v>
      </c>
      <c r="F3" s="305" t="s">
        <v>4145</v>
      </c>
      <c r="G3" s="305"/>
    </row>
    <row r="5" spans="1:12" ht="25.5">
      <c r="B5" s="2" t="s">
        <v>5</v>
      </c>
      <c r="C5" s="2" t="s">
        <v>6</v>
      </c>
      <c r="D5" s="2" t="s">
        <v>7</v>
      </c>
      <c r="E5" s="2" t="s">
        <v>8</v>
      </c>
      <c r="F5" s="2" t="s">
        <v>9</v>
      </c>
      <c r="G5" s="2" t="s">
        <v>10</v>
      </c>
      <c r="H5" s="2" t="s">
        <v>11</v>
      </c>
      <c r="I5" s="2" t="s">
        <v>4146</v>
      </c>
      <c r="J5" s="2" t="s">
        <v>13</v>
      </c>
      <c r="K5" s="422" t="s">
        <v>999</v>
      </c>
      <c r="L5" s="450" t="s">
        <v>1143</v>
      </c>
    </row>
    <row r="6" spans="1:12" s="308" customFormat="1" ht="161.25">
      <c r="B6" s="234" t="s">
        <v>4147</v>
      </c>
      <c r="C6" s="292" t="s">
        <v>4143</v>
      </c>
      <c r="D6" s="186" t="s">
        <v>4148</v>
      </c>
      <c r="E6" s="490" t="s">
        <v>16</v>
      </c>
      <c r="F6" s="377" t="s">
        <v>4149</v>
      </c>
      <c r="G6" s="187">
        <v>45720</v>
      </c>
      <c r="H6" s="187">
        <v>46022</v>
      </c>
      <c r="I6" s="293" t="s">
        <v>439</v>
      </c>
      <c r="J6" s="315" t="s">
        <v>4150</v>
      </c>
      <c r="K6" s="379"/>
      <c r="L6" s="468" t="s">
        <v>680</v>
      </c>
    </row>
    <row r="7" spans="1:12" s="310" customFormat="1" ht="87.75" customHeight="1">
      <c r="B7" s="234" t="s">
        <v>4147</v>
      </c>
      <c r="C7" s="292" t="s">
        <v>4143</v>
      </c>
      <c r="D7" s="186" t="s">
        <v>4140</v>
      </c>
      <c r="E7" s="490" t="s">
        <v>18</v>
      </c>
      <c r="F7" s="186" t="s">
        <v>4151</v>
      </c>
      <c r="G7" s="187">
        <v>45568</v>
      </c>
      <c r="H7" s="187">
        <v>46022</v>
      </c>
      <c r="I7" s="293" t="s">
        <v>439</v>
      </c>
      <c r="J7" s="315" t="s">
        <v>4152</v>
      </c>
      <c r="K7" s="379"/>
      <c r="L7" s="468" t="s">
        <v>680</v>
      </c>
    </row>
    <row r="8" spans="1:12" s="310" customFormat="1" ht="58.5">
      <c r="B8" s="234" t="s">
        <v>4147</v>
      </c>
      <c r="C8" s="292" t="s">
        <v>4143</v>
      </c>
      <c r="D8" s="186" t="s">
        <v>4153</v>
      </c>
      <c r="E8" s="792" t="s">
        <v>4154</v>
      </c>
      <c r="F8" s="186" t="s">
        <v>4155</v>
      </c>
      <c r="G8" s="187">
        <v>44900</v>
      </c>
      <c r="H8" s="187" t="s">
        <v>457</v>
      </c>
      <c r="I8" s="293" t="s">
        <v>457</v>
      </c>
      <c r="J8" s="1511" t="s">
        <v>4156</v>
      </c>
      <c r="K8" s="379"/>
      <c r="L8" s="468" t="s">
        <v>1038</v>
      </c>
    </row>
    <row r="9" spans="1:12" ht="30.75">
      <c r="B9" s="122" t="s">
        <v>4147</v>
      </c>
      <c r="C9" s="322" t="s">
        <v>4143</v>
      </c>
      <c r="D9" s="112" t="s">
        <v>4157</v>
      </c>
      <c r="E9" s="184" t="s">
        <v>1054</v>
      </c>
      <c r="F9" s="112"/>
      <c r="G9" s="117"/>
      <c r="H9" s="117"/>
      <c r="I9" s="125"/>
      <c r="J9" s="1021" t="s">
        <v>4104</v>
      </c>
      <c r="K9" s="378"/>
      <c r="L9" s="452"/>
    </row>
  </sheetData>
  <pageMargins left="0.25" right="0.25" top="0.75" bottom="0.75" header="0.3" footer="0.3"/>
  <pageSetup orientation="landscape" horizontalDpi="300" verticalDpi="300"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DCD6B-B597-4FD7-A20F-0ECEC0043F46}">
  <sheetPr codeName="Sheet31">
    <tabColor rgb="FF92D050"/>
  </sheetPr>
  <dimension ref="A1:L14"/>
  <sheetViews>
    <sheetView zoomScale="90" zoomScaleNormal="90" workbookViewId="0">
      <pane ySplit="5" topLeftCell="A6" activePane="bottomLeft" state="frozen"/>
      <selection pane="bottomLeft" activeCell="J7" sqref="J7"/>
      <selection activeCell="A2" sqref="A2"/>
    </sheetView>
  </sheetViews>
  <sheetFormatPr defaultColWidth="8.85546875" defaultRowHeight="15"/>
  <cols>
    <col min="1" max="1" width="4.7109375" customWidth="1"/>
    <col min="3" max="3" width="17.42578125" customWidth="1"/>
    <col min="4" max="4" width="15.85546875" customWidth="1"/>
    <col min="5" max="5" width="17" customWidth="1"/>
    <col min="6" max="6" width="16.7109375" customWidth="1"/>
    <col min="7" max="7" width="11.28515625" customWidth="1"/>
    <col min="8" max="9" width="13.28515625" customWidth="1"/>
    <col min="10" max="10" width="42.42578125" customWidth="1"/>
    <col min="11" max="11" width="24.42578125" customWidth="1"/>
    <col min="12" max="12" width="14.5703125" customWidth="1"/>
  </cols>
  <sheetData>
    <row r="1" spans="1:12" ht="18.75">
      <c r="A1" s="7" t="s">
        <v>4158</v>
      </c>
    </row>
    <row r="2" spans="1:12" ht="15.75">
      <c r="A2" s="8" t="s">
        <v>4159</v>
      </c>
    </row>
    <row r="3" spans="1:12" ht="15.75">
      <c r="A3" s="8" t="s">
        <v>997</v>
      </c>
      <c r="E3" s="27" t="s">
        <v>3</v>
      </c>
      <c r="F3" s="27" t="s">
        <v>4160</v>
      </c>
    </row>
    <row r="5" spans="1:12" ht="25.5">
      <c r="B5" s="2" t="s">
        <v>5</v>
      </c>
      <c r="C5" s="2" t="s">
        <v>6</v>
      </c>
      <c r="D5" s="2" t="s">
        <v>7</v>
      </c>
      <c r="E5" s="2" t="s">
        <v>8</v>
      </c>
      <c r="F5" s="2" t="s">
        <v>9</v>
      </c>
      <c r="G5" s="2" t="s">
        <v>10</v>
      </c>
      <c r="H5" s="2" t="s">
        <v>11</v>
      </c>
      <c r="I5" s="2" t="s">
        <v>12</v>
      </c>
      <c r="J5" s="2" t="s">
        <v>13</v>
      </c>
      <c r="K5" s="422" t="s">
        <v>999</v>
      </c>
      <c r="L5" s="450" t="s">
        <v>1143</v>
      </c>
    </row>
    <row r="6" spans="1:12" ht="88.5">
      <c r="A6" t="s">
        <v>2830</v>
      </c>
      <c r="B6" s="234" t="s">
        <v>4161</v>
      </c>
      <c r="C6" s="292" t="s">
        <v>4158</v>
      </c>
      <c r="D6" s="186" t="s">
        <v>4162</v>
      </c>
      <c r="E6" s="490" t="s">
        <v>16</v>
      </c>
      <c r="F6" s="186" t="s">
        <v>4163</v>
      </c>
      <c r="G6" s="187">
        <v>45758</v>
      </c>
      <c r="H6" s="187">
        <v>46053</v>
      </c>
      <c r="I6" s="293" t="s">
        <v>439</v>
      </c>
      <c r="J6" s="315" t="s">
        <v>4164</v>
      </c>
      <c r="K6" s="379"/>
      <c r="L6" s="468" t="s">
        <v>680</v>
      </c>
    </row>
    <row r="7" spans="1:12" ht="30.75">
      <c r="B7" s="16" t="s">
        <v>4161</v>
      </c>
      <c r="C7" s="31" t="s">
        <v>4158</v>
      </c>
      <c r="D7" s="6" t="s">
        <v>4165</v>
      </c>
      <c r="E7" s="10" t="s">
        <v>17</v>
      </c>
      <c r="F7" s="6" t="s">
        <v>4166</v>
      </c>
      <c r="G7" s="19">
        <v>44908</v>
      </c>
      <c r="H7" s="19">
        <v>2958465</v>
      </c>
      <c r="I7" s="13" t="s">
        <v>457</v>
      </c>
      <c r="J7" s="629" t="s">
        <v>495</v>
      </c>
      <c r="K7" s="381"/>
      <c r="L7" s="451" t="s">
        <v>680</v>
      </c>
    </row>
    <row r="8" spans="1:12" s="310" customFormat="1" ht="88.5">
      <c r="B8" s="515" t="s">
        <v>4161</v>
      </c>
      <c r="C8" s="1453" t="s">
        <v>4158</v>
      </c>
      <c r="D8" s="333" t="s">
        <v>4043</v>
      </c>
      <c r="E8" s="1310" t="s">
        <v>18</v>
      </c>
      <c r="F8" s="333">
        <v>713235</v>
      </c>
      <c r="G8" s="334">
        <v>45863</v>
      </c>
      <c r="H8" s="334">
        <v>46204</v>
      </c>
      <c r="I8" s="1253" t="s">
        <v>439</v>
      </c>
      <c r="J8" s="1571" t="s">
        <v>4167</v>
      </c>
      <c r="K8" s="798"/>
      <c r="L8" s="861" t="s">
        <v>680</v>
      </c>
    </row>
    <row r="9" spans="1:12" s="310" customFormat="1" ht="58.5">
      <c r="B9" s="920" t="s">
        <v>4161</v>
      </c>
      <c r="C9" s="1450" t="s">
        <v>4158</v>
      </c>
      <c r="D9" s="563" t="s">
        <v>4043</v>
      </c>
      <c r="E9" s="1291" t="s">
        <v>3741</v>
      </c>
      <c r="F9" s="1292"/>
      <c r="G9" s="1292"/>
      <c r="H9" s="1292"/>
      <c r="I9" s="1292"/>
      <c r="J9" s="1571" t="s">
        <v>4168</v>
      </c>
      <c r="K9" s="1795"/>
      <c r="L9" s="861" t="s">
        <v>680</v>
      </c>
    </row>
    <row r="10" spans="1:12" s="1625" customFormat="1" ht="30.75">
      <c r="B10" s="1626" t="s">
        <v>4161</v>
      </c>
      <c r="C10" s="1450" t="s">
        <v>4158</v>
      </c>
      <c r="D10" s="1627" t="s">
        <v>4162</v>
      </c>
      <c r="E10" s="1628" t="s">
        <v>4169</v>
      </c>
      <c r="F10" s="1629" t="s">
        <v>4170</v>
      </c>
      <c r="G10" s="1630">
        <v>32178</v>
      </c>
      <c r="H10" s="1629" t="s">
        <v>457</v>
      </c>
      <c r="I10" s="1629" t="s">
        <v>4171</v>
      </c>
      <c r="J10" s="1633" t="s">
        <v>4172</v>
      </c>
      <c r="K10" s="1631"/>
      <c r="L10" s="1632" t="s">
        <v>680</v>
      </c>
    </row>
    <row r="11" spans="1:12" ht="30.75">
      <c r="B11" s="796" t="s">
        <v>4161</v>
      </c>
      <c r="C11" s="1157" t="s">
        <v>4158</v>
      </c>
      <c r="D11" s="405" t="s">
        <v>3746</v>
      </c>
      <c r="E11" s="825" t="s">
        <v>1919</v>
      </c>
      <c r="F11" s="704" t="s">
        <v>4173</v>
      </c>
      <c r="G11" s="803">
        <v>45239</v>
      </c>
      <c r="H11" s="803">
        <v>47066</v>
      </c>
      <c r="I11" s="704" t="s">
        <v>1191</v>
      </c>
      <c r="J11" s="1263" t="s">
        <v>495</v>
      </c>
      <c r="K11" s="831"/>
      <c r="L11" s="468"/>
    </row>
    <row r="12" spans="1:12">
      <c r="B12" s="626"/>
      <c r="C12" s="993"/>
      <c r="D12" s="192"/>
      <c r="E12" s="1154"/>
      <c r="F12" s="308"/>
      <c r="G12" s="308"/>
      <c r="H12" s="308"/>
      <c r="I12" s="308"/>
      <c r="J12" s="1155"/>
      <c r="K12" s="308"/>
      <c r="L12" s="1156"/>
    </row>
    <row r="13" spans="1:12">
      <c r="B13" s="626"/>
      <c r="C13" s="993"/>
      <c r="D13" s="192"/>
      <c r="E13" s="1154"/>
      <c r="F13" s="308"/>
      <c r="G13" s="308"/>
      <c r="H13" s="308"/>
      <c r="I13" s="308"/>
      <c r="J13" s="1155"/>
      <c r="K13" s="308"/>
      <c r="L13" s="1156"/>
    </row>
    <row r="14" spans="1:12">
      <c r="A14" t="s">
        <v>4174</v>
      </c>
    </row>
  </sheetData>
  <pageMargins left="0.25" right="0.25" top="0.75" bottom="0.75" header="0.3" footer="0.3"/>
  <pageSetup orientation="landscape" horizontalDpi="300" verticalDpi="300"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1D728-C996-4446-A0CC-0AFC2CB6EA5E}">
  <sheetPr codeName="Sheet32">
    <tabColor rgb="FF81C439"/>
  </sheetPr>
  <dimension ref="A1:L11"/>
  <sheetViews>
    <sheetView zoomScale="90" zoomScaleNormal="90" workbookViewId="0">
      <pane ySplit="5" topLeftCell="J9" activePane="bottomLeft" state="frozen"/>
      <selection pane="bottomLeft" activeCell="J9" sqref="J9"/>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42578125" customWidth="1"/>
    <col min="8" max="9" width="13.28515625" customWidth="1"/>
    <col min="10" max="10" width="34" customWidth="1"/>
    <col min="11" max="11" width="15.28515625" customWidth="1"/>
    <col min="12" max="12" width="18.28515625" customWidth="1"/>
  </cols>
  <sheetData>
    <row r="1" spans="1:12" ht="18.75">
      <c r="A1" s="7" t="s">
        <v>4175</v>
      </c>
    </row>
    <row r="2" spans="1:12" ht="15.75">
      <c r="A2" s="8" t="s">
        <v>4176</v>
      </c>
    </row>
    <row r="3" spans="1:12" ht="15.75">
      <c r="A3" s="35" t="s">
        <v>1271</v>
      </c>
      <c r="B3" s="34"/>
      <c r="C3" s="34"/>
      <c r="D3" s="34"/>
      <c r="E3" s="237" t="s">
        <v>3</v>
      </c>
      <c r="F3" s="71" t="s">
        <v>4177</v>
      </c>
      <c r="G3" s="34"/>
    </row>
    <row r="5" spans="1:12" ht="25.5">
      <c r="B5" s="2" t="s">
        <v>5</v>
      </c>
      <c r="C5" s="2" t="s">
        <v>6</v>
      </c>
      <c r="D5" s="2" t="s">
        <v>7</v>
      </c>
      <c r="E5" s="2" t="s">
        <v>8</v>
      </c>
      <c r="F5" s="2" t="s">
        <v>9</v>
      </c>
      <c r="G5" s="2" t="s">
        <v>10</v>
      </c>
      <c r="H5" s="2" t="s">
        <v>11</v>
      </c>
      <c r="I5" s="2" t="s">
        <v>12</v>
      </c>
      <c r="J5" s="2" t="s">
        <v>13</v>
      </c>
      <c r="K5" s="422" t="s">
        <v>999</v>
      </c>
      <c r="L5" s="450" t="s">
        <v>1143</v>
      </c>
    </row>
    <row r="6" spans="1:12" ht="30">
      <c r="B6" s="16" t="s">
        <v>4178</v>
      </c>
      <c r="C6" s="31" t="s">
        <v>4175</v>
      </c>
      <c r="D6" s="6"/>
      <c r="E6" s="10" t="s">
        <v>16</v>
      </c>
      <c r="F6" s="6"/>
      <c r="G6" s="19"/>
      <c r="H6" s="19"/>
      <c r="I6" s="13"/>
      <c r="J6" s="58" t="s">
        <v>3308</v>
      </c>
      <c r="K6" s="381"/>
      <c r="L6" s="451" t="s">
        <v>680</v>
      </c>
    </row>
    <row r="7" spans="1:12" s="310" customFormat="1" ht="44.25">
      <c r="B7" s="234" t="s">
        <v>4178</v>
      </c>
      <c r="C7" s="324" t="s">
        <v>4175</v>
      </c>
      <c r="D7" s="186" t="s">
        <v>4179</v>
      </c>
      <c r="E7" s="490" t="s">
        <v>18</v>
      </c>
      <c r="F7" s="186"/>
      <c r="G7" s="187"/>
      <c r="H7" s="187"/>
      <c r="I7" s="293"/>
      <c r="J7" s="1401" t="s">
        <v>4180</v>
      </c>
      <c r="K7" s="379"/>
      <c r="L7" s="468" t="s">
        <v>680</v>
      </c>
    </row>
    <row r="8" spans="1:12" ht="88.5">
      <c r="B8" s="234" t="s">
        <v>4178</v>
      </c>
      <c r="C8" s="324" t="s">
        <v>4175</v>
      </c>
      <c r="D8" s="186" t="s">
        <v>4181</v>
      </c>
      <c r="E8" s="490" t="s">
        <v>4182</v>
      </c>
      <c r="F8" s="186" t="s">
        <v>4183</v>
      </c>
      <c r="G8" s="187">
        <v>44927</v>
      </c>
      <c r="H8" s="187">
        <v>2958101</v>
      </c>
      <c r="I8" s="293" t="s">
        <v>457</v>
      </c>
      <c r="J8" s="1401" t="s">
        <v>4184</v>
      </c>
      <c r="K8" s="379"/>
      <c r="L8" s="468" t="s">
        <v>680</v>
      </c>
    </row>
    <row r="9" spans="1:12" ht="30.75">
      <c r="B9" s="234" t="s">
        <v>4178</v>
      </c>
      <c r="C9" s="324" t="s">
        <v>4175</v>
      </c>
      <c r="D9" s="186" t="s">
        <v>4185</v>
      </c>
      <c r="E9" s="490" t="s">
        <v>1054</v>
      </c>
      <c r="F9" s="186">
        <v>5566468</v>
      </c>
      <c r="G9" s="187">
        <v>45310</v>
      </c>
      <c r="H9" s="187" t="s">
        <v>457</v>
      </c>
      <c r="I9" s="293" t="s">
        <v>457</v>
      </c>
      <c r="J9" s="315" t="s">
        <v>495</v>
      </c>
      <c r="K9" s="379"/>
      <c r="L9" s="468"/>
    </row>
    <row r="11" spans="1:12">
      <c r="B11" s="1309" t="s">
        <v>4186</v>
      </c>
    </row>
  </sheetData>
  <pageMargins left="0.25" right="0.25" top="0.75" bottom="0.75" header="0.3" footer="0.3"/>
  <pageSetup orientation="landscape" horizontalDpi="300" verticalDpi="300"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C1E3-6440-40AD-8479-93C5EF3CC15B}">
  <sheetPr codeName="Sheet33">
    <tabColor rgb="FFFFFF00"/>
  </sheetPr>
  <dimension ref="A1:K16"/>
  <sheetViews>
    <sheetView workbookViewId="0">
      <pane ySplit="5" topLeftCell="A11" activePane="bottomLeft" state="frozen"/>
      <selection pane="bottomLeft" activeCell="J11" sqref="J11"/>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7" width="16.7109375" customWidth="1"/>
    <col min="8" max="9" width="13.28515625" customWidth="1"/>
    <col min="10" max="10" width="35.42578125" customWidth="1"/>
    <col min="11" max="11" width="13.85546875" customWidth="1"/>
  </cols>
  <sheetData>
    <row r="1" spans="1:11" ht="18.75">
      <c r="A1" s="7" t="s">
        <v>4187</v>
      </c>
    </row>
    <row r="2" spans="1:11" ht="15.75">
      <c r="A2" s="8" t="s">
        <v>4188</v>
      </c>
    </row>
    <row r="3" spans="1:11" ht="15.75">
      <c r="A3" s="35" t="s">
        <v>1271</v>
      </c>
      <c r="B3" s="34"/>
      <c r="C3" s="34"/>
      <c r="D3" s="34"/>
      <c r="E3" s="237" t="s">
        <v>3</v>
      </c>
      <c r="F3" s="71" t="s">
        <v>4189</v>
      </c>
      <c r="G3" s="34"/>
    </row>
    <row r="4" spans="1:11" ht="15.75">
      <c r="A4" s="35"/>
      <c r="B4" s="34"/>
      <c r="C4" s="34"/>
      <c r="D4" s="34"/>
      <c r="E4" s="237"/>
      <c r="F4" s="71"/>
      <c r="G4" s="34"/>
    </row>
    <row r="5" spans="1:11" ht="30">
      <c r="B5" s="2" t="s">
        <v>5</v>
      </c>
      <c r="C5" s="2" t="s">
        <v>6</v>
      </c>
      <c r="D5" s="2" t="s">
        <v>7</v>
      </c>
      <c r="E5" s="2" t="s">
        <v>8</v>
      </c>
      <c r="F5" s="2" t="s">
        <v>9</v>
      </c>
      <c r="G5" s="2" t="s">
        <v>3231</v>
      </c>
      <c r="H5" s="2" t="s">
        <v>11</v>
      </c>
      <c r="I5" s="422" t="s">
        <v>4190</v>
      </c>
      <c r="J5" s="422" t="s">
        <v>13</v>
      </c>
      <c r="K5" s="450" t="s">
        <v>1143</v>
      </c>
    </row>
    <row r="6" spans="1:11" ht="30.75">
      <c r="B6" s="424" t="s">
        <v>4191</v>
      </c>
      <c r="C6" s="726" t="s">
        <v>4187</v>
      </c>
      <c r="D6" s="21"/>
      <c r="E6" s="543" t="s">
        <v>16</v>
      </c>
      <c r="F6" s="21"/>
      <c r="G6" s="21"/>
      <c r="H6" s="418"/>
      <c r="I6" s="418"/>
      <c r="J6" s="1158" t="s">
        <v>3308</v>
      </c>
      <c r="K6" s="465" t="s">
        <v>680</v>
      </c>
    </row>
    <row r="7" spans="1:11" s="310" customFormat="1" ht="44.25">
      <c r="B7" s="796" t="s">
        <v>4191</v>
      </c>
      <c r="C7" s="1157" t="s">
        <v>4187</v>
      </c>
      <c r="D7" s="405" t="s">
        <v>4192</v>
      </c>
      <c r="E7" s="1121" t="s">
        <v>18</v>
      </c>
      <c r="F7" s="405"/>
      <c r="G7" s="405"/>
      <c r="H7" s="963"/>
      <c r="I7" s="963"/>
      <c r="J7" s="1539" t="s">
        <v>4193</v>
      </c>
      <c r="K7" s="468" t="s">
        <v>680</v>
      </c>
    </row>
    <row r="8" spans="1:11" s="310" customFormat="1" ht="30.75">
      <c r="B8" s="796" t="s">
        <v>4191</v>
      </c>
      <c r="C8" s="1157" t="s">
        <v>4187</v>
      </c>
      <c r="D8" s="405" t="s">
        <v>4181</v>
      </c>
      <c r="E8" s="1121" t="s">
        <v>17</v>
      </c>
      <c r="F8" s="186">
        <v>5895564</v>
      </c>
      <c r="G8" s="187">
        <v>44927</v>
      </c>
      <c r="H8" s="187" t="s">
        <v>457</v>
      </c>
      <c r="I8" s="293" t="s">
        <v>457</v>
      </c>
      <c r="J8" s="1401" t="s">
        <v>4194</v>
      </c>
      <c r="K8" s="468" t="s">
        <v>680</v>
      </c>
    </row>
    <row r="9" spans="1:11" ht="30.75">
      <c r="B9" s="1557" t="s">
        <v>4191</v>
      </c>
      <c r="C9" s="1558" t="s">
        <v>4187</v>
      </c>
      <c r="D9" s="1336" t="s">
        <v>4185</v>
      </c>
      <c r="E9" s="1336" t="s">
        <v>1054</v>
      </c>
      <c r="F9" s="1336">
        <v>5566478</v>
      </c>
      <c r="G9" s="1559">
        <v>45310</v>
      </c>
      <c r="H9" s="1560" t="s">
        <v>457</v>
      </c>
      <c r="I9" s="1561" t="s">
        <v>457</v>
      </c>
      <c r="J9" s="1562" t="s">
        <v>495</v>
      </c>
      <c r="K9" s="927"/>
    </row>
    <row r="10" spans="1:11" ht="72.75">
      <c r="B10" s="1563" t="s">
        <v>4191</v>
      </c>
      <c r="C10" s="965" t="s">
        <v>4187</v>
      </c>
      <c r="D10" s="1254" t="s">
        <v>4195</v>
      </c>
      <c r="E10" s="362" t="s">
        <v>2329</v>
      </c>
      <c r="F10" s="362"/>
      <c r="G10" s="404"/>
      <c r="H10" s="420"/>
      <c r="I10" s="420"/>
      <c r="J10" s="596" t="s">
        <v>4196</v>
      </c>
      <c r="K10" s="452"/>
    </row>
    <row r="11" spans="1:11">
      <c r="B11" s="1553"/>
      <c r="C11" s="1554"/>
      <c r="D11" s="329"/>
      <c r="E11" s="329"/>
      <c r="F11" s="329"/>
      <c r="G11" s="330"/>
      <c r="H11" s="1283"/>
      <c r="I11" s="1283"/>
      <c r="J11" s="1555"/>
      <c r="K11" s="1556"/>
    </row>
    <row r="13" spans="1:11">
      <c r="B13" t="s">
        <v>4186</v>
      </c>
    </row>
    <row r="15" spans="1:11">
      <c r="B15" t="s">
        <v>4197</v>
      </c>
    </row>
    <row r="16" spans="1:11">
      <c r="B16" t="s">
        <v>4198</v>
      </c>
    </row>
  </sheetData>
  <pageMargins left="0.25" right="0.25" top="0.75" bottom="0.75" header="0.3" footer="0.3"/>
  <pageSetup orientation="landscape" horizontalDpi="300" verticalDpi="300"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EB30-C4DB-4E29-96B1-C3BCB1B34F87}">
  <sheetPr codeName="Sheet34">
    <tabColor rgb="FF81C439"/>
  </sheetPr>
  <dimension ref="A1:J10"/>
  <sheetViews>
    <sheetView workbookViewId="0">
      <pane ySplit="5" topLeftCell="A6" activePane="bottomLeft" state="frozen"/>
      <selection pane="bottomLeft" activeCell="G10" sqref="G10"/>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7" width="16.7109375" customWidth="1"/>
    <col min="8" max="8" width="13.28515625" customWidth="1"/>
    <col min="9" max="9" width="45.28515625" customWidth="1"/>
    <col min="10" max="10" width="15.5703125" customWidth="1"/>
  </cols>
  <sheetData>
    <row r="1" spans="1:10" ht="18.75">
      <c r="A1" s="7" t="s">
        <v>4199</v>
      </c>
    </row>
    <row r="2" spans="1:10" ht="15.75">
      <c r="A2" s="8" t="s">
        <v>4200</v>
      </c>
    </row>
    <row r="3" spans="1:10" ht="15.75">
      <c r="A3" s="8" t="s">
        <v>997</v>
      </c>
      <c r="E3" s="27" t="s">
        <v>3</v>
      </c>
      <c r="F3" s="27" t="s">
        <v>4201</v>
      </c>
    </row>
    <row r="5" spans="1:10" ht="25.5">
      <c r="B5" s="2" t="s">
        <v>5</v>
      </c>
      <c r="C5" s="2" t="s">
        <v>6</v>
      </c>
      <c r="D5" s="2" t="s">
        <v>7</v>
      </c>
      <c r="E5" s="2" t="s">
        <v>8</v>
      </c>
      <c r="F5" s="2" t="s">
        <v>9</v>
      </c>
      <c r="G5" s="2" t="s">
        <v>3231</v>
      </c>
      <c r="H5" s="2" t="s">
        <v>11</v>
      </c>
      <c r="I5" s="422" t="s">
        <v>13</v>
      </c>
      <c r="J5" s="450" t="s">
        <v>1143</v>
      </c>
    </row>
    <row r="6" spans="1:10" ht="44.25">
      <c r="B6" s="16" t="s">
        <v>4202</v>
      </c>
      <c r="C6" s="31" t="s">
        <v>4199</v>
      </c>
      <c r="D6" s="6" t="s">
        <v>4203</v>
      </c>
      <c r="E6" s="10" t="s">
        <v>1256</v>
      </c>
      <c r="F6" s="6" t="s">
        <v>2444</v>
      </c>
      <c r="G6" s="19">
        <v>45993</v>
      </c>
      <c r="H6" s="19">
        <v>46387</v>
      </c>
      <c r="I6" s="460" t="s">
        <v>4204</v>
      </c>
      <c r="J6" s="451" t="s">
        <v>680</v>
      </c>
    </row>
    <row r="7" spans="1:10" ht="30">
      <c r="B7" s="16" t="s">
        <v>4202</v>
      </c>
      <c r="C7" s="31" t="s">
        <v>4199</v>
      </c>
      <c r="D7" s="6" t="s">
        <v>4205</v>
      </c>
      <c r="E7" s="10" t="s">
        <v>16</v>
      </c>
      <c r="F7" s="6"/>
      <c r="G7" s="6"/>
      <c r="H7" s="13"/>
      <c r="I7" s="460" t="s">
        <v>4206</v>
      </c>
      <c r="J7" s="451" t="s">
        <v>680</v>
      </c>
    </row>
    <row r="8" spans="1:10" ht="30">
      <c r="B8" s="16" t="s">
        <v>4202</v>
      </c>
      <c r="C8" s="31" t="s">
        <v>4199</v>
      </c>
      <c r="D8" s="6" t="s">
        <v>4207</v>
      </c>
      <c r="E8" s="10" t="s">
        <v>18</v>
      </c>
      <c r="F8" s="6"/>
      <c r="G8" s="6"/>
      <c r="H8" s="13"/>
      <c r="I8" s="460" t="s">
        <v>4208</v>
      </c>
      <c r="J8" s="451" t="s">
        <v>680</v>
      </c>
    </row>
    <row r="10" spans="1:10">
      <c r="A10" t="s">
        <v>4209</v>
      </c>
    </row>
  </sheetData>
  <pageMargins left="0.25" right="0.25" top="0.75" bottom="0.75" header="0.3" footer="0.3"/>
  <pageSetup orientation="landscape" horizontalDpi="300" verticalDpi="300"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91BE2-E334-4FD5-BA34-3B138C705F6F}">
  <sheetPr codeName="Sheet35">
    <tabColor rgb="FFFFFF00"/>
  </sheetPr>
  <dimension ref="A1:L10"/>
  <sheetViews>
    <sheetView zoomScale="90" zoomScaleNormal="90" workbookViewId="0">
      <pane ySplit="5" topLeftCell="A7" activePane="bottomLeft" state="frozen"/>
      <selection pane="bottomLeft" activeCell="J10" sqref="J10"/>
      <selection activeCell="A2" sqref="A2"/>
    </sheetView>
  </sheetViews>
  <sheetFormatPr defaultColWidth="9.140625" defaultRowHeight="15"/>
  <cols>
    <col min="1" max="1" width="4.7109375" style="34" customWidth="1"/>
    <col min="2" max="2" width="9.140625" style="34"/>
    <col min="3" max="3" width="17.42578125" style="34" customWidth="1"/>
    <col min="4" max="4" width="19" style="34" customWidth="1"/>
    <col min="5" max="5" width="17" style="34" customWidth="1"/>
    <col min="6" max="7" width="16.7109375" style="34" customWidth="1"/>
    <col min="8" max="9" width="13.28515625" style="34" customWidth="1"/>
    <col min="10" max="10" width="34.42578125" style="34" customWidth="1"/>
    <col min="11" max="11" width="16.7109375" style="34" customWidth="1"/>
    <col min="12" max="12" width="13.5703125" style="34" customWidth="1"/>
    <col min="13" max="16384" width="9.140625" style="34"/>
  </cols>
  <sheetData>
    <row r="1" spans="1:12" ht="18.75">
      <c r="A1" s="33" t="s">
        <v>4210</v>
      </c>
    </row>
    <row r="2" spans="1:12" ht="15.75">
      <c r="A2" s="35" t="s">
        <v>4211</v>
      </c>
    </row>
    <row r="3" spans="1:12" ht="15.75">
      <c r="A3" s="35" t="s">
        <v>1271</v>
      </c>
      <c r="E3" s="237" t="s">
        <v>3</v>
      </c>
      <c r="F3" s="71" t="s">
        <v>4212</v>
      </c>
    </row>
    <row r="5" spans="1:12" ht="25.5">
      <c r="B5" s="2" t="s">
        <v>5</v>
      </c>
      <c r="C5" s="2" t="s">
        <v>6</v>
      </c>
      <c r="D5" s="2" t="s">
        <v>7</v>
      </c>
      <c r="E5" s="2" t="s">
        <v>8</v>
      </c>
      <c r="F5" s="2" t="s">
        <v>9</v>
      </c>
      <c r="G5" s="2" t="s">
        <v>10</v>
      </c>
      <c r="H5" s="2" t="s">
        <v>11</v>
      </c>
      <c r="I5" s="2" t="s">
        <v>12</v>
      </c>
      <c r="J5" s="2" t="s">
        <v>13</v>
      </c>
      <c r="K5" s="422" t="s">
        <v>999</v>
      </c>
      <c r="L5" s="437" t="s">
        <v>1143</v>
      </c>
    </row>
    <row r="6" spans="1:12">
      <c r="B6" s="16" t="s">
        <v>4213</v>
      </c>
      <c r="C6" s="45" t="s">
        <v>4210</v>
      </c>
      <c r="D6" s="6" t="s">
        <v>4214</v>
      </c>
      <c r="E6" s="10" t="s">
        <v>16</v>
      </c>
      <c r="F6" s="6"/>
      <c r="G6" s="19"/>
      <c r="H6" s="19"/>
      <c r="I6" s="13"/>
      <c r="J6" s="58" t="s">
        <v>3308</v>
      </c>
      <c r="K6" s="381"/>
      <c r="L6" s="410" t="s">
        <v>680</v>
      </c>
    </row>
    <row r="7" spans="1:12" s="300" customFormat="1" ht="352.5">
      <c r="B7" s="234" t="s">
        <v>4213</v>
      </c>
      <c r="C7" s="292" t="s">
        <v>4210</v>
      </c>
      <c r="D7" s="186" t="s">
        <v>4215</v>
      </c>
      <c r="E7" s="490" t="s">
        <v>18</v>
      </c>
      <c r="F7" s="186" t="s">
        <v>4216</v>
      </c>
      <c r="G7" s="187">
        <v>45707</v>
      </c>
      <c r="H7" s="187">
        <v>46203</v>
      </c>
      <c r="I7" s="293" t="s">
        <v>439</v>
      </c>
      <c r="J7" s="1401" t="s">
        <v>4217</v>
      </c>
      <c r="K7" s="1714" t="s">
        <v>4218</v>
      </c>
      <c r="L7" s="382" t="s">
        <v>680</v>
      </c>
    </row>
    <row r="8" spans="1:12" s="300" customFormat="1" ht="30">
      <c r="B8" s="234" t="s">
        <v>4213</v>
      </c>
      <c r="C8" s="292" t="s">
        <v>4210</v>
      </c>
      <c r="D8" s="186" t="s">
        <v>4219</v>
      </c>
      <c r="E8" s="490" t="s">
        <v>17</v>
      </c>
      <c r="F8" s="186"/>
      <c r="G8" s="187"/>
      <c r="H8" s="187"/>
      <c r="I8" s="293"/>
      <c r="J8" s="1401" t="s">
        <v>4220</v>
      </c>
      <c r="K8" s="379"/>
      <c r="L8" s="382" t="s">
        <v>680</v>
      </c>
    </row>
    <row r="9" spans="1:12" ht="117">
      <c r="B9" s="424" t="s">
        <v>4213</v>
      </c>
      <c r="C9" s="642" t="s">
        <v>4210</v>
      </c>
      <c r="D9" s="21" t="s">
        <v>4219</v>
      </c>
      <c r="E9" s="543" t="s">
        <v>4221</v>
      </c>
      <c r="F9" s="21" t="s">
        <v>4222</v>
      </c>
      <c r="G9" s="65">
        <v>45474</v>
      </c>
      <c r="H9" s="65">
        <v>46203</v>
      </c>
      <c r="I9" s="418" t="s">
        <v>439</v>
      </c>
      <c r="J9" s="469" t="s">
        <v>4223</v>
      </c>
      <c r="K9" s="419"/>
      <c r="L9" s="433"/>
    </row>
    <row r="10" spans="1:12" ht="30.75">
      <c r="B10" s="562" t="s">
        <v>4213</v>
      </c>
      <c r="C10" s="961" t="s">
        <v>4210</v>
      </c>
      <c r="D10" s="364" t="s">
        <v>4224</v>
      </c>
      <c r="E10" s="364" t="s">
        <v>1054</v>
      </c>
      <c r="F10" s="364"/>
      <c r="G10" s="364"/>
      <c r="H10" s="364"/>
      <c r="I10" s="364"/>
      <c r="J10" s="941" t="s">
        <v>4225</v>
      </c>
      <c r="K10" s="383"/>
      <c r="L10" s="383"/>
    </row>
  </sheetData>
  <pageMargins left="0.25" right="0.25" top="0.75" bottom="0.75" header="0.3" footer="0.3"/>
  <pageSetup orientation="landscape" horizontalDpi="300" verticalDpi="300"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06242-BBE9-4EB5-9BE7-7537E1B0C68F}">
  <sheetPr codeName="Sheet36">
    <tabColor rgb="FFFFFF00"/>
  </sheetPr>
  <dimension ref="A1:K12"/>
  <sheetViews>
    <sheetView workbookViewId="0">
      <pane ySplit="5" topLeftCell="A6" activePane="bottomLeft" state="frozen"/>
      <selection pane="bottomLeft" activeCell="J13" sqref="J13"/>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7" width="16.7109375" customWidth="1"/>
    <col min="8" max="8" width="13.28515625" style="183" customWidth="1"/>
    <col min="9" max="9" width="13.28515625" customWidth="1"/>
    <col min="10" max="10" width="36.5703125" customWidth="1"/>
    <col min="11" max="11" width="14.85546875" customWidth="1"/>
  </cols>
  <sheetData>
    <row r="1" spans="1:11" ht="18.75">
      <c r="A1" s="7" t="s">
        <v>4226</v>
      </c>
    </row>
    <row r="2" spans="1:11" ht="15.75">
      <c r="A2" s="8" t="s">
        <v>4227</v>
      </c>
    </row>
    <row r="3" spans="1:11" ht="15.75">
      <c r="A3" s="35" t="s">
        <v>1271</v>
      </c>
      <c r="B3" s="34"/>
      <c r="C3" s="34"/>
      <c r="D3" s="34"/>
      <c r="E3" s="237" t="s">
        <v>3</v>
      </c>
      <c r="F3" s="71" t="s">
        <v>4228</v>
      </c>
      <c r="G3" s="34"/>
    </row>
    <row r="5" spans="1:11" ht="30">
      <c r="B5" s="2" t="s">
        <v>5</v>
      </c>
      <c r="C5" s="2" t="s">
        <v>6</v>
      </c>
      <c r="D5" s="2" t="s">
        <v>7</v>
      </c>
      <c r="E5" s="2" t="s">
        <v>8</v>
      </c>
      <c r="F5" s="2" t="s">
        <v>9</v>
      </c>
      <c r="G5" s="2" t="s">
        <v>3231</v>
      </c>
      <c r="H5" s="54" t="s">
        <v>11</v>
      </c>
      <c r="I5" s="2" t="s">
        <v>12</v>
      </c>
      <c r="J5" s="422" t="s">
        <v>13</v>
      </c>
      <c r="K5" s="450" t="s">
        <v>1143</v>
      </c>
    </row>
    <row r="6" spans="1:11">
      <c r="B6" s="424" t="s">
        <v>4229</v>
      </c>
      <c r="C6" s="726" t="s">
        <v>4226</v>
      </c>
      <c r="D6" s="21" t="s">
        <v>4230</v>
      </c>
      <c r="E6" s="543" t="s">
        <v>16</v>
      </c>
      <c r="F6" s="21"/>
      <c r="G6" s="21"/>
      <c r="H6" s="65"/>
      <c r="I6" s="1368"/>
      <c r="J6" s="467" t="s">
        <v>3308</v>
      </c>
      <c r="K6" s="465" t="s">
        <v>680</v>
      </c>
    </row>
    <row r="7" spans="1:11" ht="44.25">
      <c r="B7" s="796" t="s">
        <v>4229</v>
      </c>
      <c r="C7" s="1157" t="s">
        <v>4226</v>
      </c>
      <c r="D7" s="405" t="s">
        <v>4231</v>
      </c>
      <c r="E7" s="1121" t="s">
        <v>18</v>
      </c>
      <c r="F7" s="405" t="s">
        <v>4232</v>
      </c>
      <c r="G7" s="406">
        <v>45658</v>
      </c>
      <c r="H7" s="406">
        <v>46387</v>
      </c>
      <c r="I7" s="963" t="s">
        <v>484</v>
      </c>
      <c r="J7" s="1055" t="s">
        <v>4233</v>
      </c>
      <c r="K7" s="468" t="s">
        <v>680</v>
      </c>
    </row>
    <row r="8" spans="1:11" ht="44.25">
      <c r="B8" s="796" t="s">
        <v>4229</v>
      </c>
      <c r="C8" s="1157" t="s">
        <v>4226</v>
      </c>
      <c r="D8" s="405" t="s">
        <v>4231</v>
      </c>
      <c r="E8" s="1121" t="s">
        <v>4234</v>
      </c>
      <c r="F8" s="405" t="s">
        <v>4235</v>
      </c>
      <c r="G8" s="406">
        <v>45658</v>
      </c>
      <c r="H8" s="406">
        <v>46387</v>
      </c>
      <c r="I8" s="963" t="s">
        <v>484</v>
      </c>
      <c r="J8" s="1055" t="s">
        <v>4233</v>
      </c>
      <c r="K8" s="468"/>
    </row>
    <row r="9" spans="1:11" ht="44.25">
      <c r="B9" s="796" t="s">
        <v>4229</v>
      </c>
      <c r="C9" s="1157" t="s">
        <v>4226</v>
      </c>
      <c r="D9" s="405" t="s">
        <v>4231</v>
      </c>
      <c r="E9" s="1121" t="s">
        <v>4236</v>
      </c>
      <c r="F9" s="405" t="s">
        <v>4237</v>
      </c>
      <c r="G9" s="406">
        <v>45658</v>
      </c>
      <c r="H9" s="406">
        <v>46387</v>
      </c>
      <c r="I9" s="963" t="s">
        <v>484</v>
      </c>
      <c r="J9" s="1055" t="s">
        <v>4233</v>
      </c>
      <c r="K9" s="468"/>
    </row>
    <row r="10" spans="1:11" ht="45.75">
      <c r="B10" s="1159" t="s">
        <v>4229</v>
      </c>
      <c r="C10" s="1160" t="s">
        <v>4226</v>
      </c>
      <c r="D10" s="1161" t="s">
        <v>3998</v>
      </c>
      <c r="E10" s="1369" t="s">
        <v>17</v>
      </c>
      <c r="F10" s="1161" t="s">
        <v>4238</v>
      </c>
      <c r="G10" s="1162">
        <v>45596</v>
      </c>
      <c r="H10" s="1162">
        <v>46387</v>
      </c>
      <c r="I10" s="1283" t="s">
        <v>484</v>
      </c>
      <c r="J10" s="1142" t="s">
        <v>4239</v>
      </c>
      <c r="K10" s="1163" t="s">
        <v>680</v>
      </c>
    </row>
    <row r="11" spans="1:11" ht="30.75">
      <c r="B11" s="1287" t="s">
        <v>4229</v>
      </c>
      <c r="C11" s="1746" t="s">
        <v>4226</v>
      </c>
      <c r="D11" s="1319" t="s">
        <v>4240</v>
      </c>
      <c r="E11" s="1747" t="s">
        <v>2245</v>
      </c>
      <c r="F11" s="1319">
        <v>18107</v>
      </c>
      <c r="G11" s="1748">
        <v>45870</v>
      </c>
      <c r="H11" s="1748">
        <v>46965</v>
      </c>
      <c r="I11" s="994" t="s">
        <v>1521</v>
      </c>
      <c r="J11" s="1749" t="s">
        <v>4241</v>
      </c>
      <c r="K11" s="1071" t="s">
        <v>1038</v>
      </c>
    </row>
    <row r="12" spans="1:11" ht="44.25">
      <c r="B12" s="122" t="s">
        <v>4229</v>
      </c>
      <c r="C12" s="322" t="s">
        <v>4226</v>
      </c>
      <c r="D12" s="112" t="s">
        <v>3891</v>
      </c>
      <c r="E12" s="184" t="s">
        <v>1118</v>
      </c>
      <c r="F12" s="112"/>
      <c r="G12" s="112"/>
      <c r="H12" s="117"/>
      <c r="I12" s="690"/>
      <c r="J12" s="1020" t="s">
        <v>4242</v>
      </c>
      <c r="K12" s="452"/>
    </row>
  </sheetData>
  <pageMargins left="0.25" right="0.25" top="0.75" bottom="0.75" header="0.3" footer="0.3"/>
  <pageSetup orientation="landscape" horizontalDpi="300" verticalDpi="300"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11A79-8149-4800-AC91-1F02367B79EE}">
  <sheetPr codeName="Sheet37">
    <tabColor rgb="FF81C439"/>
  </sheetPr>
  <dimension ref="A1:L11"/>
  <sheetViews>
    <sheetView zoomScale="90" zoomScaleNormal="90" workbookViewId="0">
      <pane ySplit="5" topLeftCell="A6" activePane="bottomLeft" state="frozen"/>
      <selection pane="bottomLeft" activeCell="J7" sqref="J7"/>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 customWidth="1"/>
    <col min="8" max="9" width="13.28515625" customWidth="1"/>
    <col min="10" max="10" width="38.42578125" customWidth="1"/>
    <col min="11" max="11" width="14.28515625" customWidth="1"/>
    <col min="12" max="12" width="17.140625" customWidth="1"/>
  </cols>
  <sheetData>
    <row r="1" spans="1:12" ht="18.75">
      <c r="A1" s="7" t="s">
        <v>4243</v>
      </c>
    </row>
    <row r="2" spans="1:12" ht="15.75">
      <c r="A2" s="8" t="s">
        <v>4244</v>
      </c>
    </row>
    <row r="3" spans="1:12" ht="15.75">
      <c r="A3" s="8" t="s">
        <v>1271</v>
      </c>
      <c r="E3" s="237" t="s">
        <v>3</v>
      </c>
      <c r="F3" s="71" t="s">
        <v>4245</v>
      </c>
      <c r="G3" s="34"/>
    </row>
    <row r="5" spans="1:12" ht="25.5">
      <c r="B5" s="2" t="s">
        <v>5</v>
      </c>
      <c r="C5" s="2" t="s">
        <v>6</v>
      </c>
      <c r="D5" s="2" t="s">
        <v>7</v>
      </c>
      <c r="E5" s="2" t="s">
        <v>8</v>
      </c>
      <c r="F5" s="2" t="s">
        <v>9</v>
      </c>
      <c r="G5" s="2" t="s">
        <v>10</v>
      </c>
      <c r="H5" s="2" t="s">
        <v>11</v>
      </c>
      <c r="I5" s="2" t="s">
        <v>12</v>
      </c>
      <c r="J5" s="2" t="s">
        <v>13</v>
      </c>
      <c r="K5" s="422" t="s">
        <v>999</v>
      </c>
      <c r="L5" s="450" t="s">
        <v>1143</v>
      </c>
    </row>
    <row r="6" spans="1:12" s="310" customFormat="1" ht="48" customHeight="1">
      <c r="B6" s="234" t="s">
        <v>4246</v>
      </c>
      <c r="C6" s="324" t="s">
        <v>4243</v>
      </c>
      <c r="D6" s="186" t="s">
        <v>4247</v>
      </c>
      <c r="E6" s="490" t="s">
        <v>16</v>
      </c>
      <c r="F6" s="186"/>
      <c r="G6" s="187"/>
      <c r="H6" s="187"/>
      <c r="I6" s="293"/>
      <c r="J6" s="1375" t="s">
        <v>4248</v>
      </c>
      <c r="K6" s="379"/>
      <c r="L6" s="468" t="s">
        <v>680</v>
      </c>
    </row>
    <row r="7" spans="1:12" ht="30.75">
      <c r="B7" s="234" t="s">
        <v>4246</v>
      </c>
      <c r="C7" s="324" t="s">
        <v>4243</v>
      </c>
      <c r="D7" s="186" t="s">
        <v>4249</v>
      </c>
      <c r="E7" s="490" t="s">
        <v>4234</v>
      </c>
      <c r="F7" s="186" t="s">
        <v>4250</v>
      </c>
      <c r="G7" s="187">
        <v>45658</v>
      </c>
      <c r="H7" s="187">
        <v>46387</v>
      </c>
      <c r="I7" s="293" t="s">
        <v>484</v>
      </c>
      <c r="J7" s="315" t="s">
        <v>4251</v>
      </c>
      <c r="K7" s="379"/>
      <c r="L7" s="468" t="s">
        <v>680</v>
      </c>
    </row>
    <row r="8" spans="1:12" ht="30.75">
      <c r="B8" s="234" t="s">
        <v>4246</v>
      </c>
      <c r="C8" s="324" t="s">
        <v>4243</v>
      </c>
      <c r="D8" s="186" t="s">
        <v>4249</v>
      </c>
      <c r="E8" s="490" t="s">
        <v>3340</v>
      </c>
      <c r="F8" s="186" t="s">
        <v>4252</v>
      </c>
      <c r="G8" s="187">
        <v>45658</v>
      </c>
      <c r="H8" s="187">
        <v>46387</v>
      </c>
      <c r="I8" s="293" t="s">
        <v>484</v>
      </c>
      <c r="J8" s="315" t="s">
        <v>4251</v>
      </c>
      <c r="K8" s="379"/>
      <c r="L8" s="468" t="s">
        <v>680</v>
      </c>
    </row>
    <row r="9" spans="1:12" ht="30.75">
      <c r="B9" s="234" t="s">
        <v>4246</v>
      </c>
      <c r="C9" s="324" t="s">
        <v>4243</v>
      </c>
      <c r="D9" s="186" t="s">
        <v>4249</v>
      </c>
      <c r="E9" s="490" t="s">
        <v>4236</v>
      </c>
      <c r="F9" s="186" t="s">
        <v>4253</v>
      </c>
      <c r="G9" s="187">
        <v>45658</v>
      </c>
      <c r="H9" s="187">
        <v>46387</v>
      </c>
      <c r="I9" s="293" t="s">
        <v>484</v>
      </c>
      <c r="J9" s="315" t="s">
        <v>4251</v>
      </c>
      <c r="K9" s="379"/>
      <c r="L9" s="861" t="s">
        <v>680</v>
      </c>
    </row>
    <row r="10" spans="1:12" ht="44.25">
      <c r="B10" s="234" t="s">
        <v>4246</v>
      </c>
      <c r="C10" s="324" t="s">
        <v>4243</v>
      </c>
      <c r="D10" s="186" t="s">
        <v>3998</v>
      </c>
      <c r="E10" s="490" t="s">
        <v>4254</v>
      </c>
      <c r="F10" s="186" t="s">
        <v>4255</v>
      </c>
      <c r="G10" s="187">
        <v>45596</v>
      </c>
      <c r="H10" s="187">
        <v>46387</v>
      </c>
      <c r="I10" s="293" t="s">
        <v>484</v>
      </c>
      <c r="J10" s="1273" t="s">
        <v>4256</v>
      </c>
      <c r="K10" s="379"/>
      <c r="L10" s="468" t="s">
        <v>680</v>
      </c>
    </row>
    <row r="11" spans="1:12" s="310" customFormat="1" ht="30.75">
      <c r="B11" s="234" t="s">
        <v>4246</v>
      </c>
      <c r="C11" s="324" t="s">
        <v>4243</v>
      </c>
      <c r="D11" s="186" t="s">
        <v>3891</v>
      </c>
      <c r="E11" s="490" t="s">
        <v>1118</v>
      </c>
      <c r="F11" s="186" t="s">
        <v>4257</v>
      </c>
      <c r="G11" s="187">
        <v>45733</v>
      </c>
      <c r="H11" s="187" t="s">
        <v>457</v>
      </c>
      <c r="I11" s="293" t="s">
        <v>457</v>
      </c>
      <c r="J11" s="1511" t="s">
        <v>495</v>
      </c>
      <c r="K11" s="379"/>
      <c r="L11" s="468"/>
    </row>
  </sheetData>
  <pageMargins left="0.25" right="0.25" top="0.75" bottom="0.75" header="0.3" footer="0.3"/>
  <pageSetup orientation="landscape" horizontalDpi="300" verticalDpi="300"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BE7B0-9C7A-498D-B054-E923744C0150}">
  <sheetPr codeName="Sheet38">
    <tabColor rgb="FFFFFF00"/>
  </sheetPr>
  <dimension ref="A1:L12"/>
  <sheetViews>
    <sheetView zoomScale="90" zoomScaleNormal="90" workbookViewId="0">
      <pane ySplit="5" topLeftCell="A6" activePane="bottomLeft" state="frozen"/>
      <selection pane="bottomLeft" activeCell="J10" sqref="J10"/>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0.7109375" customWidth="1"/>
    <col min="8" max="9" width="13.28515625" customWidth="1"/>
    <col min="10" max="10" width="45.7109375" customWidth="1"/>
    <col min="11" max="11" width="15.42578125" customWidth="1"/>
    <col min="12" max="12" width="15" customWidth="1"/>
  </cols>
  <sheetData>
    <row r="1" spans="1:12" ht="18.75">
      <c r="A1" s="7" t="s">
        <v>4258</v>
      </c>
    </row>
    <row r="2" spans="1:12" ht="15.75">
      <c r="A2" s="8" t="s">
        <v>4259</v>
      </c>
    </row>
    <row r="3" spans="1:12" ht="15.75">
      <c r="A3" s="8" t="s">
        <v>997</v>
      </c>
      <c r="E3" s="291" t="s">
        <v>3</v>
      </c>
      <c r="F3" s="27" t="s">
        <v>4260</v>
      </c>
    </row>
    <row r="5" spans="1:12" ht="25.5">
      <c r="B5" s="2" t="s">
        <v>5</v>
      </c>
      <c r="C5" s="2" t="s">
        <v>6</v>
      </c>
      <c r="D5" s="2" t="s">
        <v>7</v>
      </c>
      <c r="E5" s="2" t="s">
        <v>8</v>
      </c>
      <c r="F5" s="2" t="s">
        <v>9</v>
      </c>
      <c r="G5" s="2" t="s">
        <v>10</v>
      </c>
      <c r="H5" s="2" t="s">
        <v>11</v>
      </c>
      <c r="I5" s="2" t="s">
        <v>12</v>
      </c>
      <c r="J5" s="2" t="s">
        <v>13</v>
      </c>
      <c r="K5" s="422" t="s">
        <v>999</v>
      </c>
      <c r="L5" s="450" t="s">
        <v>1143</v>
      </c>
    </row>
    <row r="6" spans="1:12" s="310" customFormat="1" ht="56.25" customHeight="1">
      <c r="B6" s="234" t="s">
        <v>4261</v>
      </c>
      <c r="C6" s="324" t="s">
        <v>4258</v>
      </c>
      <c r="D6" s="1440" t="s">
        <v>4262</v>
      </c>
      <c r="E6" s="490" t="s">
        <v>16</v>
      </c>
      <c r="F6" s="186"/>
      <c r="G6" s="187"/>
      <c r="H6" s="187"/>
      <c r="I6" s="293"/>
      <c r="J6" s="1401" t="s">
        <v>4263</v>
      </c>
      <c r="K6" s="379"/>
      <c r="L6" s="468" t="s">
        <v>1038</v>
      </c>
    </row>
    <row r="7" spans="1:12" ht="44.25">
      <c r="B7" s="16" t="s">
        <v>4261</v>
      </c>
      <c r="C7" s="31" t="s">
        <v>4258</v>
      </c>
      <c r="D7" s="6" t="s">
        <v>2108</v>
      </c>
      <c r="E7" s="10" t="s">
        <v>17</v>
      </c>
      <c r="F7" s="6">
        <v>6363037</v>
      </c>
      <c r="G7" s="19"/>
      <c r="H7" s="19">
        <v>2958465</v>
      </c>
      <c r="I7" s="13" t="s">
        <v>457</v>
      </c>
      <c r="J7" s="651" t="s">
        <v>4264</v>
      </c>
      <c r="K7" s="381"/>
      <c r="L7" s="451" t="s">
        <v>680</v>
      </c>
    </row>
    <row r="8" spans="1:12" ht="69.75" customHeight="1">
      <c r="B8" s="122" t="s">
        <v>4261</v>
      </c>
      <c r="C8" s="322" t="s">
        <v>4258</v>
      </c>
      <c r="D8" s="112" t="s">
        <v>4265</v>
      </c>
      <c r="E8" s="184" t="s">
        <v>2250</v>
      </c>
      <c r="F8" s="112"/>
      <c r="G8" s="117"/>
      <c r="H8" s="117">
        <v>45657</v>
      </c>
      <c r="I8" s="594" t="s">
        <v>439</v>
      </c>
      <c r="J8" s="710" t="s">
        <v>4266</v>
      </c>
      <c r="K8" s="378"/>
      <c r="L8" s="575" t="s">
        <v>680</v>
      </c>
    </row>
    <row r="9" spans="1:12" ht="43.5" customHeight="1">
      <c r="B9" s="434" t="s">
        <v>4261</v>
      </c>
      <c r="C9" s="707" t="s">
        <v>4258</v>
      </c>
      <c r="D9" s="137" t="s">
        <v>4265</v>
      </c>
      <c r="E9" s="858" t="s">
        <v>4234</v>
      </c>
      <c r="F9" s="137"/>
      <c r="G9" s="138"/>
      <c r="H9" s="138">
        <v>45657</v>
      </c>
      <c r="I9" s="594" t="s">
        <v>439</v>
      </c>
      <c r="J9" s="710" t="s">
        <v>4267</v>
      </c>
      <c r="K9" s="436"/>
      <c r="L9" s="575" t="s">
        <v>680</v>
      </c>
    </row>
    <row r="10" spans="1:12">
      <c r="B10" s="796" t="s">
        <v>4261</v>
      </c>
      <c r="C10" s="1157" t="s">
        <v>4258</v>
      </c>
      <c r="D10" s="704" t="s">
        <v>3055</v>
      </c>
      <c r="E10" s="704" t="s">
        <v>1054</v>
      </c>
      <c r="F10" s="940" t="s">
        <v>4268</v>
      </c>
      <c r="G10" s="803">
        <v>45310</v>
      </c>
      <c r="H10" s="803">
        <v>46022</v>
      </c>
      <c r="I10" s="704" t="s">
        <v>439</v>
      </c>
      <c r="J10" s="831" t="s">
        <v>495</v>
      </c>
      <c r="K10" s="831"/>
      <c r="L10" s="831"/>
    </row>
    <row r="12" spans="1:12">
      <c r="A12" t="s">
        <v>4269</v>
      </c>
    </row>
  </sheetData>
  <pageMargins left="0.25" right="0.25" top="0.75" bottom="0.75" header="0.3" footer="0.3"/>
  <pageSetup orientation="landscape" horizontalDpi="300" verticalDpi="300"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465F-1455-4B34-B8C3-6D344D9F8617}">
  <sheetPr codeName="Sheet39">
    <tabColor rgb="FF81C439"/>
  </sheetPr>
  <dimension ref="A1:L15"/>
  <sheetViews>
    <sheetView zoomScale="90" zoomScaleNormal="90" workbookViewId="0">
      <pane ySplit="5" topLeftCell="A8" activePane="bottomLeft" state="frozen"/>
      <selection pane="bottomLeft" activeCell="J8" sqref="J8"/>
      <selection activeCell="A2" sqref="A2"/>
    </sheetView>
  </sheetViews>
  <sheetFormatPr defaultColWidth="9.140625" defaultRowHeight="15"/>
  <cols>
    <col min="1" max="1" width="4.7109375" style="34" customWidth="1"/>
    <col min="2" max="2" width="9.140625" style="34"/>
    <col min="3" max="3" width="17.42578125" style="34" customWidth="1"/>
    <col min="4" max="4" width="19" style="34" customWidth="1"/>
    <col min="5" max="5" width="17" style="34" customWidth="1"/>
    <col min="6" max="6" width="16.7109375" style="34" customWidth="1"/>
    <col min="7" max="7" width="11.42578125" style="34" customWidth="1"/>
    <col min="8" max="9" width="13.28515625" style="34" customWidth="1"/>
    <col min="10" max="10" width="33.140625" style="34" customWidth="1"/>
    <col min="11" max="11" width="39.7109375" style="34" customWidth="1"/>
    <col min="12" max="12" width="14.42578125" style="34" customWidth="1"/>
    <col min="13" max="16384" width="9.140625" style="34"/>
  </cols>
  <sheetData>
    <row r="1" spans="1:12" ht="18.75">
      <c r="A1" s="33" t="s">
        <v>4270</v>
      </c>
    </row>
    <row r="2" spans="1:12" ht="15.75">
      <c r="A2" s="35" t="s">
        <v>4271</v>
      </c>
    </row>
    <row r="3" spans="1:12" ht="15.75">
      <c r="A3" s="35" t="s">
        <v>1271</v>
      </c>
      <c r="E3" s="237" t="s">
        <v>3</v>
      </c>
      <c r="F3" s="71" t="s">
        <v>4272</v>
      </c>
    </row>
    <row r="5" spans="1:12" ht="25.5">
      <c r="B5" s="2" t="s">
        <v>5</v>
      </c>
      <c r="C5" s="2" t="s">
        <v>6</v>
      </c>
      <c r="D5" s="2" t="s">
        <v>7</v>
      </c>
      <c r="E5" s="2" t="s">
        <v>8</v>
      </c>
      <c r="F5" s="2" t="s">
        <v>9</v>
      </c>
      <c r="G5" s="2" t="s">
        <v>10</v>
      </c>
      <c r="H5" s="2" t="s">
        <v>11</v>
      </c>
      <c r="I5" s="2" t="s">
        <v>12</v>
      </c>
      <c r="J5" s="2" t="s">
        <v>13</v>
      </c>
      <c r="K5" s="422" t="s">
        <v>999</v>
      </c>
      <c r="L5" s="437" t="s">
        <v>1143</v>
      </c>
    </row>
    <row r="6" spans="1:12" s="300" customFormat="1" ht="102.75">
      <c r="B6" s="234" t="s">
        <v>952</v>
      </c>
      <c r="C6" s="493" t="s">
        <v>4270</v>
      </c>
      <c r="D6" s="186" t="s">
        <v>4273</v>
      </c>
      <c r="E6" s="186" t="s">
        <v>3235</v>
      </c>
      <c r="F6" s="186" t="s">
        <v>4274</v>
      </c>
      <c r="G6" s="187">
        <v>45685</v>
      </c>
      <c r="H6" s="187">
        <v>46295</v>
      </c>
      <c r="I6" s="293" t="s">
        <v>439</v>
      </c>
      <c r="J6" s="1401" t="s">
        <v>4275</v>
      </c>
      <c r="K6" s="379"/>
      <c r="L6" s="382" t="s">
        <v>680</v>
      </c>
    </row>
    <row r="7" spans="1:12" ht="44.25">
      <c r="B7" s="16" t="s">
        <v>952</v>
      </c>
      <c r="C7" s="107" t="s">
        <v>4270</v>
      </c>
      <c r="D7" s="6" t="s">
        <v>3238</v>
      </c>
      <c r="E7" s="6" t="s">
        <v>17</v>
      </c>
      <c r="F7" s="6" t="s">
        <v>4276</v>
      </c>
      <c r="G7" s="19">
        <v>44970</v>
      </c>
      <c r="H7" s="19">
        <v>46022</v>
      </c>
      <c r="I7" s="13" t="s">
        <v>439</v>
      </c>
      <c r="J7" s="58" t="s">
        <v>4277</v>
      </c>
      <c r="K7" s="381"/>
      <c r="L7" s="410" t="s">
        <v>680</v>
      </c>
    </row>
    <row r="8" spans="1:12" s="300" customFormat="1" ht="91.5" customHeight="1">
      <c r="B8" s="234" t="s">
        <v>952</v>
      </c>
      <c r="C8" s="493" t="s">
        <v>4270</v>
      </c>
      <c r="D8" s="186" t="s">
        <v>4278</v>
      </c>
      <c r="E8" s="186" t="s">
        <v>1354</v>
      </c>
      <c r="F8" s="186" t="s">
        <v>457</v>
      </c>
      <c r="G8" s="187">
        <v>45225</v>
      </c>
      <c r="H8" s="187" t="s">
        <v>457</v>
      </c>
      <c r="I8" s="293" t="s">
        <v>457</v>
      </c>
      <c r="J8" s="1401" t="s">
        <v>4279</v>
      </c>
      <c r="K8" s="379"/>
      <c r="L8" s="382" t="s">
        <v>1038</v>
      </c>
    </row>
    <row r="9" spans="1:12" s="300" customFormat="1" ht="34.5" customHeight="1">
      <c r="B9" s="1677" t="s">
        <v>952</v>
      </c>
      <c r="C9" s="1686" t="s">
        <v>4270</v>
      </c>
      <c r="D9" s="807" t="s">
        <v>4280</v>
      </c>
      <c r="E9" s="807" t="s">
        <v>4281</v>
      </c>
      <c r="F9" s="333" t="s">
        <v>457</v>
      </c>
      <c r="G9" s="334">
        <v>45819</v>
      </c>
      <c r="H9" s="334">
        <v>46184</v>
      </c>
      <c r="I9" s="1253" t="s">
        <v>439</v>
      </c>
      <c r="J9" s="1401" t="s">
        <v>4282</v>
      </c>
      <c r="K9" s="331" t="s">
        <v>4283</v>
      </c>
      <c r="L9" s="533"/>
    </row>
    <row r="10" spans="1:12" s="300" customFormat="1" ht="35.25" customHeight="1">
      <c r="B10" s="1677" t="s">
        <v>952</v>
      </c>
      <c r="C10" s="1686" t="s">
        <v>4270</v>
      </c>
      <c r="D10" s="807" t="s">
        <v>4280</v>
      </c>
      <c r="E10" s="807" t="s">
        <v>4284</v>
      </c>
      <c r="F10" s="807" t="s">
        <v>4285</v>
      </c>
      <c r="G10" s="1687">
        <v>45785</v>
      </c>
      <c r="H10" s="1687">
        <v>46150</v>
      </c>
      <c r="I10" s="1688" t="s">
        <v>439</v>
      </c>
      <c r="J10" s="1375" t="s">
        <v>2192</v>
      </c>
      <c r="K10" s="1634" t="s">
        <v>4286</v>
      </c>
      <c r="L10" s="533" t="s">
        <v>1038</v>
      </c>
    </row>
    <row r="11" spans="1:12" s="300" customFormat="1" ht="34.5" customHeight="1">
      <c r="B11" s="515" t="s">
        <v>952</v>
      </c>
      <c r="C11" s="1693" t="s">
        <v>4270</v>
      </c>
      <c r="D11" s="333" t="s">
        <v>4287</v>
      </c>
      <c r="E11" s="333" t="s">
        <v>4288</v>
      </c>
      <c r="F11" s="333" t="s">
        <v>4289</v>
      </c>
      <c r="G11" s="334">
        <v>45819</v>
      </c>
      <c r="H11" s="334">
        <v>46184</v>
      </c>
      <c r="I11" s="1253" t="s">
        <v>439</v>
      </c>
      <c r="J11" s="1401" t="s">
        <v>4290</v>
      </c>
      <c r="K11" s="1694" t="s">
        <v>4291</v>
      </c>
      <c r="L11" s="533" t="s">
        <v>1038</v>
      </c>
    </row>
    <row r="12" spans="1:12" s="300" customFormat="1" ht="39" customHeight="1">
      <c r="B12" s="796" t="s">
        <v>952</v>
      </c>
      <c r="C12" s="857" t="s">
        <v>4270</v>
      </c>
      <c r="D12" s="386" t="s">
        <v>4292</v>
      </c>
      <c r="E12" s="703" t="s">
        <v>4293</v>
      </c>
      <c r="F12" s="386" t="s">
        <v>4294</v>
      </c>
      <c r="G12" s="870">
        <v>45778</v>
      </c>
      <c r="H12" s="803">
        <v>46142</v>
      </c>
      <c r="I12" s="704" t="s">
        <v>439</v>
      </c>
      <c r="J12" s="703" t="s">
        <v>4295</v>
      </c>
      <c r="K12" s="157" t="s">
        <v>4296</v>
      </c>
      <c r="L12" s="382" t="s">
        <v>1038</v>
      </c>
    </row>
    <row r="13" spans="1:12" s="300" customFormat="1" ht="60.75">
      <c r="B13" s="920" t="s">
        <v>952</v>
      </c>
      <c r="C13" s="1611" t="s">
        <v>4270</v>
      </c>
      <c r="D13" s="923" t="s">
        <v>4292</v>
      </c>
      <c r="E13" s="922" t="s">
        <v>4297</v>
      </c>
      <c r="F13" s="923" t="s">
        <v>4298</v>
      </c>
      <c r="G13" s="960">
        <v>45778</v>
      </c>
      <c r="H13" s="998">
        <v>46142</v>
      </c>
      <c r="I13" s="999" t="s">
        <v>439</v>
      </c>
      <c r="J13" s="703" t="s">
        <v>4295</v>
      </c>
      <c r="K13" s="157" t="s">
        <v>4299</v>
      </c>
      <c r="L13" s="533" t="s">
        <v>1038</v>
      </c>
    </row>
    <row r="14" spans="1:12" ht="30">
      <c r="B14" s="849" t="s">
        <v>952</v>
      </c>
      <c r="C14" s="850" t="s">
        <v>4270</v>
      </c>
      <c r="D14" s="473" t="s">
        <v>4300</v>
      </c>
      <c r="E14" s="477" t="s">
        <v>1919</v>
      </c>
      <c r="F14" s="477" t="s">
        <v>4301</v>
      </c>
      <c r="G14" s="478">
        <v>45310</v>
      </c>
      <c r="H14" s="478">
        <v>47137</v>
      </c>
      <c r="I14" s="477" t="s">
        <v>1191</v>
      </c>
      <c r="J14" s="384" t="s">
        <v>495</v>
      </c>
      <c r="K14" s="384"/>
      <c r="L14" s="410" t="s">
        <v>680</v>
      </c>
    </row>
    <row r="15" spans="1:12" ht="30">
      <c r="B15" s="234" t="s">
        <v>952</v>
      </c>
      <c r="C15" s="493" t="s">
        <v>4270</v>
      </c>
      <c r="D15" s="186" t="s">
        <v>4302</v>
      </c>
      <c r="E15" s="186" t="s">
        <v>18</v>
      </c>
      <c r="F15" s="186"/>
      <c r="G15" s="187"/>
      <c r="H15" s="187"/>
      <c r="I15" s="293"/>
      <c r="J15" s="1401" t="s">
        <v>4303</v>
      </c>
      <c r="K15" s="379"/>
      <c r="L15" s="382" t="s">
        <v>1038</v>
      </c>
    </row>
  </sheetData>
  <hyperlinks>
    <hyperlink ref="K11" r:id="rId1" xr:uid="{E3957860-6411-4C45-BF3D-367DF9B3D2C3}"/>
  </hyperlinks>
  <pageMargins left="0.25" right="0.25" top="0.75" bottom="0.75" header="0.3" footer="0.3"/>
  <pageSetup orientation="landscape" horizontalDpi="300" verticalDpi="300" r:id="rId2"/>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D37F9-A71A-46F6-B228-483881CF62CC}">
  <sheetPr codeName="Sheet40">
    <tabColor rgb="FF81C439"/>
  </sheetPr>
  <dimension ref="A1:L21"/>
  <sheetViews>
    <sheetView topLeftCell="A7" zoomScale="90" zoomScaleNormal="90" workbookViewId="0">
      <selection activeCell="J10" sqref="J10"/>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7109375" style="183" customWidth="1"/>
    <col min="8" max="8" width="13.28515625" style="183" customWidth="1"/>
    <col min="9" max="9" width="13.28515625" customWidth="1"/>
    <col min="10" max="10" width="38.7109375" customWidth="1"/>
    <col min="11" max="11" width="16.28515625" customWidth="1"/>
    <col min="12" max="12" width="20.140625" customWidth="1"/>
  </cols>
  <sheetData>
    <row r="1" spans="1:12" ht="18.75">
      <c r="A1" s="7" t="s">
        <v>4304</v>
      </c>
    </row>
    <row r="2" spans="1:12" ht="15.75">
      <c r="A2" s="8" t="s">
        <v>4305</v>
      </c>
    </row>
    <row r="3" spans="1:12" ht="15.75">
      <c r="A3" s="8" t="s">
        <v>997</v>
      </c>
    </row>
    <row r="5" spans="1:12" ht="25.5">
      <c r="B5" s="2" t="s">
        <v>5</v>
      </c>
      <c r="C5" s="2" t="s">
        <v>6</v>
      </c>
      <c r="D5" s="2" t="s">
        <v>7</v>
      </c>
      <c r="E5" s="2" t="s">
        <v>8</v>
      </c>
      <c r="F5" s="2" t="s">
        <v>9</v>
      </c>
      <c r="G5" s="54" t="s">
        <v>10</v>
      </c>
      <c r="H5" s="54" t="s">
        <v>11</v>
      </c>
      <c r="I5" s="2" t="s">
        <v>12</v>
      </c>
      <c r="J5" s="2" t="s">
        <v>13</v>
      </c>
      <c r="K5" s="422" t="s">
        <v>999</v>
      </c>
      <c r="L5" s="450" t="s">
        <v>1143</v>
      </c>
    </row>
    <row r="6" spans="1:12" s="310" customFormat="1" ht="60.75">
      <c r="B6" s="234" t="s">
        <v>4306</v>
      </c>
      <c r="C6" s="324" t="s">
        <v>4307</v>
      </c>
      <c r="D6" s="186" t="s">
        <v>4308</v>
      </c>
      <c r="E6" s="186" t="s">
        <v>16</v>
      </c>
      <c r="F6" s="186"/>
      <c r="G6" s="187"/>
      <c r="H6" s="187"/>
      <c r="I6" s="293"/>
      <c r="J6" s="1401" t="s">
        <v>4309</v>
      </c>
      <c r="K6" s="379"/>
      <c r="L6" s="468" t="s">
        <v>1038</v>
      </c>
    </row>
    <row r="7" spans="1:12" s="310" customFormat="1" ht="54" customHeight="1">
      <c r="B7" s="234" t="s">
        <v>4306</v>
      </c>
      <c r="C7" s="324" t="s">
        <v>4307</v>
      </c>
      <c r="D7" s="186" t="s">
        <v>2108</v>
      </c>
      <c r="E7" s="186" t="s">
        <v>17</v>
      </c>
      <c r="F7" s="186">
        <v>6363037</v>
      </c>
      <c r="G7" s="187"/>
      <c r="H7" s="187">
        <v>2958465</v>
      </c>
      <c r="I7" s="293" t="s">
        <v>457</v>
      </c>
      <c r="J7" s="651" t="s">
        <v>4264</v>
      </c>
      <c r="K7" s="379"/>
      <c r="L7" s="468" t="s">
        <v>680</v>
      </c>
    </row>
    <row r="8" spans="1:12" s="310" customFormat="1" ht="60.75">
      <c r="B8" s="234" t="s">
        <v>4306</v>
      </c>
      <c r="C8" s="324" t="s">
        <v>4307</v>
      </c>
      <c r="D8" s="186" t="s">
        <v>2116</v>
      </c>
      <c r="E8" s="186" t="s">
        <v>18</v>
      </c>
      <c r="F8" s="186"/>
      <c r="G8" s="187"/>
      <c r="H8" s="187"/>
      <c r="I8" s="293"/>
      <c r="J8" s="1375" t="s">
        <v>4303</v>
      </c>
      <c r="K8" s="379"/>
      <c r="L8" s="861" t="s">
        <v>680</v>
      </c>
    </row>
    <row r="9" spans="1:12" s="310" customFormat="1" ht="132.75">
      <c r="B9" s="515" t="s">
        <v>4306</v>
      </c>
      <c r="C9" s="1453" t="s">
        <v>4307</v>
      </c>
      <c r="D9" s="333" t="s">
        <v>4308</v>
      </c>
      <c r="E9" s="333" t="s">
        <v>3340</v>
      </c>
      <c r="F9" s="333" t="s">
        <v>4310</v>
      </c>
      <c r="G9" s="334">
        <v>45980</v>
      </c>
      <c r="H9" s="334">
        <v>46387</v>
      </c>
      <c r="I9" s="1253" t="s">
        <v>439</v>
      </c>
      <c r="J9" s="1857" t="s">
        <v>4311</v>
      </c>
      <c r="K9" s="798"/>
      <c r="L9" s="861" t="s">
        <v>680</v>
      </c>
    </row>
    <row r="10" spans="1:12" s="310" customFormat="1" ht="63.75" customHeight="1">
      <c r="B10" s="796" t="s">
        <v>4306</v>
      </c>
      <c r="C10" s="1157" t="s">
        <v>4307</v>
      </c>
      <c r="D10" s="783" t="s">
        <v>4308</v>
      </c>
      <c r="E10" s="405" t="s">
        <v>1080</v>
      </c>
      <c r="F10" s="405" t="s">
        <v>4312</v>
      </c>
      <c r="G10" s="406">
        <v>37852</v>
      </c>
      <c r="H10" s="406" t="s">
        <v>457</v>
      </c>
      <c r="I10" s="963" t="s">
        <v>457</v>
      </c>
      <c r="J10" s="1612" t="s">
        <v>495</v>
      </c>
      <c r="K10" s="407"/>
      <c r="L10" s="468" t="s">
        <v>1038</v>
      </c>
    </row>
    <row r="11" spans="1:12" s="310" customFormat="1" ht="60.75">
      <c r="B11" s="796" t="s">
        <v>4306</v>
      </c>
      <c r="C11" s="1157" t="s">
        <v>4307</v>
      </c>
      <c r="D11" s="783" t="s">
        <v>4308</v>
      </c>
      <c r="E11" s="405" t="s">
        <v>1354</v>
      </c>
      <c r="F11" s="405" t="s">
        <v>4313</v>
      </c>
      <c r="G11" s="406">
        <v>45894</v>
      </c>
      <c r="H11" s="406" t="s">
        <v>1218</v>
      </c>
      <c r="I11" s="963" t="s">
        <v>1218</v>
      </c>
      <c r="J11" s="1612" t="s">
        <v>2192</v>
      </c>
      <c r="K11" s="407"/>
      <c r="L11" s="468" t="s">
        <v>1038</v>
      </c>
    </row>
    <row r="12" spans="1:12" s="310" customFormat="1" ht="60.75">
      <c r="B12" s="796" t="s">
        <v>4306</v>
      </c>
      <c r="C12" s="1157" t="s">
        <v>4307</v>
      </c>
      <c r="D12" s="704" t="s">
        <v>3055</v>
      </c>
      <c r="E12" s="704" t="s">
        <v>1054</v>
      </c>
      <c r="F12" s="704">
        <v>1574046700053</v>
      </c>
      <c r="G12" s="803">
        <v>45887</v>
      </c>
      <c r="H12" s="803">
        <v>46387</v>
      </c>
      <c r="I12" s="704" t="s">
        <v>4314</v>
      </c>
      <c r="J12" s="1612" t="s">
        <v>495</v>
      </c>
      <c r="K12" s="831"/>
      <c r="L12" s="831"/>
    </row>
    <row r="15" spans="1:12">
      <c r="A15" t="s">
        <v>4315</v>
      </c>
    </row>
    <row r="17" spans="1:2">
      <c r="A17" t="s">
        <v>4316</v>
      </c>
    </row>
    <row r="19" spans="1:2">
      <c r="B19" t="s">
        <v>4317</v>
      </c>
    </row>
    <row r="20" spans="1:2">
      <c r="B20" t="s">
        <v>4318</v>
      </c>
    </row>
    <row r="21" spans="1:2">
      <c r="B21" t="s">
        <v>4319</v>
      </c>
    </row>
  </sheetData>
  <pageMargins left="0.25" right="0.25" top="0.75" bottom="0.75" header="0.3" footer="0.3"/>
  <pageSetup orientation="landscape" horizontalDpi="300" verticalDpi="300"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40825-EE6C-423D-89D8-B703AAEB76E0}">
  <sheetPr codeName="Sheet41">
    <tabColor rgb="FFFFFF00"/>
  </sheetPr>
  <dimension ref="A1:L17"/>
  <sheetViews>
    <sheetView zoomScale="90" zoomScaleNormal="90" workbookViewId="0">
      <pane ySplit="5" topLeftCell="A6" activePane="bottomLeft" state="frozen"/>
      <selection pane="bottomLeft" activeCell="J8" sqref="J8"/>
      <selection activeCell="A2" sqref="A2"/>
    </sheetView>
  </sheetViews>
  <sheetFormatPr defaultColWidth="8.85546875" defaultRowHeight="15"/>
  <cols>
    <col min="1" max="1" width="4.7109375" style="34" customWidth="1"/>
    <col min="2" max="2" width="8.85546875" style="34"/>
    <col min="3" max="3" width="17.42578125" style="34" customWidth="1"/>
    <col min="4" max="4" width="15.42578125" style="34" customWidth="1"/>
    <col min="5" max="5" width="14.42578125" style="34" customWidth="1"/>
    <col min="6" max="6" width="16.7109375" style="34" customWidth="1"/>
    <col min="7" max="7" width="10.7109375" style="34" customWidth="1"/>
    <col min="8" max="8" width="11.42578125" style="34" customWidth="1"/>
    <col min="9" max="9" width="11.7109375" style="34" customWidth="1"/>
    <col min="10" max="10" width="40.42578125" style="34" customWidth="1"/>
    <col min="11" max="11" width="12.28515625" style="34" customWidth="1"/>
    <col min="12" max="12" width="14.42578125" style="34" customWidth="1"/>
    <col min="13" max="16384" width="8.85546875" style="34"/>
  </cols>
  <sheetData>
    <row r="1" spans="1:12" ht="18.75">
      <c r="A1" s="33" t="s">
        <v>4320</v>
      </c>
    </row>
    <row r="2" spans="1:12" ht="15.75">
      <c r="A2" s="35" t="s">
        <v>4321</v>
      </c>
    </row>
    <row r="3" spans="1:12" ht="15.75">
      <c r="A3" s="35" t="s">
        <v>997</v>
      </c>
      <c r="E3" s="237" t="s">
        <v>3</v>
      </c>
      <c r="F3" s="240" t="s">
        <v>4322</v>
      </c>
    </row>
    <row r="5" spans="1:12" ht="27">
      <c r="A5" s="88"/>
      <c r="B5" s="111" t="s">
        <v>5</v>
      </c>
      <c r="C5" s="111" t="s">
        <v>6</v>
      </c>
      <c r="D5" s="111" t="s">
        <v>7</v>
      </c>
      <c r="E5" s="111" t="s">
        <v>8</v>
      </c>
      <c r="F5" s="111" t="s">
        <v>9</v>
      </c>
      <c r="G5" s="111" t="s">
        <v>10</v>
      </c>
      <c r="H5" s="111" t="s">
        <v>11</v>
      </c>
      <c r="I5" s="111" t="s">
        <v>12</v>
      </c>
      <c r="J5" s="111" t="s">
        <v>13</v>
      </c>
      <c r="K5" s="445" t="s">
        <v>4323</v>
      </c>
      <c r="L5" s="437" t="s">
        <v>1143</v>
      </c>
    </row>
    <row r="6" spans="1:12" s="300" customFormat="1" ht="46.5" customHeight="1">
      <c r="A6" s="325"/>
      <c r="B6" s="280" t="s">
        <v>4324</v>
      </c>
      <c r="C6" s="281" t="s">
        <v>4320</v>
      </c>
      <c r="D6" s="281" t="s">
        <v>4325</v>
      </c>
      <c r="E6" s="281" t="s">
        <v>17</v>
      </c>
      <c r="F6" s="281">
        <v>6363037</v>
      </c>
      <c r="G6" s="282"/>
      <c r="H6" s="282">
        <v>36525</v>
      </c>
      <c r="I6" s="283" t="s">
        <v>457</v>
      </c>
      <c r="J6" s="652" t="s">
        <v>3050</v>
      </c>
      <c r="K6" s="725"/>
      <c r="L6" s="382" t="s">
        <v>680</v>
      </c>
    </row>
    <row r="7" spans="1:12" s="311" customFormat="1" ht="60.75" customHeight="1">
      <c r="A7" s="350"/>
      <c r="B7" s="280" t="s">
        <v>4324</v>
      </c>
      <c r="C7" s="281" t="s">
        <v>4320</v>
      </c>
      <c r="D7" s="281" t="s">
        <v>4326</v>
      </c>
      <c r="E7" s="281" t="s">
        <v>2598</v>
      </c>
      <c r="F7" s="281" t="s">
        <v>4327</v>
      </c>
      <c r="G7" s="282">
        <v>46023</v>
      </c>
      <c r="H7" s="282">
        <v>46387</v>
      </c>
      <c r="I7" s="283" t="s">
        <v>439</v>
      </c>
      <c r="J7" s="1380" t="s">
        <v>4328</v>
      </c>
      <c r="K7" s="1380" t="s">
        <v>4329</v>
      </c>
      <c r="L7" s="382" t="s">
        <v>680</v>
      </c>
    </row>
    <row r="8" spans="1:12" s="300" customFormat="1" ht="60.75" customHeight="1">
      <c r="A8" s="325"/>
      <c r="B8" s="280" t="s">
        <v>4324</v>
      </c>
      <c r="C8" s="281" t="s">
        <v>4320</v>
      </c>
      <c r="D8" s="281" t="s">
        <v>2116</v>
      </c>
      <c r="E8" s="281" t="s">
        <v>18</v>
      </c>
      <c r="F8" s="281"/>
      <c r="G8" s="282"/>
      <c r="H8" s="282"/>
      <c r="I8" s="283"/>
      <c r="J8" s="1442" t="s">
        <v>4330</v>
      </c>
      <c r="K8" s="725"/>
      <c r="L8" s="533" t="s">
        <v>680</v>
      </c>
    </row>
    <row r="9" spans="1:12" s="300" customFormat="1" ht="53.25">
      <c r="A9" s="325"/>
      <c r="B9" s="280" t="s">
        <v>4324</v>
      </c>
      <c r="C9" s="281" t="s">
        <v>4320</v>
      </c>
      <c r="D9" s="281" t="s">
        <v>4326</v>
      </c>
      <c r="E9" s="281" t="s">
        <v>4331</v>
      </c>
      <c r="F9" s="281" t="s">
        <v>4332</v>
      </c>
      <c r="G9" s="282"/>
      <c r="H9" s="282"/>
      <c r="I9" s="283"/>
      <c r="J9" s="1442" t="s">
        <v>4333</v>
      </c>
      <c r="K9" s="725"/>
      <c r="L9" s="533" t="s">
        <v>1038</v>
      </c>
    </row>
    <row r="10" spans="1:12" s="151" customFormat="1" ht="60.75" customHeight="1">
      <c r="A10" s="150"/>
      <c r="B10" s="343" t="s">
        <v>4324</v>
      </c>
      <c r="C10" s="344" t="s">
        <v>4320</v>
      </c>
      <c r="D10" s="269"/>
      <c r="E10" s="269" t="s">
        <v>16</v>
      </c>
      <c r="F10" s="269"/>
      <c r="G10" s="270"/>
      <c r="H10" s="270"/>
      <c r="I10" s="345"/>
      <c r="J10" s="1165" t="s">
        <v>4334</v>
      </c>
      <c r="K10" s="559"/>
      <c r="L10" s="433" t="s">
        <v>1038</v>
      </c>
    </row>
    <row r="11" spans="1:12" ht="40.5">
      <c r="A11" s="34" t="s">
        <v>4335</v>
      </c>
      <c r="B11" s="547" t="s">
        <v>4324</v>
      </c>
      <c r="C11" s="363" t="s">
        <v>4320</v>
      </c>
      <c r="D11" s="532" t="s">
        <v>3055</v>
      </c>
      <c r="E11" s="532" t="s">
        <v>1054</v>
      </c>
      <c r="F11" s="364"/>
      <c r="G11" s="364"/>
      <c r="H11" s="364"/>
      <c r="I11" s="364"/>
      <c r="J11" s="941" t="s">
        <v>4336</v>
      </c>
      <c r="K11" s="383"/>
      <c r="L11" s="383"/>
    </row>
    <row r="14" spans="1:12">
      <c r="A14" s="34" t="s">
        <v>4337</v>
      </c>
    </row>
    <row r="16" spans="1:12">
      <c r="A16" s="34" t="s">
        <v>4338</v>
      </c>
    </row>
    <row r="17" spans="1:1">
      <c r="A17" s="34" t="s">
        <v>4339</v>
      </c>
    </row>
  </sheetData>
  <pageMargins left="0.25" right="0.25" top="0.75" bottom="0.75" header="0.3" footer="0.3"/>
  <pageSetup orientation="landscape" horizontalDpi="300" verticalDpi="300"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842B-4DEA-4255-8F06-F7EF19300B5E}">
  <sheetPr codeName="Sheet42">
    <tabColor rgb="FF000000"/>
  </sheetPr>
  <dimension ref="A1:K11"/>
  <sheetViews>
    <sheetView zoomScale="90" zoomScaleNormal="90" workbookViewId="0">
      <pane ySplit="5" topLeftCell="A6" activePane="bottomLeft" state="frozen"/>
      <selection pane="bottomLeft" activeCell="J7" sqref="J7"/>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28515625" customWidth="1"/>
    <col min="8" max="9" width="13.28515625" customWidth="1"/>
    <col min="10" max="10" width="34" customWidth="1"/>
    <col min="11" max="11" width="15.5703125" customWidth="1"/>
  </cols>
  <sheetData>
    <row r="1" spans="1:11" ht="18.75">
      <c r="A1" s="7" t="s">
        <v>4340</v>
      </c>
    </row>
    <row r="2" spans="1:11" ht="15.75">
      <c r="A2" s="8" t="s">
        <v>4341</v>
      </c>
    </row>
    <row r="3" spans="1:11" ht="15.75">
      <c r="A3" s="35" t="s">
        <v>4342</v>
      </c>
      <c r="B3" s="34"/>
      <c r="C3" s="34"/>
      <c r="D3" s="34"/>
      <c r="E3" s="237" t="s">
        <v>3</v>
      </c>
      <c r="F3" s="71" t="s">
        <v>4343</v>
      </c>
      <c r="G3" s="34"/>
    </row>
    <row r="5" spans="1:11" ht="25.5">
      <c r="B5" s="2" t="s">
        <v>5</v>
      </c>
      <c r="C5" s="2" t="s">
        <v>6</v>
      </c>
      <c r="D5" s="2" t="s">
        <v>7</v>
      </c>
      <c r="E5" s="2" t="s">
        <v>8</v>
      </c>
      <c r="F5" s="2" t="s">
        <v>9</v>
      </c>
      <c r="G5" s="2" t="s">
        <v>10</v>
      </c>
      <c r="H5" s="2" t="s">
        <v>11</v>
      </c>
      <c r="I5" s="2" t="s">
        <v>12</v>
      </c>
      <c r="J5" s="422" t="s">
        <v>13</v>
      </c>
      <c r="K5" s="450" t="s">
        <v>1143</v>
      </c>
    </row>
    <row r="6" spans="1:11" s="310" customFormat="1" ht="102.75">
      <c r="B6" s="515" t="s">
        <v>4344</v>
      </c>
      <c r="C6" s="1453" t="s">
        <v>4340</v>
      </c>
      <c r="D6" s="333" t="s">
        <v>4345</v>
      </c>
      <c r="E6" s="333" t="s">
        <v>16</v>
      </c>
      <c r="F6" s="333" t="s">
        <v>4346</v>
      </c>
      <c r="G6" s="334">
        <v>45698</v>
      </c>
      <c r="H6" s="334">
        <v>46063</v>
      </c>
      <c r="I6" s="1253" t="s">
        <v>439</v>
      </c>
      <c r="J6" s="1443" t="s">
        <v>4347</v>
      </c>
      <c r="K6" s="861" t="s">
        <v>1038</v>
      </c>
    </row>
    <row r="7" spans="1:11" s="310" customFormat="1" ht="58.5">
      <c r="B7" s="796" t="s">
        <v>4344</v>
      </c>
      <c r="C7" s="1157" t="s">
        <v>4340</v>
      </c>
      <c r="D7" s="405" t="s">
        <v>4348</v>
      </c>
      <c r="E7" s="405" t="s">
        <v>18</v>
      </c>
      <c r="F7" s="405"/>
      <c r="G7" s="406"/>
      <c r="H7" s="406"/>
      <c r="I7" s="963"/>
      <c r="J7" s="1443" t="s">
        <v>4349</v>
      </c>
      <c r="K7" s="468" t="s">
        <v>680</v>
      </c>
    </row>
    <row r="8" spans="1:11" ht="38.25">
      <c r="B8" s="429" t="s">
        <v>4344</v>
      </c>
      <c r="C8" s="1131" t="s">
        <v>4340</v>
      </c>
      <c r="D8" s="232" t="s">
        <v>3828</v>
      </c>
      <c r="E8" s="232" t="s">
        <v>3829</v>
      </c>
      <c r="F8" s="232" t="s">
        <v>4350</v>
      </c>
      <c r="G8" s="396">
        <v>45506</v>
      </c>
      <c r="H8" s="396">
        <v>46265</v>
      </c>
      <c r="I8" s="1132" t="s">
        <v>484</v>
      </c>
      <c r="J8" s="1134" t="s">
        <v>4351</v>
      </c>
      <c r="K8" s="451" t="s">
        <v>1038</v>
      </c>
    </row>
    <row r="9" spans="1:11" ht="30.75">
      <c r="B9" s="1135" t="s">
        <v>4344</v>
      </c>
      <c r="C9" s="1136" t="s">
        <v>4340</v>
      </c>
      <c r="D9" s="1137" t="s">
        <v>3832</v>
      </c>
      <c r="E9" s="1137" t="s">
        <v>1054</v>
      </c>
      <c r="F9" s="1138" t="s">
        <v>3833</v>
      </c>
      <c r="G9" s="1139">
        <v>45364</v>
      </c>
      <c r="H9" s="1137" t="s">
        <v>457</v>
      </c>
      <c r="I9" s="1137" t="s">
        <v>457</v>
      </c>
      <c r="J9" s="1140" t="s">
        <v>495</v>
      </c>
      <c r="K9" s="1141"/>
    </row>
    <row r="11" spans="1:11">
      <c r="B11" t="s">
        <v>4352</v>
      </c>
    </row>
  </sheetData>
  <pageMargins left="0.25" right="0.25" top="0.75" bottom="0.75" header="0.3" footer="0.3"/>
  <pageSetup orientation="landscape" horizontalDpi="300" verticalDpi="300"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D49C4-29CC-4895-9756-4435E751F639}">
  <sheetPr codeName="Sheet43">
    <tabColor rgb="FFFFFF00"/>
  </sheetPr>
  <dimension ref="A1:L16"/>
  <sheetViews>
    <sheetView zoomScale="90" zoomScaleNormal="90" workbookViewId="0">
      <pane ySplit="5" topLeftCell="J7" activePane="bottomLeft" state="frozen"/>
      <selection pane="bottomLeft" activeCell="J7" sqref="J7"/>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0.85546875" customWidth="1"/>
    <col min="8" max="9" width="13.28515625" customWidth="1"/>
    <col min="10" max="10" width="29.85546875" customWidth="1"/>
    <col min="11" max="11" width="13" customWidth="1"/>
    <col min="12" max="12" width="14.7109375" customWidth="1"/>
  </cols>
  <sheetData>
    <row r="1" spans="1:12" ht="18.75">
      <c r="A1" s="7" t="s">
        <v>4353</v>
      </c>
    </row>
    <row r="2" spans="1:12" ht="15.75">
      <c r="A2" s="8" t="s">
        <v>4354</v>
      </c>
      <c r="E2" s="1715" t="s">
        <v>4355</v>
      </c>
      <c r="F2" s="1715"/>
      <c r="G2" s="1715"/>
    </row>
    <row r="3" spans="1:12" ht="15.75">
      <c r="A3" s="1703" t="s">
        <v>1271</v>
      </c>
      <c r="B3" s="1703"/>
      <c r="C3" s="1703"/>
      <c r="D3" s="1272"/>
      <c r="E3" s="1704" t="s">
        <v>3</v>
      </c>
      <c r="F3" s="1704"/>
      <c r="G3" s="1704"/>
    </row>
    <row r="5" spans="1:12" ht="38.25">
      <c r="B5" s="2" t="s">
        <v>5</v>
      </c>
      <c r="C5" s="2" t="s">
        <v>6</v>
      </c>
      <c r="D5" s="2" t="s">
        <v>7</v>
      </c>
      <c r="E5" s="2" t="s">
        <v>8</v>
      </c>
      <c r="F5" s="2" t="s">
        <v>9</v>
      </c>
      <c r="G5" s="2" t="s">
        <v>10</v>
      </c>
      <c r="H5" s="2" t="s">
        <v>11</v>
      </c>
      <c r="I5" s="2" t="s">
        <v>12</v>
      </c>
      <c r="J5" s="2" t="s">
        <v>13</v>
      </c>
      <c r="K5" s="422" t="s">
        <v>999</v>
      </c>
      <c r="L5" s="450" t="s">
        <v>1143</v>
      </c>
    </row>
    <row r="6" spans="1:12" ht="60">
      <c r="B6" s="16" t="s">
        <v>738</v>
      </c>
      <c r="C6" s="31" t="s">
        <v>4356</v>
      </c>
      <c r="D6" s="6"/>
      <c r="E6" s="6" t="s">
        <v>16</v>
      </c>
      <c r="F6" s="6"/>
      <c r="G6" s="19"/>
      <c r="H6" s="19"/>
      <c r="I6" s="13"/>
      <c r="J6" s="51" t="s">
        <v>3588</v>
      </c>
      <c r="K6" s="381"/>
      <c r="L6" s="451" t="s">
        <v>680</v>
      </c>
    </row>
    <row r="7" spans="1:12" s="308" customFormat="1" ht="60.75">
      <c r="B7" s="234" t="s">
        <v>738</v>
      </c>
      <c r="C7" s="292" t="s">
        <v>4356</v>
      </c>
      <c r="D7" s="186" t="s">
        <v>2996</v>
      </c>
      <c r="E7" s="186" t="s">
        <v>2997</v>
      </c>
      <c r="F7" s="186" t="s">
        <v>4357</v>
      </c>
      <c r="G7" s="187">
        <v>45017</v>
      </c>
      <c r="H7" s="187" t="s">
        <v>457</v>
      </c>
      <c r="I7" s="293" t="s">
        <v>457</v>
      </c>
      <c r="J7" s="185" t="s">
        <v>4358</v>
      </c>
      <c r="K7" s="379"/>
      <c r="L7" s="468" t="s">
        <v>680</v>
      </c>
    </row>
    <row r="8" spans="1:12" ht="60.75">
      <c r="B8" s="16" t="s">
        <v>738</v>
      </c>
      <c r="C8" s="31" t="s">
        <v>4356</v>
      </c>
      <c r="D8" s="6"/>
      <c r="E8" s="6" t="s">
        <v>18</v>
      </c>
      <c r="F8" s="6"/>
      <c r="G8" s="19"/>
      <c r="H8" s="19"/>
      <c r="I8" s="13"/>
      <c r="J8" s="51"/>
      <c r="K8" s="381"/>
      <c r="L8" s="465" t="s">
        <v>1038</v>
      </c>
    </row>
    <row r="9" spans="1:12" ht="60.75">
      <c r="B9" s="234" t="s">
        <v>738</v>
      </c>
      <c r="C9" s="324" t="s">
        <v>4356</v>
      </c>
      <c r="D9" s="186" t="s">
        <v>1287</v>
      </c>
      <c r="E9" s="186" t="s">
        <v>1054</v>
      </c>
      <c r="F9" s="186">
        <v>802736007</v>
      </c>
      <c r="G9" s="187">
        <v>45628</v>
      </c>
      <c r="H9" s="187">
        <v>49280</v>
      </c>
      <c r="I9" s="293" t="s">
        <v>1288</v>
      </c>
      <c r="J9" s="651" t="s">
        <v>495</v>
      </c>
      <c r="K9" s="379"/>
      <c r="L9" s="468"/>
    </row>
    <row r="12" spans="1:12">
      <c r="B12" s="1716" t="s">
        <v>4359</v>
      </c>
      <c r="C12" s="1716"/>
      <c r="D12" s="1716"/>
      <c r="E12" s="1716"/>
    </row>
    <row r="13" spans="1:12">
      <c r="B13" t="s">
        <v>4360</v>
      </c>
    </row>
    <row r="14" spans="1:12">
      <c r="B14" t="s">
        <v>4361</v>
      </c>
    </row>
    <row r="15" spans="1:12">
      <c r="B15" t="s">
        <v>4362</v>
      </c>
    </row>
    <row r="16" spans="1:12">
      <c r="B16" t="s">
        <v>4363</v>
      </c>
    </row>
  </sheetData>
  <pageMargins left="0.25" right="0.25" top="0.75" bottom="0.75" header="0.3" footer="0.3"/>
  <pageSetup orientation="landscape" horizontalDpi="300" verticalDpi="300"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64554-036C-4C73-A838-5481B7EDCC0F}">
  <sheetPr codeName="Sheet44">
    <tabColor rgb="FFFFFF00"/>
  </sheetPr>
  <dimension ref="A1:L34"/>
  <sheetViews>
    <sheetView zoomScale="90" zoomScaleNormal="90" workbookViewId="0">
      <pane ySplit="5" topLeftCell="A14" activePane="bottomLeft" state="frozen"/>
      <selection pane="bottomLeft" activeCell="J10" sqref="J10"/>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20.42578125" style="34" customWidth="1"/>
    <col min="6" max="6" width="16.7109375" style="34" customWidth="1"/>
    <col min="7" max="7" width="11.42578125" style="34" customWidth="1"/>
    <col min="8" max="9" width="13.28515625" style="34" customWidth="1"/>
    <col min="10" max="10" width="35.7109375" style="34" customWidth="1"/>
    <col min="11" max="11" width="33.28515625" style="34" customWidth="1"/>
    <col min="12" max="12" width="14.7109375" style="34" customWidth="1"/>
    <col min="13" max="16384" width="8.85546875" style="34"/>
  </cols>
  <sheetData>
    <row r="1" spans="1:12" ht="18.75">
      <c r="A1" s="33" t="s">
        <v>4364</v>
      </c>
      <c r="F1" s="1712" t="s">
        <v>4365</v>
      </c>
    </row>
    <row r="2" spans="1:12" ht="15.75">
      <c r="A2" s="35" t="s">
        <v>4366</v>
      </c>
    </row>
    <row r="3" spans="1:12" ht="15.75">
      <c r="A3" s="35" t="s">
        <v>997</v>
      </c>
      <c r="E3" s="71" t="s">
        <v>3</v>
      </c>
      <c r="F3" s="71" t="s">
        <v>4364</v>
      </c>
    </row>
    <row r="5" spans="1:12" ht="38.25">
      <c r="B5" s="2" t="s">
        <v>5</v>
      </c>
      <c r="C5" s="2" t="s">
        <v>6</v>
      </c>
      <c r="D5" s="2" t="s">
        <v>7</v>
      </c>
      <c r="E5" s="2" t="s">
        <v>8</v>
      </c>
      <c r="F5" s="2" t="s">
        <v>9</v>
      </c>
      <c r="G5" s="2" t="s">
        <v>10</v>
      </c>
      <c r="H5" s="2" t="s">
        <v>11</v>
      </c>
      <c r="I5" s="2" t="s">
        <v>12</v>
      </c>
      <c r="J5" s="2" t="s">
        <v>13</v>
      </c>
      <c r="K5" s="422" t="s">
        <v>999</v>
      </c>
      <c r="L5" s="437" t="s">
        <v>1143</v>
      </c>
    </row>
    <row r="6" spans="1:12" s="300" customFormat="1" ht="30.75">
      <c r="B6" s="317" t="s">
        <v>789</v>
      </c>
      <c r="C6" s="318" t="s">
        <v>4364</v>
      </c>
      <c r="D6" s="318" t="s">
        <v>3273</v>
      </c>
      <c r="E6" s="318" t="s">
        <v>17</v>
      </c>
      <c r="F6" s="318" t="s">
        <v>2344</v>
      </c>
      <c r="G6" s="319">
        <v>44621</v>
      </c>
      <c r="H6" s="319">
        <v>2958465</v>
      </c>
      <c r="I6" s="320" t="s">
        <v>457</v>
      </c>
      <c r="J6" s="730" t="s">
        <v>495</v>
      </c>
      <c r="K6" s="728"/>
      <c r="L6" s="382" t="s">
        <v>680</v>
      </c>
    </row>
    <row r="7" spans="1:12" s="300" customFormat="1" ht="91.5">
      <c r="B7" s="317" t="s">
        <v>789</v>
      </c>
      <c r="C7" s="318" t="s">
        <v>4364</v>
      </c>
      <c r="D7" s="318" t="s">
        <v>4367</v>
      </c>
      <c r="E7" s="318" t="s">
        <v>4368</v>
      </c>
      <c r="F7" s="319" t="s">
        <v>4369</v>
      </c>
      <c r="G7" s="319">
        <v>45717</v>
      </c>
      <c r="H7" s="319">
        <v>46081</v>
      </c>
      <c r="I7" s="319" t="s">
        <v>439</v>
      </c>
      <c r="J7" s="730" t="s">
        <v>4370</v>
      </c>
      <c r="K7" s="728"/>
      <c r="L7" s="382" t="s">
        <v>1038</v>
      </c>
    </row>
    <row r="8" spans="1:12" s="300" customFormat="1" ht="213.75" customHeight="1">
      <c r="B8" s="317" t="s">
        <v>789</v>
      </c>
      <c r="C8" s="318" t="s">
        <v>4364</v>
      </c>
      <c r="D8" s="318" t="s">
        <v>4022</v>
      </c>
      <c r="E8" s="318" t="s">
        <v>4371</v>
      </c>
      <c r="F8" s="318" t="s">
        <v>792</v>
      </c>
      <c r="G8" s="319">
        <v>45509</v>
      </c>
      <c r="H8" s="319">
        <v>46173</v>
      </c>
      <c r="I8" s="320" t="s">
        <v>439</v>
      </c>
      <c r="J8" s="730" t="s">
        <v>4372</v>
      </c>
      <c r="K8" s="728" t="s">
        <v>4373</v>
      </c>
      <c r="L8" s="533" t="s">
        <v>680</v>
      </c>
    </row>
    <row r="9" spans="1:12" s="300" customFormat="1" ht="76.5" customHeight="1">
      <c r="B9" s="317" t="s">
        <v>789</v>
      </c>
      <c r="C9" s="318" t="s">
        <v>4364</v>
      </c>
      <c r="D9" s="318" t="s">
        <v>4374</v>
      </c>
      <c r="E9" s="318" t="s">
        <v>4375</v>
      </c>
      <c r="F9" s="318" t="s">
        <v>4376</v>
      </c>
      <c r="G9" s="319">
        <v>45658</v>
      </c>
      <c r="H9" s="319">
        <v>46387</v>
      </c>
      <c r="I9" s="320" t="s">
        <v>439</v>
      </c>
      <c r="J9" s="730" t="s">
        <v>4377</v>
      </c>
      <c r="K9" s="728" t="s">
        <v>4378</v>
      </c>
      <c r="L9" s="533"/>
    </row>
    <row r="10" spans="1:12" s="300" customFormat="1" ht="76.5" customHeight="1">
      <c r="B10" s="1512" t="s">
        <v>789</v>
      </c>
      <c r="C10" s="729" t="s">
        <v>4364</v>
      </c>
      <c r="D10" s="729" t="s">
        <v>2526</v>
      </c>
      <c r="E10" s="729" t="s">
        <v>4379</v>
      </c>
      <c r="F10" s="729" t="s">
        <v>4380</v>
      </c>
      <c r="G10" s="1513"/>
      <c r="H10" s="1514">
        <v>46142</v>
      </c>
      <c r="I10" s="1515" t="s">
        <v>2774</v>
      </c>
      <c r="J10" s="1516" t="s">
        <v>4381</v>
      </c>
      <c r="K10" s="1517"/>
      <c r="L10" s="533" t="s">
        <v>1038</v>
      </c>
    </row>
    <row r="11" spans="1:12" s="300" customFormat="1" ht="76.5" customHeight="1">
      <c r="B11" s="1166" t="s">
        <v>789</v>
      </c>
      <c r="C11" s="825" t="s">
        <v>4364</v>
      </c>
      <c r="D11" s="825" t="s">
        <v>4022</v>
      </c>
      <c r="E11" s="825" t="s">
        <v>438</v>
      </c>
      <c r="F11" s="825">
        <v>23240</v>
      </c>
      <c r="G11" s="1246">
        <v>43417</v>
      </c>
      <c r="H11" s="1246">
        <v>46053</v>
      </c>
      <c r="I11" s="1247"/>
      <c r="J11" s="1264" t="s">
        <v>4382</v>
      </c>
      <c r="K11" s="1006"/>
      <c r="L11" s="382"/>
    </row>
    <row r="12" spans="1:12" s="300" customFormat="1" ht="76.5" customHeight="1">
      <c r="B12" s="1166" t="s">
        <v>789</v>
      </c>
      <c r="C12" s="825" t="s">
        <v>4364</v>
      </c>
      <c r="D12" s="825" t="s">
        <v>4383</v>
      </c>
      <c r="E12" s="825" t="s">
        <v>2645</v>
      </c>
      <c r="F12" s="825" t="s">
        <v>4384</v>
      </c>
      <c r="G12" s="1246">
        <v>45442</v>
      </c>
      <c r="H12" s="1246">
        <v>46568</v>
      </c>
      <c r="I12" s="1247" t="s">
        <v>493</v>
      </c>
      <c r="J12" s="1264" t="s">
        <v>4382</v>
      </c>
      <c r="K12" s="1006"/>
      <c r="L12" s="382"/>
    </row>
    <row r="13" spans="1:12" s="300" customFormat="1" ht="60.75">
      <c r="B13" s="1444" t="s">
        <v>789</v>
      </c>
      <c r="C13" s="1167" t="s">
        <v>4364</v>
      </c>
      <c r="D13" s="1445" t="s">
        <v>4043</v>
      </c>
      <c r="E13" s="1445" t="s">
        <v>2381</v>
      </c>
      <c r="F13" s="1168"/>
      <c r="G13" s="1168"/>
      <c r="H13" s="1168"/>
      <c r="I13" s="1168"/>
      <c r="J13" s="1446" t="s">
        <v>4385</v>
      </c>
      <c r="K13" s="1168"/>
      <c r="L13" s="456" t="s">
        <v>680</v>
      </c>
    </row>
    <row r="14" spans="1:12" s="300" customFormat="1" ht="60.75">
      <c r="B14" s="1447" t="s">
        <v>789</v>
      </c>
      <c r="C14" s="825" t="s">
        <v>4364</v>
      </c>
      <c r="D14" s="703" t="s">
        <v>4043</v>
      </c>
      <c r="E14" s="703" t="s">
        <v>3741</v>
      </c>
      <c r="F14" s="386"/>
      <c r="G14" s="386"/>
      <c r="H14" s="386"/>
      <c r="I14" s="386"/>
      <c r="J14" s="1448" t="s">
        <v>4385</v>
      </c>
      <c r="K14" s="386"/>
      <c r="L14" s="382" t="s">
        <v>680</v>
      </c>
    </row>
    <row r="15" spans="1:12" s="300" customFormat="1" ht="60.75">
      <c r="B15" s="1449" t="s">
        <v>789</v>
      </c>
      <c r="C15" s="825" t="s">
        <v>4364</v>
      </c>
      <c r="D15" s="703" t="s">
        <v>4386</v>
      </c>
      <c r="E15" s="703" t="s">
        <v>2812</v>
      </c>
      <c r="F15" s="386"/>
      <c r="G15" s="386"/>
      <c r="H15" s="386"/>
      <c r="I15" s="386"/>
      <c r="J15" s="1448" t="s">
        <v>4387</v>
      </c>
      <c r="K15" s="386"/>
      <c r="L15" s="382" t="s">
        <v>680</v>
      </c>
    </row>
    <row r="16" spans="1:12" ht="30.75">
      <c r="B16" s="1456" t="s">
        <v>789</v>
      </c>
      <c r="C16" s="1457" t="s">
        <v>4364</v>
      </c>
      <c r="D16" s="1457" t="s">
        <v>3746</v>
      </c>
      <c r="E16" s="1457" t="s">
        <v>1919</v>
      </c>
      <c r="F16" s="1458" t="s">
        <v>4388</v>
      </c>
      <c r="G16" s="1459">
        <v>45239</v>
      </c>
      <c r="H16" s="1459">
        <v>47066</v>
      </c>
      <c r="I16" s="1460" t="s">
        <v>1191</v>
      </c>
      <c r="J16" s="1461" t="s">
        <v>495</v>
      </c>
      <c r="K16" s="1462"/>
      <c r="L16" s="1462"/>
    </row>
    <row r="17" spans="1:12" ht="121.5">
      <c r="B17" s="1166" t="s">
        <v>789</v>
      </c>
      <c r="C17" s="825" t="s">
        <v>4364</v>
      </c>
      <c r="D17" s="825" t="s">
        <v>4389</v>
      </c>
      <c r="E17" s="825" t="s">
        <v>2329</v>
      </c>
      <c r="F17" s="940" t="s">
        <v>4390</v>
      </c>
      <c r="G17" s="803">
        <v>46013</v>
      </c>
      <c r="H17" s="803">
        <v>46387</v>
      </c>
      <c r="I17" s="704" t="s">
        <v>439</v>
      </c>
      <c r="J17" s="1941" t="s">
        <v>4391</v>
      </c>
      <c r="K17" s="386"/>
      <c r="L17" s="386"/>
    </row>
    <row r="19" spans="1:12">
      <c r="A19" s="34" t="s">
        <v>4392</v>
      </c>
    </row>
    <row r="21" spans="1:12">
      <c r="A21" s="34" t="s">
        <v>4393</v>
      </c>
    </row>
    <row r="22" spans="1:12">
      <c r="A22" s="34" t="s">
        <v>4394</v>
      </c>
    </row>
    <row r="23" spans="1:12">
      <c r="A23" s="791" t="s">
        <v>2406</v>
      </c>
    </row>
    <row r="24" spans="1:12" ht="20.25" customHeight="1">
      <c r="A24" s="34" t="s">
        <v>4395</v>
      </c>
    </row>
    <row r="25" spans="1:12" s="384" customFormat="1" ht="20.25" customHeight="1">
      <c r="A25" s="2034" t="s">
        <v>4396</v>
      </c>
      <c r="B25" s="2034"/>
      <c r="C25" s="2034"/>
      <c r="D25" s="2034"/>
      <c r="E25" s="2034"/>
      <c r="F25" s="2034"/>
      <c r="G25" s="2034"/>
      <c r="H25" s="2034"/>
      <c r="I25" s="2034"/>
      <c r="J25" s="2034"/>
    </row>
    <row r="26" spans="1:12" ht="20.25" customHeight="1">
      <c r="A26" s="43"/>
      <c r="B26" s="43"/>
      <c r="C26" s="43"/>
      <c r="D26" s="43"/>
      <c r="E26" s="43"/>
      <c r="F26" s="43"/>
      <c r="G26" s="43"/>
      <c r="H26" s="43"/>
      <c r="I26" s="43"/>
      <c r="J26" s="43"/>
    </row>
    <row r="27" spans="1:12" ht="20.25" customHeight="1">
      <c r="A27" s="34" t="s">
        <v>4397</v>
      </c>
      <c r="B27" s="43"/>
      <c r="C27" s="43"/>
      <c r="D27" s="43"/>
      <c r="E27" s="43"/>
      <c r="F27" s="43"/>
      <c r="G27" s="43"/>
      <c r="H27" s="43"/>
      <c r="I27" s="43"/>
      <c r="J27" s="43"/>
    </row>
    <row r="28" spans="1:12">
      <c r="A28" s="34" t="s">
        <v>4398</v>
      </c>
    </row>
    <row r="29" spans="1:12">
      <c r="A29" s="34" t="s">
        <v>4399</v>
      </c>
    </row>
    <row r="32" spans="1:12" ht="60.75">
      <c r="A32" s="151"/>
      <c r="B32" s="144" t="s">
        <v>789</v>
      </c>
      <c r="C32" s="235" t="s">
        <v>4364</v>
      </c>
      <c r="D32" s="146" t="s">
        <v>4022</v>
      </c>
      <c r="E32" s="146" t="s">
        <v>438</v>
      </c>
      <c r="F32" s="146" t="s">
        <v>1630</v>
      </c>
      <c r="G32" s="147">
        <v>35968</v>
      </c>
      <c r="H32" s="147">
        <v>45930</v>
      </c>
      <c r="I32" s="148"/>
      <c r="J32" s="1243" t="s">
        <v>4400</v>
      </c>
      <c r="K32" s="1244"/>
      <c r="L32" s="1245" t="s">
        <v>1038</v>
      </c>
    </row>
    <row r="33" spans="2:12" ht="30.75">
      <c r="B33" s="1166" t="s">
        <v>789</v>
      </c>
      <c r="C33" s="825" t="s">
        <v>4364</v>
      </c>
      <c r="D33" s="825" t="s">
        <v>4022</v>
      </c>
      <c r="E33" s="825" t="s">
        <v>438</v>
      </c>
      <c r="F33" s="825" t="s">
        <v>4401</v>
      </c>
      <c r="G33" s="1246">
        <v>45723</v>
      </c>
      <c r="H33" s="1246">
        <v>46507</v>
      </c>
      <c r="I33" s="1247" t="s">
        <v>1010</v>
      </c>
      <c r="J33" s="1264" t="s">
        <v>4402</v>
      </c>
      <c r="K33" s="1006"/>
      <c r="L33" s="382"/>
    </row>
    <row r="34" spans="2:12" ht="30.75">
      <c r="B34" s="1166" t="s">
        <v>789</v>
      </c>
      <c r="C34" s="825" t="s">
        <v>4364</v>
      </c>
      <c r="D34" s="825" t="s">
        <v>4383</v>
      </c>
      <c r="E34" s="825" t="s">
        <v>4403</v>
      </c>
      <c r="F34" s="825" t="s">
        <v>4404</v>
      </c>
      <c r="G34" s="1246">
        <v>45534</v>
      </c>
      <c r="H34" s="1246">
        <v>46477</v>
      </c>
      <c r="I34" s="1247" t="s">
        <v>493</v>
      </c>
      <c r="J34" s="1264" t="s">
        <v>4402</v>
      </c>
      <c r="K34" s="1006"/>
      <c r="L34" s="382"/>
    </row>
  </sheetData>
  <mergeCells count="1">
    <mergeCell ref="A25:J25"/>
  </mergeCells>
  <pageMargins left="0.25" right="0.25" top="0.75" bottom="0.75" header="0.3" footer="0.3"/>
  <pageSetup orientation="landscape" horizontalDpi="300" verticalDpi="300"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0818-7E25-40AF-B856-6EBE65F3EF42}">
  <sheetPr codeName="Sheet45">
    <tabColor rgb="FF000000"/>
  </sheetPr>
  <dimension ref="A1:K15"/>
  <sheetViews>
    <sheetView zoomScale="90" zoomScaleNormal="90" workbookViewId="0">
      <pane ySplit="5" topLeftCell="A6" activePane="bottomLeft" state="frozen"/>
      <selection pane="bottomLeft" activeCell="F1" sqref="F1"/>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0.85546875" style="34" customWidth="1"/>
    <col min="8" max="9" width="13.28515625" style="34" customWidth="1"/>
    <col min="10" max="10" width="35" style="34" customWidth="1"/>
    <col min="11" max="11" width="13.85546875" style="34" customWidth="1"/>
    <col min="12" max="16384" width="8.85546875" style="34"/>
  </cols>
  <sheetData>
    <row r="1" spans="1:11" ht="18.75">
      <c r="A1" s="33" t="s">
        <v>4405</v>
      </c>
      <c r="F1" s="1738" t="s">
        <v>4406</v>
      </c>
    </row>
    <row r="2" spans="1:11" ht="15.75">
      <c r="A2" s="35" t="s">
        <v>4407</v>
      </c>
    </row>
    <row r="3" spans="1:11" ht="15.75">
      <c r="A3" s="35" t="s">
        <v>997</v>
      </c>
      <c r="E3" s="71" t="s">
        <v>3</v>
      </c>
      <c r="F3" s="71" t="s">
        <v>4408</v>
      </c>
      <c r="G3" s="71"/>
      <c r="K3" s="81"/>
    </row>
    <row r="5" spans="1:11" ht="25.5">
      <c r="B5" s="2" t="s">
        <v>5</v>
      </c>
      <c r="C5" s="2" t="s">
        <v>6</v>
      </c>
      <c r="D5" s="2" t="s">
        <v>7</v>
      </c>
      <c r="E5" s="2" t="s">
        <v>8</v>
      </c>
      <c r="F5" s="2" t="s">
        <v>9</v>
      </c>
      <c r="G5" s="2" t="s">
        <v>10</v>
      </c>
      <c r="H5" s="2" t="s">
        <v>11</v>
      </c>
      <c r="I5" s="2" t="s">
        <v>12</v>
      </c>
      <c r="J5" s="2" t="s">
        <v>13</v>
      </c>
      <c r="K5" s="2" t="s">
        <v>1143</v>
      </c>
    </row>
    <row r="6" spans="1:11" ht="72.75">
      <c r="B6" s="166" t="s">
        <v>4409</v>
      </c>
      <c r="C6" s="38" t="s">
        <v>4405</v>
      </c>
      <c r="D6" s="38" t="s">
        <v>2818</v>
      </c>
      <c r="E6" s="38" t="s">
        <v>4410</v>
      </c>
      <c r="F6" s="38" t="s">
        <v>2444</v>
      </c>
      <c r="G6" s="55">
        <v>44992</v>
      </c>
      <c r="H6" s="55">
        <v>2958166</v>
      </c>
      <c r="I6" s="156" t="s">
        <v>1218</v>
      </c>
      <c r="J6" s="632" t="s">
        <v>495</v>
      </c>
      <c r="K6" s="67" t="s">
        <v>680</v>
      </c>
    </row>
    <row r="7" spans="1:11" ht="275.25">
      <c r="B7" s="122" t="s">
        <v>4409</v>
      </c>
      <c r="C7" s="112" t="s">
        <v>4405</v>
      </c>
      <c r="D7" s="137" t="s">
        <v>4411</v>
      </c>
      <c r="E7" s="137" t="s">
        <v>1080</v>
      </c>
      <c r="F7" s="137" t="s">
        <v>4412</v>
      </c>
      <c r="G7" s="138">
        <v>43804</v>
      </c>
      <c r="H7" s="138"/>
      <c r="I7" s="594"/>
      <c r="J7" s="1037" t="s">
        <v>4413</v>
      </c>
    </row>
    <row r="8" spans="1:11" ht="30">
      <c r="B8" s="384"/>
      <c r="C8" s="384"/>
      <c r="D8" s="401"/>
      <c r="E8" s="401"/>
      <c r="F8" s="384"/>
      <c r="G8" s="384"/>
      <c r="H8" s="384"/>
      <c r="I8" s="384"/>
      <c r="J8" s="66" t="s">
        <v>4414</v>
      </c>
      <c r="K8" s="731" t="s">
        <v>680</v>
      </c>
    </row>
    <row r="9" spans="1:11">
      <c r="B9" s="384"/>
      <c r="C9" s="384"/>
      <c r="D9" s="401"/>
      <c r="E9" s="401"/>
      <c r="F9" s="384"/>
      <c r="G9" s="384"/>
      <c r="H9" s="384"/>
      <c r="I9" s="384"/>
      <c r="J9" s="384"/>
      <c r="K9" s="410"/>
    </row>
    <row r="10" spans="1:11">
      <c r="B10" s="384"/>
      <c r="C10" s="384"/>
      <c r="D10" s="401"/>
      <c r="E10" s="401"/>
      <c r="F10" s="384"/>
      <c r="G10" s="384"/>
      <c r="H10" s="384"/>
      <c r="I10" s="384"/>
      <c r="J10" s="384"/>
      <c r="K10" s="410"/>
    </row>
    <row r="14" spans="1:11">
      <c r="A14" s="34" t="s">
        <v>4415</v>
      </c>
    </row>
    <row r="15" spans="1:11">
      <c r="A15" s="34" t="s">
        <v>4416</v>
      </c>
    </row>
  </sheetData>
  <pageMargins left="0.25" right="0.25" top="0.75" bottom="0.75" header="0.3" footer="0.3"/>
  <pageSetup orientation="landscape" horizontalDpi="300" verticalDpi="300"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A7348-286A-4A10-82D3-0A02E821C2FC}">
  <sheetPr codeName="Sheet46">
    <tabColor rgb="FFFFFF00"/>
  </sheetPr>
  <dimension ref="A1:K13"/>
  <sheetViews>
    <sheetView zoomScale="90" zoomScaleNormal="90" workbookViewId="0">
      <pane ySplit="5" topLeftCell="A11" activePane="bottomLeft" state="frozen"/>
      <selection pane="bottomLeft" activeCell="J11" sqref="J11"/>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140625" customWidth="1"/>
    <col min="8" max="9" width="13.28515625" customWidth="1"/>
    <col min="10" max="10" width="41.28515625" customWidth="1"/>
    <col min="11" max="11" width="15.42578125" customWidth="1"/>
  </cols>
  <sheetData>
    <row r="1" spans="1:11" ht="18.75">
      <c r="A1" s="7" t="s">
        <v>4417</v>
      </c>
    </row>
    <row r="2" spans="1:11" ht="15.75">
      <c r="A2" s="8" t="s">
        <v>4418</v>
      </c>
    </row>
    <row r="3" spans="1:11" ht="15.75">
      <c r="A3" s="8" t="s">
        <v>997</v>
      </c>
      <c r="E3" s="291" t="s">
        <v>3</v>
      </c>
      <c r="F3" s="27" t="s">
        <v>4419</v>
      </c>
    </row>
    <row r="5" spans="1:11" ht="39.6" customHeight="1">
      <c r="B5" s="2" t="s">
        <v>5</v>
      </c>
      <c r="C5" s="2" t="s">
        <v>6</v>
      </c>
      <c r="D5" s="2" t="s">
        <v>7</v>
      </c>
      <c r="E5" s="2" t="s">
        <v>8</v>
      </c>
      <c r="F5" s="2" t="s">
        <v>9</v>
      </c>
      <c r="G5" s="2" t="s">
        <v>10</v>
      </c>
      <c r="H5" s="2" t="s">
        <v>11</v>
      </c>
      <c r="I5" s="2" t="s">
        <v>12</v>
      </c>
      <c r="J5" s="2" t="s">
        <v>13</v>
      </c>
      <c r="K5" s="2" t="s">
        <v>1143</v>
      </c>
    </row>
    <row r="6" spans="1:11" ht="30.75">
      <c r="B6" s="16" t="s">
        <v>4420</v>
      </c>
      <c r="C6" s="31" t="s">
        <v>4417</v>
      </c>
      <c r="D6" s="6" t="s">
        <v>4421</v>
      </c>
      <c r="E6" s="6" t="s">
        <v>17</v>
      </c>
      <c r="F6" s="6">
        <v>6363037</v>
      </c>
      <c r="G6" s="19"/>
      <c r="H6" s="19">
        <v>36525</v>
      </c>
      <c r="I6" s="13" t="s">
        <v>457</v>
      </c>
      <c r="J6" s="715" t="s">
        <v>3050</v>
      </c>
      <c r="K6" s="67" t="s">
        <v>680</v>
      </c>
    </row>
    <row r="7" spans="1:11" s="310" customFormat="1" ht="30.75">
      <c r="B7" s="515" t="s">
        <v>4420</v>
      </c>
      <c r="C7" s="1453" t="s">
        <v>4417</v>
      </c>
      <c r="D7" s="333" t="s">
        <v>4422</v>
      </c>
      <c r="E7" s="333" t="s">
        <v>4423</v>
      </c>
      <c r="F7" s="333"/>
      <c r="G7" s="334"/>
      <c r="H7" s="334"/>
      <c r="I7" s="1253"/>
      <c r="J7" s="1451" t="s">
        <v>4424</v>
      </c>
      <c r="K7" s="1588" t="s">
        <v>680</v>
      </c>
    </row>
    <row r="8" spans="1:11" s="310" customFormat="1" ht="30.75">
      <c r="B8" s="920" t="s">
        <v>4420</v>
      </c>
      <c r="C8" s="1450" t="s">
        <v>4417</v>
      </c>
      <c r="D8" s="1115" t="s">
        <v>2116</v>
      </c>
      <c r="E8" s="1115" t="s">
        <v>18</v>
      </c>
      <c r="F8" s="999"/>
      <c r="G8" s="999"/>
      <c r="H8" s="999"/>
      <c r="I8" s="999"/>
      <c r="J8" s="1451" t="s">
        <v>4425</v>
      </c>
      <c r="K8" s="861" t="s">
        <v>680</v>
      </c>
    </row>
    <row r="9" spans="1:11" ht="30.75">
      <c r="B9" s="426" t="s">
        <v>4420</v>
      </c>
      <c r="C9" s="1189" t="s">
        <v>4417</v>
      </c>
      <c r="D9" s="532" t="s">
        <v>3055</v>
      </c>
      <c r="E9" s="532" t="s">
        <v>1054</v>
      </c>
      <c r="F9" s="364"/>
      <c r="G9" s="364"/>
      <c r="H9" s="364"/>
      <c r="I9" s="364"/>
      <c r="J9" s="1170" t="s">
        <v>4336</v>
      </c>
      <c r="K9" s="452"/>
    </row>
    <row r="10" spans="1:11" s="310" customFormat="1" ht="72.75">
      <c r="B10" s="515" t="s">
        <v>4420</v>
      </c>
      <c r="C10" s="1453" t="s">
        <v>4417</v>
      </c>
      <c r="D10" s="333" t="s">
        <v>4422</v>
      </c>
      <c r="E10" s="333" t="s">
        <v>3412</v>
      </c>
      <c r="F10" s="1675">
        <v>21459</v>
      </c>
      <c r="G10" s="138">
        <v>45798</v>
      </c>
      <c r="H10" s="138" t="s">
        <v>457</v>
      </c>
      <c r="I10" s="1253" t="s">
        <v>4426</v>
      </c>
      <c r="J10" s="1451" t="s">
        <v>4427</v>
      </c>
      <c r="K10" s="1588" t="s">
        <v>680</v>
      </c>
    </row>
    <row r="11" spans="1:11" s="308" customFormat="1">
      <c r="B11" s="626"/>
      <c r="C11" s="993"/>
      <c r="D11" s="192"/>
      <c r="E11" s="192"/>
      <c r="F11" s="192"/>
      <c r="G11" s="194"/>
      <c r="H11" s="194"/>
      <c r="I11" s="994"/>
      <c r="J11" s="1645"/>
      <c r="K11" s="1646"/>
    </row>
    <row r="12" spans="1:11">
      <c r="B12" s="353"/>
      <c r="C12" s="496"/>
      <c r="D12" s="1154"/>
      <c r="E12" s="1154"/>
      <c r="F12" s="308"/>
      <c r="G12" s="308"/>
      <c r="H12" s="308"/>
      <c r="I12" s="308"/>
      <c r="J12" s="1169"/>
      <c r="K12" s="1156"/>
    </row>
    <row r="13" spans="1:11">
      <c r="A13" t="s">
        <v>4428</v>
      </c>
    </row>
  </sheetData>
  <pageMargins left="0.25" right="0.25" top="0.75" bottom="0.75" header="0.3" footer="0.3"/>
  <pageSetup orientation="landscape" horizontalDpi="300" verticalDpi="300"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80C7-CCB6-492F-9823-E0A5900C8296}">
  <sheetPr codeName="Sheet47">
    <tabColor rgb="FFFFFF00"/>
  </sheetPr>
  <dimension ref="A1:K17"/>
  <sheetViews>
    <sheetView zoomScale="90" zoomScaleNormal="90" workbookViewId="0">
      <pane ySplit="5" topLeftCell="A8" activePane="bottomLeft" state="frozen"/>
      <selection pane="bottomLeft" activeCell="J9" sqref="J9"/>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 customWidth="1"/>
    <col min="8" max="9" width="13.28515625" customWidth="1"/>
    <col min="10" max="10" width="35.7109375" customWidth="1"/>
    <col min="11" max="11" width="13.42578125" customWidth="1"/>
  </cols>
  <sheetData>
    <row r="1" spans="1:11" ht="18.75">
      <c r="A1" s="7" t="s">
        <v>4429</v>
      </c>
    </row>
    <row r="2" spans="1:11" ht="15.75">
      <c r="A2" s="8" t="s">
        <v>4430</v>
      </c>
    </row>
    <row r="3" spans="1:11" ht="15.75">
      <c r="A3" s="8" t="s">
        <v>1271</v>
      </c>
      <c r="B3" s="8"/>
      <c r="C3" s="8"/>
      <c r="D3" s="8"/>
      <c r="E3" s="8" t="s">
        <v>4431</v>
      </c>
      <c r="F3" s="8"/>
    </row>
    <row r="5" spans="1:11" ht="25.5">
      <c r="B5" s="2" t="s">
        <v>5</v>
      </c>
      <c r="C5" s="2" t="s">
        <v>6</v>
      </c>
      <c r="D5" s="2" t="s">
        <v>7</v>
      </c>
      <c r="E5" s="2" t="s">
        <v>8</v>
      </c>
      <c r="F5" s="2" t="s">
        <v>9</v>
      </c>
      <c r="G5" s="2" t="s">
        <v>10</v>
      </c>
      <c r="H5" s="2" t="s">
        <v>11</v>
      </c>
      <c r="I5" s="2" t="s">
        <v>12</v>
      </c>
      <c r="J5" s="2" t="s">
        <v>13</v>
      </c>
      <c r="K5" s="2" t="s">
        <v>1143</v>
      </c>
    </row>
    <row r="6" spans="1:11" s="310" customFormat="1" ht="75" customHeight="1">
      <c r="B6" s="234" t="s">
        <v>4432</v>
      </c>
      <c r="C6" s="324" t="s">
        <v>4429</v>
      </c>
      <c r="D6" s="186" t="s">
        <v>4433</v>
      </c>
      <c r="E6" s="186" t="s">
        <v>3235</v>
      </c>
      <c r="F6" s="186" t="s">
        <v>4434</v>
      </c>
      <c r="G6" s="187">
        <v>45868</v>
      </c>
      <c r="H6" s="187">
        <v>46295</v>
      </c>
      <c r="I6" s="293" t="s">
        <v>439</v>
      </c>
      <c r="J6" s="1573" t="s">
        <v>4435</v>
      </c>
      <c r="K6" s="868" t="s">
        <v>680</v>
      </c>
    </row>
    <row r="7" spans="1:11" s="310" customFormat="1" ht="135.75" customHeight="1">
      <c r="B7" s="234" t="s">
        <v>4432</v>
      </c>
      <c r="C7" s="324" t="s">
        <v>4429</v>
      </c>
      <c r="D7" s="186" t="s">
        <v>4436</v>
      </c>
      <c r="E7" s="186" t="s">
        <v>3235</v>
      </c>
      <c r="F7" s="186"/>
      <c r="G7" s="187"/>
      <c r="H7" s="187"/>
      <c r="I7" s="293" t="s">
        <v>439</v>
      </c>
      <c r="J7" s="1573" t="s">
        <v>4437</v>
      </c>
      <c r="K7" s="868" t="s">
        <v>4438</v>
      </c>
    </row>
    <row r="8" spans="1:11" ht="249.75">
      <c r="B8" s="122" t="s">
        <v>4432</v>
      </c>
      <c r="C8" s="322" t="s">
        <v>4429</v>
      </c>
      <c r="D8" s="112" t="s">
        <v>4439</v>
      </c>
      <c r="E8" s="112" t="s">
        <v>18</v>
      </c>
      <c r="F8" s="112"/>
      <c r="G8" s="117"/>
      <c r="H8" s="117"/>
      <c r="I8" s="125"/>
      <c r="J8" s="613" t="s">
        <v>4440</v>
      </c>
      <c r="K8" s="735" t="s">
        <v>1038</v>
      </c>
    </row>
    <row r="9" spans="1:11" ht="58.5">
      <c r="B9" s="234" t="s">
        <v>4432</v>
      </c>
      <c r="C9" s="324" t="s">
        <v>4429</v>
      </c>
      <c r="D9" s="186" t="s">
        <v>3238</v>
      </c>
      <c r="E9" s="186" t="s">
        <v>17</v>
      </c>
      <c r="F9" s="186" t="s">
        <v>4441</v>
      </c>
      <c r="G9" s="187">
        <v>44978</v>
      </c>
      <c r="H9" s="187">
        <v>46022</v>
      </c>
      <c r="I9" s="293" t="s">
        <v>439</v>
      </c>
      <c r="J9" s="315" t="s">
        <v>4442</v>
      </c>
      <c r="K9" s="868" t="s">
        <v>680</v>
      </c>
    </row>
    <row r="10" spans="1:11" s="310" customFormat="1" ht="128.25" customHeight="1">
      <c r="B10" s="234" t="s">
        <v>4432</v>
      </c>
      <c r="C10" s="324" t="s">
        <v>4429</v>
      </c>
      <c r="D10" s="186" t="s">
        <v>4443</v>
      </c>
      <c r="E10" s="186" t="s">
        <v>4444</v>
      </c>
      <c r="F10" s="186" t="s">
        <v>4445</v>
      </c>
      <c r="G10" s="187"/>
      <c r="H10" s="187"/>
      <c r="I10" s="293" t="s">
        <v>439</v>
      </c>
      <c r="J10" s="1273" t="s">
        <v>4446</v>
      </c>
      <c r="K10" s="868" t="s">
        <v>1038</v>
      </c>
    </row>
    <row r="11" spans="1:11" s="310" customFormat="1" ht="44.25">
      <c r="B11" s="515" t="s">
        <v>4432</v>
      </c>
      <c r="C11" s="917" t="s">
        <v>4429</v>
      </c>
      <c r="D11" s="333" t="s">
        <v>4447</v>
      </c>
      <c r="E11" s="333" t="s">
        <v>4448</v>
      </c>
      <c r="F11" s="333"/>
      <c r="G11" s="334"/>
      <c r="H11" s="334"/>
      <c r="I11" s="1253" t="s">
        <v>439</v>
      </c>
      <c r="J11" s="780" t="s">
        <v>4449</v>
      </c>
      <c r="K11" s="1588" t="s">
        <v>1038</v>
      </c>
    </row>
    <row r="12" spans="1:11" ht="45">
      <c r="B12" s="429" t="s">
        <v>4432</v>
      </c>
      <c r="C12" s="844" t="s">
        <v>4429</v>
      </c>
      <c r="D12" s="845" t="s">
        <v>4450</v>
      </c>
      <c r="E12" s="846" t="s">
        <v>1919</v>
      </c>
      <c r="F12" s="846" t="s">
        <v>4451</v>
      </c>
      <c r="G12" s="847">
        <v>45310</v>
      </c>
      <c r="H12" s="847">
        <v>47137</v>
      </c>
      <c r="I12" s="846" t="s">
        <v>1191</v>
      </c>
      <c r="J12" s="653" t="s">
        <v>495</v>
      </c>
      <c r="K12" s="451" t="s">
        <v>680</v>
      </c>
    </row>
    <row r="15" spans="1:11">
      <c r="A15" t="s">
        <v>4452</v>
      </c>
    </row>
    <row r="16" spans="1:11">
      <c r="A16" t="s">
        <v>4453</v>
      </c>
    </row>
    <row r="17" spans="1:1">
      <c r="A17" s="303" t="s">
        <v>4454</v>
      </c>
    </row>
  </sheetData>
  <hyperlinks>
    <hyperlink ref="A17" r:id="rId1" display="Application Information &amp; Instructions | City of Melbourne, FL (melbourneflorida.org)" xr:uid="{4512D6E5-E662-4231-8266-14AE1EE23482}"/>
  </hyperlinks>
  <pageMargins left="0.25" right="0.25" top="0.75" bottom="0.75" header="0.3" footer="0.3"/>
  <pageSetup orientation="landscape" horizontalDpi="300" verticalDpi="300" r:id="rId2"/>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CB8D-0D64-479F-BF8B-FD8A10A773CD}">
  <sheetPr codeName="Sheet48">
    <tabColor rgb="FF000000"/>
  </sheetPr>
  <dimension ref="A1:K9"/>
  <sheetViews>
    <sheetView zoomScale="90" zoomScaleNormal="90" workbookViewId="0">
      <pane ySplit="5" topLeftCell="A6" activePane="bottomLeft" state="frozen"/>
      <selection pane="bottomLeft" activeCell="J9" sqref="J9"/>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7" width="16.7109375" customWidth="1"/>
    <col min="8" max="9" width="13.28515625" customWidth="1"/>
    <col min="10" max="10" width="37.42578125" customWidth="1"/>
    <col min="11" max="11" width="14.7109375" customWidth="1"/>
  </cols>
  <sheetData>
    <row r="1" spans="1:11" ht="18.75">
      <c r="A1" s="7" t="s">
        <v>4455</v>
      </c>
      <c r="F1" s="1248" t="s">
        <v>4456</v>
      </c>
    </row>
    <row r="2" spans="1:11" ht="15.75">
      <c r="A2" s="8" t="s">
        <v>4457</v>
      </c>
    </row>
    <row r="3" spans="1:11" ht="15.75">
      <c r="A3" s="8" t="s">
        <v>1271</v>
      </c>
      <c r="G3" s="27" t="s">
        <v>3</v>
      </c>
      <c r="H3" s="27" t="s">
        <v>4458</v>
      </c>
    </row>
    <row r="5" spans="1:11" ht="25.5">
      <c r="B5" s="2" t="s">
        <v>5</v>
      </c>
      <c r="C5" s="2" t="s">
        <v>6</v>
      </c>
      <c r="D5" s="2" t="s">
        <v>7</v>
      </c>
      <c r="E5" s="2" t="s">
        <v>8</v>
      </c>
      <c r="F5" s="2" t="s">
        <v>9</v>
      </c>
      <c r="G5" s="2" t="s">
        <v>10</v>
      </c>
      <c r="H5" s="2" t="s">
        <v>11</v>
      </c>
      <c r="I5" s="2" t="s">
        <v>12</v>
      </c>
      <c r="J5" s="2" t="s">
        <v>13</v>
      </c>
      <c r="K5" s="2" t="s">
        <v>1143</v>
      </c>
    </row>
    <row r="6" spans="1:11" ht="60.75">
      <c r="B6" s="16" t="s">
        <v>4459</v>
      </c>
      <c r="C6" s="264" t="s">
        <v>4460</v>
      </c>
      <c r="D6" s="281" t="s">
        <v>4461</v>
      </c>
      <c r="E6" s="281" t="s">
        <v>4462</v>
      </c>
      <c r="F6" s="281">
        <v>31407466</v>
      </c>
      <c r="G6" s="282">
        <v>44998</v>
      </c>
      <c r="H6" s="282">
        <v>2958172</v>
      </c>
      <c r="I6" s="283"/>
      <c r="J6" s="740" t="s">
        <v>4463</v>
      </c>
      <c r="K6" s="67" t="s">
        <v>680</v>
      </c>
    </row>
    <row r="7" spans="1:11" ht="91.5">
      <c r="B7" s="122" t="s">
        <v>4459</v>
      </c>
      <c r="C7" s="322" t="s">
        <v>4460</v>
      </c>
      <c r="D7" s="113" t="s">
        <v>4461</v>
      </c>
      <c r="E7" s="112" t="s">
        <v>4464</v>
      </c>
      <c r="F7" s="112"/>
      <c r="G7" s="117"/>
      <c r="H7" s="117"/>
      <c r="I7" s="690"/>
      <c r="J7" s="1191" t="s">
        <v>4465</v>
      </c>
      <c r="K7" s="1113" t="s">
        <v>1495</v>
      </c>
    </row>
    <row r="8" spans="1:11" s="310" customFormat="1" ht="45.75">
      <c r="B8" s="515" t="s">
        <v>4459</v>
      </c>
      <c r="C8" s="1453" t="s">
        <v>4466</v>
      </c>
      <c r="D8" s="333" t="s">
        <v>4467</v>
      </c>
      <c r="E8" s="333" t="s">
        <v>18</v>
      </c>
      <c r="F8" s="333"/>
      <c r="G8" s="334"/>
      <c r="H8" s="334"/>
      <c r="I8" s="1454"/>
      <c r="J8" s="1373" t="s">
        <v>4468</v>
      </c>
      <c r="K8" s="1455" t="s">
        <v>680</v>
      </c>
    </row>
    <row r="9" spans="1:11" ht="45.75">
      <c r="B9" s="828" t="s">
        <v>4459</v>
      </c>
      <c r="C9" s="829" t="s">
        <v>4466</v>
      </c>
      <c r="D9" s="704" t="s">
        <v>4469</v>
      </c>
      <c r="E9" s="704" t="s">
        <v>1054</v>
      </c>
      <c r="F9" s="940" t="s">
        <v>4470</v>
      </c>
      <c r="G9" s="803">
        <v>45740</v>
      </c>
      <c r="H9" s="803">
        <v>47566</v>
      </c>
      <c r="I9" s="704" t="s">
        <v>2153</v>
      </c>
      <c r="J9" s="1140" t="s">
        <v>3958</v>
      </c>
      <c r="K9" s="831"/>
    </row>
  </sheetData>
  <pageMargins left="0.25" right="0.25" top="0.75" bottom="0.75" header="0.3" footer="0.3"/>
  <pageSetup orientation="landscape" horizontalDpi="300" verticalDpi="300"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A938-71EC-48F4-98B2-3066C90D17B8}">
  <sheetPr codeName="Sheet49">
    <tabColor rgb="FFFFFF00"/>
  </sheetPr>
  <dimension ref="A1:K15"/>
  <sheetViews>
    <sheetView zoomScale="90" zoomScaleNormal="90" workbookViewId="0">
      <pane ySplit="5" topLeftCell="J11" activePane="bottomLeft" state="frozen"/>
      <selection pane="bottomLeft" activeCell="J11" sqref="J11"/>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0.7109375" style="34" customWidth="1"/>
    <col min="8" max="9" width="13.28515625" style="34" customWidth="1"/>
    <col min="10" max="10" width="39.28515625" style="34" customWidth="1"/>
    <col min="11" max="11" width="17.42578125" style="34" customWidth="1"/>
    <col min="12" max="16384" width="8.85546875" style="34"/>
  </cols>
  <sheetData>
    <row r="1" spans="1:11" ht="18.75">
      <c r="A1" s="33" t="s">
        <v>4460</v>
      </c>
    </row>
    <row r="2" spans="1:11" ht="15.75">
      <c r="A2" s="35" t="s">
        <v>4471</v>
      </c>
    </row>
    <row r="3" spans="1:11" ht="15.75">
      <c r="A3" s="35" t="s">
        <v>997</v>
      </c>
      <c r="G3" s="237" t="s">
        <v>3</v>
      </c>
      <c r="H3" s="71" t="s">
        <v>4472</v>
      </c>
    </row>
    <row r="5" spans="1:11" ht="25.5">
      <c r="B5" s="2" t="s">
        <v>5</v>
      </c>
      <c r="C5" s="2" t="s">
        <v>6</v>
      </c>
      <c r="D5" s="2" t="s">
        <v>7</v>
      </c>
      <c r="E5" s="2" t="s">
        <v>8</v>
      </c>
      <c r="F5" s="2" t="s">
        <v>9</v>
      </c>
      <c r="G5" s="2" t="s">
        <v>10</v>
      </c>
      <c r="H5" s="2" t="s">
        <v>11</v>
      </c>
      <c r="I5" s="2" t="s">
        <v>12</v>
      </c>
      <c r="J5" s="2" t="s">
        <v>13</v>
      </c>
      <c r="K5" s="2" t="s">
        <v>1143</v>
      </c>
    </row>
    <row r="6" spans="1:11" ht="27.75" customHeight="1">
      <c r="B6" s="16" t="s">
        <v>4459</v>
      </c>
      <c r="C6" s="264" t="s">
        <v>4460</v>
      </c>
      <c r="D6" s="281" t="s">
        <v>4461</v>
      </c>
      <c r="E6" s="281" t="s">
        <v>4462</v>
      </c>
      <c r="F6" s="281">
        <v>31407466</v>
      </c>
      <c r="G6" s="282">
        <v>44998</v>
      </c>
      <c r="H6" s="282">
        <v>2958172</v>
      </c>
      <c r="I6" s="283"/>
      <c r="J6" s="740" t="s">
        <v>3958</v>
      </c>
      <c r="K6" s="67" t="s">
        <v>680</v>
      </c>
    </row>
    <row r="7" spans="1:11" ht="77.25" customHeight="1">
      <c r="B7" s="122" t="s">
        <v>4459</v>
      </c>
      <c r="C7" s="322" t="s">
        <v>4460</v>
      </c>
      <c r="D7" s="113" t="s">
        <v>4461</v>
      </c>
      <c r="E7" s="112" t="s">
        <v>4464</v>
      </c>
      <c r="F7" s="112"/>
      <c r="G7" s="117"/>
      <c r="H7" s="117"/>
      <c r="I7" s="690"/>
      <c r="J7" s="1191" t="s">
        <v>4473</v>
      </c>
      <c r="K7" s="1113" t="s">
        <v>680</v>
      </c>
    </row>
    <row r="8" spans="1:11" ht="77.25" customHeight="1">
      <c r="B8" s="234" t="s">
        <v>4459</v>
      </c>
      <c r="C8" s="324" t="s">
        <v>4460</v>
      </c>
      <c r="D8" s="281" t="s">
        <v>4461</v>
      </c>
      <c r="E8" s="186" t="s">
        <v>4474</v>
      </c>
      <c r="F8" s="186"/>
      <c r="G8" s="187"/>
      <c r="H8" s="187"/>
      <c r="I8" s="1356"/>
      <c r="J8" s="1373" t="s">
        <v>4475</v>
      </c>
      <c r="K8" s="1358" t="s">
        <v>1038</v>
      </c>
    </row>
    <row r="9" spans="1:11" s="300" customFormat="1" ht="77.25" customHeight="1">
      <c r="B9" s="234" t="s">
        <v>4459</v>
      </c>
      <c r="C9" s="324" t="s">
        <v>4460</v>
      </c>
      <c r="D9" s="186" t="s">
        <v>4467</v>
      </c>
      <c r="E9" s="186" t="s">
        <v>18</v>
      </c>
      <c r="F9" s="186"/>
      <c r="G9" s="187"/>
      <c r="H9" s="187"/>
      <c r="I9" s="1356"/>
      <c r="J9" s="1373" t="s">
        <v>4468</v>
      </c>
      <c r="K9" s="1358" t="s">
        <v>680</v>
      </c>
    </row>
    <row r="10" spans="1:11" ht="129" customHeight="1">
      <c r="B10" s="479" t="s">
        <v>4459</v>
      </c>
      <c r="C10" s="479" t="s">
        <v>4476</v>
      </c>
      <c r="D10" s="479"/>
      <c r="E10" s="479" t="s">
        <v>4477</v>
      </c>
      <c r="F10" s="479"/>
      <c r="G10" s="550"/>
      <c r="H10" s="550"/>
      <c r="I10" s="551"/>
      <c r="J10" s="1192" t="s">
        <v>4478</v>
      </c>
      <c r="K10" s="272"/>
    </row>
    <row r="11" spans="1:11">
      <c r="B11" s="775" t="s">
        <v>4459</v>
      </c>
      <c r="C11" s="775" t="s">
        <v>4476</v>
      </c>
      <c r="D11" s="704" t="s">
        <v>4469</v>
      </c>
      <c r="E11" s="704" t="s">
        <v>1054</v>
      </c>
      <c r="F11" s="704">
        <v>202508301858</v>
      </c>
      <c r="G11" s="803">
        <v>45740</v>
      </c>
      <c r="H11" s="803">
        <v>47566</v>
      </c>
      <c r="I11" s="704" t="s">
        <v>2153</v>
      </c>
      <c r="J11" s="703" t="s">
        <v>495</v>
      </c>
      <c r="K11" s="386"/>
    </row>
    <row r="15" spans="1:11">
      <c r="A15" s="34" t="s">
        <v>4479</v>
      </c>
    </row>
  </sheetData>
  <pageMargins left="0.25" right="0.25" top="0.75" bottom="0.75" header="0.3" footer="0.3"/>
  <pageSetup orientation="landscape" horizontalDpi="300" verticalDpi="300"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9DB4B-4E2A-4388-A0A6-8633FEB1864C}">
  <sheetPr>
    <tabColor rgb="FFFFFF00"/>
  </sheetPr>
  <dimension ref="A1:K17"/>
  <sheetViews>
    <sheetView zoomScale="90" zoomScaleNormal="90" workbookViewId="0">
      <pane ySplit="6" topLeftCell="A9" activePane="bottomLeft" state="frozen"/>
      <selection pane="bottomLeft" activeCell="A11" sqref="A11"/>
    </sheetView>
  </sheetViews>
  <sheetFormatPr defaultColWidth="8.85546875" defaultRowHeight="15"/>
  <cols>
    <col min="1" max="1" width="4.7109375" style="40" customWidth="1"/>
    <col min="2" max="2" width="8.85546875" style="40"/>
    <col min="3" max="3" width="10.28515625" style="40" customWidth="1"/>
    <col min="4" max="4" width="11" style="40" customWidth="1"/>
    <col min="5" max="5" width="16.140625" style="40" customWidth="1"/>
    <col min="6" max="6" width="16.7109375" style="40" customWidth="1"/>
    <col min="7" max="7" width="11.28515625" style="40" customWidth="1"/>
    <col min="8" max="8" width="12.42578125" style="40" customWidth="1"/>
    <col min="9" max="9" width="13.28515625" style="40" customWidth="1"/>
    <col min="10" max="10" width="44.42578125" style="40" customWidth="1"/>
    <col min="11" max="11" width="14.42578125" style="40" customWidth="1"/>
    <col min="12" max="16384" width="8.85546875" style="40"/>
  </cols>
  <sheetData>
    <row r="1" spans="1:11" s="34" customFormat="1" ht="18.75">
      <c r="A1" s="33" t="s">
        <v>4480</v>
      </c>
      <c r="E1" s="71"/>
      <c r="F1" s="108"/>
    </row>
    <row r="2" spans="1:11" s="34" customFormat="1" ht="15.75">
      <c r="A2" s="35" t="s">
        <v>4481</v>
      </c>
    </row>
    <row r="3" spans="1:11" s="34" customFormat="1" ht="15.75">
      <c r="A3" s="35" t="s">
        <v>997</v>
      </c>
      <c r="F3" s="71" t="s">
        <v>3</v>
      </c>
      <c r="G3" s="71" t="s">
        <v>4482</v>
      </c>
      <c r="K3" s="81"/>
    </row>
    <row r="4" spans="1:11" s="34" customFormat="1" ht="15.75">
      <c r="A4" s="35"/>
    </row>
    <row r="5" spans="1:11" s="34" customFormat="1"/>
    <row r="6" spans="1:11" s="34" customFormat="1" ht="25.5">
      <c r="B6" s="2" t="s">
        <v>5</v>
      </c>
      <c r="C6" s="2" t="s">
        <v>6</v>
      </c>
      <c r="D6" s="2" t="s">
        <v>7</v>
      </c>
      <c r="E6" s="2" t="s">
        <v>8</v>
      </c>
      <c r="F6" s="2" t="s">
        <v>9</v>
      </c>
      <c r="G6" s="2" t="s">
        <v>10</v>
      </c>
      <c r="H6" s="2" t="s">
        <v>11</v>
      </c>
      <c r="I6" s="2" t="s">
        <v>12</v>
      </c>
      <c r="J6" s="2" t="s">
        <v>13</v>
      </c>
      <c r="K6" s="2" t="s">
        <v>1143</v>
      </c>
    </row>
    <row r="7" spans="1:11" s="74" customFormat="1" ht="72.75">
      <c r="B7" s="280" t="s">
        <v>926</v>
      </c>
      <c r="C7" s="281" t="s">
        <v>4480</v>
      </c>
      <c r="D7" s="281" t="s">
        <v>4483</v>
      </c>
      <c r="E7" s="186" t="s">
        <v>1898</v>
      </c>
      <c r="F7" s="306" t="s">
        <v>1899</v>
      </c>
      <c r="G7" s="187">
        <v>41883</v>
      </c>
      <c r="H7" s="187">
        <v>46295</v>
      </c>
      <c r="I7" s="187" t="s">
        <v>484</v>
      </c>
      <c r="J7" s="534" t="s">
        <v>4484</v>
      </c>
      <c r="K7" s="937"/>
    </row>
    <row r="8" spans="1:11" s="34" customFormat="1" ht="58.5">
      <c r="B8" s="280" t="s">
        <v>926</v>
      </c>
      <c r="C8" s="281" t="s">
        <v>4480</v>
      </c>
      <c r="D8" s="281" t="s">
        <v>4483</v>
      </c>
      <c r="E8" s="186" t="s">
        <v>1902</v>
      </c>
      <c r="F8" s="186" t="s">
        <v>1903</v>
      </c>
      <c r="G8" s="187">
        <v>43344</v>
      </c>
      <c r="H8" s="187">
        <v>46295</v>
      </c>
      <c r="I8" s="187" t="s">
        <v>484</v>
      </c>
      <c r="J8" s="534" t="s">
        <v>4485</v>
      </c>
      <c r="K8" s="736"/>
    </row>
    <row r="9" spans="1:11" s="34" customFormat="1" ht="60.75" customHeight="1">
      <c r="B9" s="280" t="s">
        <v>926</v>
      </c>
      <c r="C9" s="281" t="s">
        <v>4480</v>
      </c>
      <c r="D9" s="281" t="s">
        <v>4483</v>
      </c>
      <c r="E9" s="281" t="s">
        <v>4486</v>
      </c>
      <c r="F9" s="1031" t="s">
        <v>1905</v>
      </c>
      <c r="G9" s="1032">
        <v>45562</v>
      </c>
      <c r="H9" s="282">
        <v>46292</v>
      </c>
      <c r="I9" s="282" t="s">
        <v>484</v>
      </c>
      <c r="J9" s="634" t="s">
        <v>4487</v>
      </c>
      <c r="K9" s="733" t="s">
        <v>680</v>
      </c>
    </row>
    <row r="10" spans="1:11" s="34" customFormat="1" ht="53.25">
      <c r="B10" s="280" t="s">
        <v>926</v>
      </c>
      <c r="C10" s="281" t="s">
        <v>4480</v>
      </c>
      <c r="D10" s="281" t="s">
        <v>4488</v>
      </c>
      <c r="E10" s="281" t="s">
        <v>4489</v>
      </c>
      <c r="F10" s="282" t="s">
        <v>1218</v>
      </c>
      <c r="G10" s="282">
        <v>45839</v>
      </c>
      <c r="H10" s="282">
        <v>46203</v>
      </c>
      <c r="I10" s="283" t="s">
        <v>439</v>
      </c>
      <c r="J10" s="962" t="s">
        <v>4490</v>
      </c>
      <c r="K10" s="736" t="s">
        <v>1038</v>
      </c>
    </row>
    <row r="11" spans="1:11" s="300" customFormat="1" ht="74.25" customHeight="1">
      <c r="B11" s="280" t="s">
        <v>926</v>
      </c>
      <c r="C11" s="281" t="s">
        <v>4480</v>
      </c>
      <c r="D11" s="281" t="s">
        <v>4491</v>
      </c>
      <c r="E11" s="281" t="s">
        <v>1735</v>
      </c>
      <c r="F11" s="281">
        <v>202206470</v>
      </c>
      <c r="G11" s="282">
        <v>45967</v>
      </c>
      <c r="H11" s="282">
        <v>47063</v>
      </c>
      <c r="I11" s="282" t="s">
        <v>493</v>
      </c>
      <c r="J11" s="634" t="s">
        <v>4492</v>
      </c>
      <c r="K11" s="736" t="s">
        <v>1038</v>
      </c>
    </row>
    <row r="12" spans="1:11" s="34" customFormat="1" ht="40.5">
      <c r="B12" s="343" t="s">
        <v>926</v>
      </c>
      <c r="C12" s="344" t="s">
        <v>4480</v>
      </c>
      <c r="D12" s="269" t="s">
        <v>4491</v>
      </c>
      <c r="E12" s="269" t="s">
        <v>2245</v>
      </c>
      <c r="F12" s="269" t="s">
        <v>3679</v>
      </c>
      <c r="G12" s="270">
        <v>44951</v>
      </c>
      <c r="H12" s="270" t="s">
        <v>457</v>
      </c>
      <c r="I12" s="270" t="s">
        <v>457</v>
      </c>
      <c r="J12" s="214" t="s">
        <v>4493</v>
      </c>
      <c r="K12" s="739" t="s">
        <v>1038</v>
      </c>
    </row>
    <row r="13" spans="1:11" s="34" customFormat="1" ht="40.5">
      <c r="B13" s="547" t="s">
        <v>926</v>
      </c>
      <c r="C13" s="363" t="s">
        <v>4480</v>
      </c>
      <c r="D13" s="532" t="s">
        <v>4494</v>
      </c>
      <c r="E13" s="532" t="s">
        <v>1118</v>
      </c>
      <c r="F13" s="532"/>
      <c r="G13" s="532"/>
      <c r="H13" s="532"/>
      <c r="I13" s="532"/>
      <c r="J13" s="941" t="s">
        <v>4495</v>
      </c>
      <c r="K13" s="383"/>
    </row>
    <row r="15" spans="1:11">
      <c r="A15" s="40" t="s">
        <v>4496</v>
      </c>
    </row>
    <row r="17" spans="2:2">
      <c r="B17" s="40" t="s">
        <v>4497</v>
      </c>
    </row>
  </sheetData>
  <pageMargins left="0.25" right="0.25" top="0.75" bottom="0.75" header="0.3" footer="0.3"/>
  <pageSetup orientation="landscape" horizontalDpi="300" verticalDpi="300"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86379-E953-4149-9E05-55C19692A3AF}">
  <sheetPr codeName="Sheet50">
    <tabColor rgb="FFFFFF00"/>
  </sheetPr>
  <dimension ref="A1:K16"/>
  <sheetViews>
    <sheetView zoomScale="90" zoomScaleNormal="90" workbookViewId="0">
      <pane ySplit="5" topLeftCell="A8" activePane="bottomLeft" state="frozen"/>
      <selection pane="bottomLeft" activeCell="J8" sqref="J8"/>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 customWidth="1"/>
    <col min="8" max="9" width="13.28515625" customWidth="1"/>
    <col min="10" max="10" width="43.42578125" customWidth="1"/>
    <col min="11" max="11" width="16" customWidth="1"/>
  </cols>
  <sheetData>
    <row r="1" spans="1:11" ht="18.75">
      <c r="A1" s="7" t="s">
        <v>4498</v>
      </c>
      <c r="E1" s="32" t="s">
        <v>4499</v>
      </c>
    </row>
    <row r="2" spans="1:11" ht="15.75">
      <c r="A2" s="8" t="s">
        <v>4500</v>
      </c>
    </row>
    <row r="3" spans="1:11" ht="15.75">
      <c r="A3" s="35" t="s">
        <v>1271</v>
      </c>
      <c r="B3" s="34"/>
      <c r="C3" s="34"/>
      <c r="D3" s="34"/>
      <c r="E3" s="237" t="s">
        <v>3</v>
      </c>
      <c r="F3" s="71" t="s">
        <v>4501</v>
      </c>
      <c r="G3" s="34"/>
    </row>
    <row r="5" spans="1:11" ht="25.5">
      <c r="B5" s="2" t="s">
        <v>5</v>
      </c>
      <c r="C5" s="2" t="s">
        <v>6</v>
      </c>
      <c r="D5" s="2" t="s">
        <v>7</v>
      </c>
      <c r="E5" s="2" t="s">
        <v>8</v>
      </c>
      <c r="F5" s="2" t="s">
        <v>9</v>
      </c>
      <c r="G5" s="2" t="s">
        <v>10</v>
      </c>
      <c r="H5" s="2" t="s">
        <v>11</v>
      </c>
      <c r="I5" s="2" t="s">
        <v>12</v>
      </c>
      <c r="J5" s="2" t="s">
        <v>13</v>
      </c>
      <c r="K5" s="2" t="s">
        <v>1143</v>
      </c>
    </row>
    <row r="6" spans="1:11" s="310" customFormat="1" ht="44.25">
      <c r="B6" s="234" t="s">
        <v>4502</v>
      </c>
      <c r="C6" s="324" t="s">
        <v>4498</v>
      </c>
      <c r="D6" s="186" t="s">
        <v>4503</v>
      </c>
      <c r="E6" s="186" t="s">
        <v>16</v>
      </c>
      <c r="F6" s="186"/>
      <c r="G6" s="187"/>
      <c r="H6" s="187"/>
      <c r="I6" s="293"/>
      <c r="J6" s="1359" t="s">
        <v>4504</v>
      </c>
      <c r="K6" s="868" t="s">
        <v>680</v>
      </c>
    </row>
    <row r="7" spans="1:11" ht="176.25">
      <c r="B7" s="234" t="s">
        <v>4502</v>
      </c>
      <c r="C7" s="292" t="s">
        <v>4498</v>
      </c>
      <c r="D7" s="186" t="s">
        <v>4503</v>
      </c>
      <c r="E7" s="186" t="s">
        <v>18</v>
      </c>
      <c r="F7" s="186" t="s">
        <v>4505</v>
      </c>
      <c r="G7" s="187">
        <v>45728</v>
      </c>
      <c r="H7" s="187">
        <v>46093</v>
      </c>
      <c r="I7" s="293"/>
      <c r="J7" s="947" t="s">
        <v>4506</v>
      </c>
      <c r="K7" s="868"/>
    </row>
    <row r="8" spans="1:11" ht="38.25">
      <c r="B8" s="16" t="s">
        <v>4502</v>
      </c>
      <c r="C8" s="31" t="s">
        <v>4498</v>
      </c>
      <c r="D8" s="6" t="s">
        <v>3828</v>
      </c>
      <c r="E8" s="6" t="s">
        <v>4507</v>
      </c>
      <c r="F8" s="6" t="s">
        <v>4508</v>
      </c>
      <c r="G8" s="19">
        <v>45506</v>
      </c>
      <c r="H8" s="19">
        <v>46265</v>
      </c>
      <c r="I8" s="13"/>
      <c r="J8" s="51" t="s">
        <v>4509</v>
      </c>
      <c r="K8" s="67" t="s">
        <v>1038</v>
      </c>
    </row>
    <row r="9" spans="1:11" ht="33.75" customHeight="1">
      <c r="B9" s="562" t="s">
        <v>4502</v>
      </c>
      <c r="C9" s="965" t="s">
        <v>4498</v>
      </c>
      <c r="D9" s="362" t="s">
        <v>3832</v>
      </c>
      <c r="E9" s="362" t="s">
        <v>1189</v>
      </c>
      <c r="F9" s="362"/>
      <c r="G9" s="404"/>
      <c r="H9" s="404"/>
      <c r="I9" s="420"/>
      <c r="J9" s="995" t="s">
        <v>4510</v>
      </c>
      <c r="K9" s="464"/>
    </row>
    <row r="10" spans="1:11">
      <c r="B10" s="626"/>
      <c r="C10" s="993"/>
      <c r="D10" s="192"/>
      <c r="E10" s="192"/>
      <c r="F10" s="192"/>
      <c r="G10" s="194"/>
      <c r="H10" s="194"/>
      <c r="I10" s="994"/>
      <c r="J10" s="332"/>
      <c r="K10" s="771"/>
    </row>
    <row r="11" spans="1:11">
      <c r="B11" s="626"/>
      <c r="C11" s="993"/>
      <c r="D11" s="192"/>
      <c r="E11" s="192"/>
      <c r="F11" s="192"/>
      <c r="G11" s="194"/>
      <c r="H11" s="194"/>
      <c r="I11" s="994"/>
      <c r="J11" s="332"/>
      <c r="K11" s="771"/>
    </row>
    <row r="12" spans="1:11">
      <c r="A12" t="s">
        <v>4511</v>
      </c>
    </row>
    <row r="14" spans="1:11">
      <c r="B14" t="s">
        <v>4512</v>
      </c>
    </row>
    <row r="15" spans="1:11">
      <c r="B15" t="s">
        <v>4513</v>
      </c>
    </row>
    <row r="16" spans="1:11">
      <c r="B16" t="s">
        <v>3251</v>
      </c>
    </row>
  </sheetData>
  <pageMargins left="0.25" right="0.25" top="0.75" bottom="0.75" header="0.3" footer="0.3"/>
  <pageSetup orientation="landscape" horizontalDpi="300" verticalDpi="300"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B93B2-14E5-4E63-9E25-1D6AB8B5E869}">
  <sheetPr codeName="Sheet51">
    <tabColor rgb="FFFFFF00"/>
  </sheetPr>
  <dimension ref="A1:K16"/>
  <sheetViews>
    <sheetView zoomScale="90" zoomScaleNormal="90" workbookViewId="0">
      <pane ySplit="5" topLeftCell="A6" activePane="bottomLeft" state="frozen"/>
      <selection pane="bottomLeft" activeCell="J8" sqref="J8"/>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7" width="12.140625" customWidth="1"/>
    <col min="8" max="9" width="13.28515625" customWidth="1"/>
    <col min="10" max="10" width="38.42578125" customWidth="1"/>
    <col min="11" max="11" width="16.28515625" customWidth="1"/>
  </cols>
  <sheetData>
    <row r="1" spans="1:11" ht="18.75">
      <c r="A1" s="7" t="s">
        <v>4514</v>
      </c>
    </row>
    <row r="2" spans="1:11" ht="15.75">
      <c r="A2" s="8" t="s">
        <v>4515</v>
      </c>
    </row>
    <row r="3" spans="1:11" ht="15.75">
      <c r="A3" s="8" t="s">
        <v>997</v>
      </c>
      <c r="E3" s="291" t="s">
        <v>3</v>
      </c>
      <c r="F3" s="354" t="s">
        <v>4516</v>
      </c>
    </row>
    <row r="5" spans="1:11" ht="30" customHeight="1">
      <c r="B5" s="2" t="s">
        <v>5</v>
      </c>
      <c r="C5" s="2" t="s">
        <v>6</v>
      </c>
      <c r="D5" s="2" t="s">
        <v>7</v>
      </c>
      <c r="E5" s="2" t="s">
        <v>8</v>
      </c>
      <c r="F5" s="2" t="s">
        <v>9</v>
      </c>
      <c r="G5" s="2" t="s">
        <v>10</v>
      </c>
      <c r="H5" s="2" t="s">
        <v>11</v>
      </c>
      <c r="I5" s="2" t="s">
        <v>12</v>
      </c>
      <c r="J5" s="2" t="s">
        <v>13</v>
      </c>
      <c r="K5" s="2" t="s">
        <v>1143</v>
      </c>
    </row>
    <row r="6" spans="1:11" s="310" customFormat="1" ht="117.75" customHeight="1">
      <c r="B6" s="280" t="s">
        <v>4517</v>
      </c>
      <c r="C6" s="318" t="s">
        <v>4514</v>
      </c>
      <c r="D6" s="281" t="s">
        <v>4518</v>
      </c>
      <c r="E6" s="281" t="s">
        <v>4519</v>
      </c>
      <c r="F6" s="281" t="s">
        <v>4520</v>
      </c>
      <c r="G6" s="282">
        <v>45153</v>
      </c>
      <c r="H6" s="282">
        <v>2958465</v>
      </c>
      <c r="I6" s="283" t="s">
        <v>457</v>
      </c>
      <c r="J6" s="652" t="s">
        <v>4521</v>
      </c>
      <c r="K6" s="736" t="s">
        <v>680</v>
      </c>
    </row>
    <row r="7" spans="1:11" s="307" customFormat="1" ht="140.25" customHeight="1">
      <c r="B7" s="280" t="s">
        <v>4517</v>
      </c>
      <c r="C7" s="318" t="s">
        <v>4514</v>
      </c>
      <c r="D7" s="281" t="s">
        <v>4522</v>
      </c>
      <c r="E7" s="281" t="s">
        <v>4523</v>
      </c>
      <c r="F7" s="281" t="s">
        <v>4524</v>
      </c>
      <c r="G7" s="282">
        <v>45657</v>
      </c>
      <c r="H7" s="282">
        <v>46022</v>
      </c>
      <c r="I7" s="283" t="s">
        <v>439</v>
      </c>
      <c r="J7" s="294" t="s">
        <v>4525</v>
      </c>
      <c r="K7" s="736" t="s">
        <v>680</v>
      </c>
    </row>
    <row r="8" spans="1:11" s="308" customFormat="1" ht="39.75" customHeight="1">
      <c r="B8" s="280" t="s">
        <v>4517</v>
      </c>
      <c r="C8" s="318" t="s">
        <v>4514</v>
      </c>
      <c r="D8" s="281" t="s">
        <v>4526</v>
      </c>
      <c r="E8" s="281" t="s">
        <v>3595</v>
      </c>
      <c r="F8" s="356" t="s">
        <v>4527</v>
      </c>
      <c r="G8" s="282">
        <v>41635</v>
      </c>
      <c r="H8" s="282" t="s">
        <v>457</v>
      </c>
      <c r="I8" s="283" t="s">
        <v>457</v>
      </c>
      <c r="J8" s="294" t="s">
        <v>4493</v>
      </c>
      <c r="K8" s="736" t="s">
        <v>1038</v>
      </c>
    </row>
    <row r="9" spans="1:11" ht="81">
      <c r="B9" s="737" t="s">
        <v>4517</v>
      </c>
      <c r="C9" s="729" t="s">
        <v>4514</v>
      </c>
      <c r="D9" s="374" t="s">
        <v>4522</v>
      </c>
      <c r="E9" s="374" t="s">
        <v>4528</v>
      </c>
      <c r="F9" s="374"/>
      <c r="G9" s="375"/>
      <c r="H9" s="375"/>
      <c r="I9" s="738"/>
      <c r="J9" s="541" t="s">
        <v>4529</v>
      </c>
      <c r="K9" s="1214" t="s">
        <v>680</v>
      </c>
    </row>
    <row r="10" spans="1:11" ht="45.75">
      <c r="B10" s="547" t="s">
        <v>4517</v>
      </c>
      <c r="C10" s="532" t="s">
        <v>4514</v>
      </c>
      <c r="D10" s="364" t="s">
        <v>4530</v>
      </c>
      <c r="E10" s="364" t="s">
        <v>1919</v>
      </c>
      <c r="F10" s="364"/>
      <c r="G10" s="364"/>
      <c r="H10" s="364"/>
      <c r="I10" s="364"/>
      <c r="J10" s="881" t="s">
        <v>4531</v>
      </c>
      <c r="K10" s="540"/>
    </row>
    <row r="11" spans="1:11" ht="30.75">
      <c r="B11" s="774" t="s">
        <v>4517</v>
      </c>
      <c r="C11" s="825" t="s">
        <v>4514</v>
      </c>
      <c r="D11" s="825" t="s">
        <v>4526</v>
      </c>
      <c r="E11" s="825" t="s">
        <v>4532</v>
      </c>
      <c r="F11" s="704"/>
      <c r="G11" s="803">
        <v>45743</v>
      </c>
      <c r="H11" s="803">
        <v>46661</v>
      </c>
      <c r="I11" s="704" t="s">
        <v>1521</v>
      </c>
      <c r="J11" s="1006" t="s">
        <v>4533</v>
      </c>
      <c r="K11" s="831"/>
    </row>
    <row r="12" spans="1:11">
      <c r="B12" s="1535"/>
      <c r="C12" s="1536"/>
      <c r="D12" s="1537"/>
      <c r="E12" s="1537"/>
      <c r="F12" s="1537"/>
      <c r="G12" s="1537"/>
      <c r="H12" s="1537"/>
      <c r="I12" s="1537"/>
      <c r="J12" s="1538"/>
      <c r="K12" s="308"/>
    </row>
    <row r="14" spans="1:11">
      <c r="A14" t="s">
        <v>4534</v>
      </c>
    </row>
    <row r="16" spans="1:11">
      <c r="A16" t="s">
        <v>4535</v>
      </c>
    </row>
  </sheetData>
  <pageMargins left="0.25" right="0.25" top="0.75" bottom="0.75" header="0.3" footer="0.3"/>
  <pageSetup orientation="landscape" horizontalDpi="300" verticalDpi="300"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4475-CF01-4B31-BE1E-CE7E1C806388}">
  <sheetPr codeName="Sheet52">
    <tabColor rgb="FFFFFF00"/>
  </sheetPr>
  <dimension ref="A1:K12"/>
  <sheetViews>
    <sheetView zoomScale="90" zoomScaleNormal="90" workbookViewId="0">
      <pane ySplit="5" topLeftCell="A7" activePane="bottomLeft" state="frozen"/>
      <selection pane="bottomLeft" activeCell="J10" sqref="J10"/>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140625" customWidth="1"/>
    <col min="8" max="9" width="13.28515625" customWidth="1"/>
    <col min="10" max="10" width="39.28515625" customWidth="1"/>
    <col min="11" max="11" width="17.28515625" customWidth="1"/>
  </cols>
  <sheetData>
    <row r="1" spans="1:11" ht="18.75">
      <c r="A1" s="7" t="s">
        <v>4536</v>
      </c>
    </row>
    <row r="2" spans="1:11" ht="15.75">
      <c r="A2" s="8" t="s">
        <v>4537</v>
      </c>
    </row>
    <row r="3" spans="1:11" ht="15.75">
      <c r="A3" s="35" t="s">
        <v>1271</v>
      </c>
      <c r="B3" s="34"/>
      <c r="C3" s="34"/>
      <c r="D3" s="34"/>
      <c r="E3" s="237" t="s">
        <v>3</v>
      </c>
      <c r="F3" s="71" t="s">
        <v>4538</v>
      </c>
      <c r="G3" s="34"/>
    </row>
    <row r="5" spans="1:11" ht="25.5">
      <c r="B5" s="2" t="s">
        <v>5</v>
      </c>
      <c r="C5" s="2" t="s">
        <v>6</v>
      </c>
      <c r="D5" s="2" t="s">
        <v>7</v>
      </c>
      <c r="E5" s="2" t="s">
        <v>8</v>
      </c>
      <c r="F5" s="2" t="s">
        <v>9</v>
      </c>
      <c r="G5" s="2" t="s">
        <v>10</v>
      </c>
      <c r="H5" s="2" t="s">
        <v>11</v>
      </c>
      <c r="I5" s="2" t="s">
        <v>12</v>
      </c>
      <c r="J5" s="2" t="s">
        <v>13</v>
      </c>
      <c r="K5" s="2" t="s">
        <v>1143</v>
      </c>
    </row>
    <row r="6" spans="1:11" s="310" customFormat="1" ht="96" customHeight="1">
      <c r="B6" s="280" t="s">
        <v>657</v>
      </c>
      <c r="C6" s="318" t="s">
        <v>4536</v>
      </c>
      <c r="D6" s="281" t="s">
        <v>3075</v>
      </c>
      <c r="E6" s="281" t="s">
        <v>4539</v>
      </c>
      <c r="F6" s="281" t="s">
        <v>4540</v>
      </c>
      <c r="G6" s="282">
        <v>45663</v>
      </c>
      <c r="H6" s="282">
        <v>46086</v>
      </c>
      <c r="I6" s="283" t="s">
        <v>439</v>
      </c>
      <c r="J6" s="1377" t="s">
        <v>4541</v>
      </c>
      <c r="K6" s="736" t="s">
        <v>680</v>
      </c>
    </row>
    <row r="7" spans="1:11" ht="55.5" customHeight="1">
      <c r="B7" s="280" t="s">
        <v>657</v>
      </c>
      <c r="C7" s="318" t="s">
        <v>4536</v>
      </c>
      <c r="D7" s="281" t="s">
        <v>4542</v>
      </c>
      <c r="E7" s="281" t="s">
        <v>4543</v>
      </c>
      <c r="F7" s="281" t="s">
        <v>4544</v>
      </c>
      <c r="G7" s="282">
        <v>45839</v>
      </c>
      <c r="H7" s="282">
        <v>46203</v>
      </c>
      <c r="I7" s="283" t="s">
        <v>439</v>
      </c>
      <c r="J7" s="206" t="s">
        <v>4545</v>
      </c>
      <c r="K7" s="736" t="s">
        <v>1038</v>
      </c>
    </row>
    <row r="8" spans="1:11" ht="59.25" customHeight="1">
      <c r="B8" s="280" t="s">
        <v>657</v>
      </c>
      <c r="C8" s="318" t="s">
        <v>4536</v>
      </c>
      <c r="D8" s="281" t="s">
        <v>4542</v>
      </c>
      <c r="E8" s="281" t="s">
        <v>4546</v>
      </c>
      <c r="F8" s="281" t="s">
        <v>4547</v>
      </c>
      <c r="G8" s="282">
        <v>45839</v>
      </c>
      <c r="H8" s="282">
        <v>46203</v>
      </c>
      <c r="I8" s="283" t="s">
        <v>439</v>
      </c>
      <c r="J8" s="206" t="s">
        <v>4545</v>
      </c>
      <c r="K8" s="736" t="s">
        <v>1038</v>
      </c>
    </row>
    <row r="9" spans="1:11" s="310" customFormat="1" ht="59.25" customHeight="1">
      <c r="B9" s="280" t="s">
        <v>657</v>
      </c>
      <c r="C9" s="318" t="s">
        <v>4536</v>
      </c>
      <c r="D9" s="281" t="s">
        <v>4548</v>
      </c>
      <c r="E9" s="281" t="s">
        <v>4549</v>
      </c>
      <c r="F9" s="281" t="s">
        <v>4550</v>
      </c>
      <c r="G9" s="282">
        <v>46029</v>
      </c>
      <c r="H9" s="282">
        <v>46387</v>
      </c>
      <c r="I9" s="283" t="s">
        <v>439</v>
      </c>
      <c r="J9" s="206" t="s">
        <v>4551</v>
      </c>
      <c r="K9" s="736" t="s">
        <v>1038</v>
      </c>
    </row>
    <row r="10" spans="1:11" s="310" customFormat="1" ht="48.75" customHeight="1">
      <c r="B10" s="737" t="s">
        <v>657</v>
      </c>
      <c r="C10" s="729" t="s">
        <v>4536</v>
      </c>
      <c r="D10" s="374" t="s">
        <v>4552</v>
      </c>
      <c r="E10" s="374" t="s">
        <v>4553</v>
      </c>
      <c r="F10" s="374"/>
      <c r="G10" s="375"/>
      <c r="H10" s="375"/>
      <c r="I10" s="738"/>
      <c r="J10" s="1452" t="s">
        <v>4554</v>
      </c>
      <c r="K10" s="1214" t="s">
        <v>680</v>
      </c>
    </row>
    <row r="11" spans="1:11" ht="45.75">
      <c r="B11" s="762" t="s">
        <v>657</v>
      </c>
      <c r="C11" s="817" t="s">
        <v>4536</v>
      </c>
      <c r="D11" s="360" t="s">
        <v>2302</v>
      </c>
      <c r="E11" s="360" t="s">
        <v>1054</v>
      </c>
      <c r="F11" s="360"/>
      <c r="G11" s="360"/>
      <c r="H11" s="360"/>
      <c r="I11" s="360"/>
      <c r="J11" s="1936" t="s">
        <v>4555</v>
      </c>
      <c r="K11" s="708"/>
    </row>
    <row r="12" spans="1:11" ht="56.25" customHeight="1">
      <c r="B12" s="774" t="s">
        <v>657</v>
      </c>
      <c r="C12" s="825" t="s">
        <v>4536</v>
      </c>
      <c r="D12" s="775" t="s">
        <v>4548</v>
      </c>
      <c r="E12" s="775" t="s">
        <v>1074</v>
      </c>
      <c r="F12" s="775" t="s">
        <v>4556</v>
      </c>
      <c r="G12" s="514">
        <v>40505</v>
      </c>
      <c r="H12" s="514" t="s">
        <v>457</v>
      </c>
      <c r="I12" s="815" t="s">
        <v>457</v>
      </c>
      <c r="J12" s="1935" t="s">
        <v>4557</v>
      </c>
      <c r="K12" s="1215" t="s">
        <v>680</v>
      </c>
    </row>
  </sheetData>
  <pageMargins left="0.25" right="0.25" top="0.75" bottom="0.75" header="0.3" footer="0.3"/>
  <pageSetup orientation="landscape" horizontalDpi="300" verticalDpi="300"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8963-B979-496A-A61A-CB240DC135E5}">
  <sheetPr codeName="Sheet53">
    <tabColor rgb="FFFFFF00"/>
  </sheetPr>
  <dimension ref="A1:K20"/>
  <sheetViews>
    <sheetView zoomScale="90" zoomScaleNormal="90" workbookViewId="0">
      <pane ySplit="5" topLeftCell="A6" activePane="bottomLeft" state="frozen"/>
      <selection pane="bottomLeft" activeCell="J8" sqref="J8"/>
      <selection activeCell="A2" sqref="A2"/>
    </sheetView>
  </sheetViews>
  <sheetFormatPr defaultColWidth="9.140625" defaultRowHeight="15"/>
  <cols>
    <col min="1" max="1" width="4.7109375" style="34" customWidth="1"/>
    <col min="2" max="2" width="9.140625" style="34"/>
    <col min="3" max="3" width="17.42578125" style="34" customWidth="1"/>
    <col min="4" max="4" width="19" style="34" customWidth="1"/>
    <col min="5" max="5" width="17" style="34" customWidth="1"/>
    <col min="6" max="6" width="16.7109375" style="34" customWidth="1"/>
    <col min="7" max="7" width="11.42578125" style="34" customWidth="1"/>
    <col min="8" max="9" width="13.28515625" style="34" customWidth="1"/>
    <col min="10" max="10" width="42" style="34" customWidth="1"/>
    <col min="11" max="11" width="16.42578125" style="34" customWidth="1"/>
    <col min="12" max="16384" width="9.140625" style="34"/>
  </cols>
  <sheetData>
    <row r="1" spans="1:11" ht="18.75">
      <c r="A1" s="33" t="s">
        <v>4558</v>
      </c>
    </row>
    <row r="2" spans="1:11" ht="15.75">
      <c r="A2" s="35" t="s">
        <v>4559</v>
      </c>
    </row>
    <row r="3" spans="1:11" ht="15.75">
      <c r="A3" s="836" t="s">
        <v>1140</v>
      </c>
      <c r="B3" s="836"/>
      <c r="C3" s="836"/>
      <c r="D3" s="835"/>
      <c r="E3" s="305" t="s">
        <v>3</v>
      </c>
      <c r="F3" s="305" t="s">
        <v>4560</v>
      </c>
      <c r="G3" s="305"/>
    </row>
    <row r="5" spans="1:11" ht="25.5">
      <c r="B5" s="2" t="s">
        <v>5</v>
      </c>
      <c r="C5" s="2" t="s">
        <v>6</v>
      </c>
      <c r="D5" s="2" t="s">
        <v>7</v>
      </c>
      <c r="E5" s="2" t="s">
        <v>8</v>
      </c>
      <c r="F5" s="2" t="s">
        <v>9</v>
      </c>
      <c r="G5" s="2" t="s">
        <v>10</v>
      </c>
      <c r="H5" s="2" t="s">
        <v>11</v>
      </c>
      <c r="I5" s="2" t="s">
        <v>12</v>
      </c>
      <c r="J5" s="2" t="s">
        <v>13</v>
      </c>
      <c r="K5" s="2" t="s">
        <v>1143</v>
      </c>
    </row>
    <row r="6" spans="1:11" ht="123" customHeight="1">
      <c r="B6" s="234" t="s">
        <v>4561</v>
      </c>
      <c r="C6" s="292" t="s">
        <v>4558</v>
      </c>
      <c r="D6" s="186" t="s">
        <v>4562</v>
      </c>
      <c r="E6" s="186" t="s">
        <v>18</v>
      </c>
      <c r="F6" s="186">
        <v>13080</v>
      </c>
      <c r="G6" s="187">
        <v>46022</v>
      </c>
      <c r="H6" s="187">
        <v>46387</v>
      </c>
      <c r="I6" s="293" t="s">
        <v>439</v>
      </c>
      <c r="J6" s="646" t="s">
        <v>4563</v>
      </c>
      <c r="K6" s="868"/>
    </row>
    <row r="7" spans="1:11" ht="132" customHeight="1">
      <c r="B7" s="234" t="s">
        <v>4561</v>
      </c>
      <c r="C7" s="292" t="s">
        <v>4558</v>
      </c>
      <c r="D7" s="186" t="s">
        <v>43</v>
      </c>
      <c r="E7" s="186" t="s">
        <v>4564</v>
      </c>
      <c r="F7" s="186" t="s">
        <v>4565</v>
      </c>
      <c r="G7" s="187">
        <v>46025</v>
      </c>
      <c r="H7" s="187">
        <v>46448</v>
      </c>
      <c r="I7" s="293" t="s">
        <v>439</v>
      </c>
      <c r="J7" s="185" t="s">
        <v>4566</v>
      </c>
      <c r="K7" s="868" t="s">
        <v>680</v>
      </c>
    </row>
    <row r="8" spans="1:11" ht="44.25">
      <c r="B8" s="234" t="s">
        <v>4561</v>
      </c>
      <c r="C8" s="292" t="s">
        <v>4558</v>
      </c>
      <c r="D8" s="186" t="s">
        <v>1007</v>
      </c>
      <c r="E8" s="186" t="s">
        <v>1008</v>
      </c>
      <c r="F8" s="186" t="s">
        <v>4567</v>
      </c>
      <c r="G8" s="187">
        <v>45973</v>
      </c>
      <c r="H8" s="187">
        <v>46752</v>
      </c>
      <c r="I8" s="293" t="s">
        <v>1010</v>
      </c>
      <c r="J8" s="185" t="s">
        <v>4568</v>
      </c>
      <c r="K8" s="868" t="s">
        <v>680</v>
      </c>
    </row>
    <row r="9" spans="1:11" s="300" customFormat="1" ht="44.25">
      <c r="B9" s="234" t="s">
        <v>4561</v>
      </c>
      <c r="C9" s="292" t="s">
        <v>4558</v>
      </c>
      <c r="D9" s="186" t="s">
        <v>4562</v>
      </c>
      <c r="E9" s="186" t="s">
        <v>1354</v>
      </c>
      <c r="F9" s="186" t="s">
        <v>4569</v>
      </c>
      <c r="G9" s="187">
        <v>45943</v>
      </c>
      <c r="H9" s="187" t="s">
        <v>457</v>
      </c>
      <c r="I9" s="293" t="s">
        <v>457</v>
      </c>
      <c r="J9" s="1838" t="s">
        <v>4570</v>
      </c>
      <c r="K9" s="868" t="s">
        <v>1038</v>
      </c>
    </row>
    <row r="10" spans="1:11" s="300" customFormat="1" ht="30.75">
      <c r="B10" s="234" t="s">
        <v>4561</v>
      </c>
      <c r="C10" s="292" t="s">
        <v>4558</v>
      </c>
      <c r="D10" s="186" t="s">
        <v>4562</v>
      </c>
      <c r="E10" s="186" t="s">
        <v>1080</v>
      </c>
      <c r="F10" s="186" t="s">
        <v>4571</v>
      </c>
      <c r="G10" s="187">
        <v>39479</v>
      </c>
      <c r="H10" s="187" t="s">
        <v>457</v>
      </c>
      <c r="I10" s="293" t="s">
        <v>457</v>
      </c>
      <c r="J10" s="1838" t="s">
        <v>495</v>
      </c>
      <c r="K10" s="868" t="s">
        <v>1038</v>
      </c>
    </row>
    <row r="11" spans="1:11" ht="76.5">
      <c r="B11" s="424" t="s">
        <v>4561</v>
      </c>
      <c r="C11" s="1171" t="s">
        <v>4558</v>
      </c>
      <c r="D11" s="706" t="s">
        <v>4572</v>
      </c>
      <c r="E11" s="954" t="s">
        <v>4573</v>
      </c>
      <c r="F11" s="640" t="s">
        <v>4574</v>
      </c>
      <c r="G11" s="685">
        <v>45932</v>
      </c>
      <c r="H11" s="685">
        <v>46143</v>
      </c>
      <c r="I11" s="640" t="s">
        <v>4575</v>
      </c>
      <c r="J11" s="1840" t="s">
        <v>4576</v>
      </c>
      <c r="K11" s="360" t="s">
        <v>1038</v>
      </c>
    </row>
    <row r="12" spans="1:11" ht="133.5" customHeight="1">
      <c r="B12" s="851" t="s">
        <v>4561</v>
      </c>
      <c r="C12" s="953" t="s">
        <v>4558</v>
      </c>
      <c r="D12" s="706" t="s">
        <v>4572</v>
      </c>
      <c r="E12" s="954" t="s">
        <v>4577</v>
      </c>
      <c r="F12" s="639"/>
      <c r="G12" s="639"/>
      <c r="H12" s="767"/>
      <c r="I12" s="639"/>
      <c r="J12" s="1213" t="s">
        <v>4578</v>
      </c>
      <c r="K12" s="360" t="s">
        <v>1038</v>
      </c>
    </row>
    <row r="13" spans="1:11" ht="30.75">
      <c r="B13" s="429" t="s">
        <v>4561</v>
      </c>
      <c r="C13" s="1172" t="s">
        <v>4558</v>
      </c>
      <c r="D13" s="477" t="s">
        <v>1053</v>
      </c>
      <c r="E13" s="477" t="s">
        <v>1118</v>
      </c>
      <c r="F13" s="477">
        <v>20231819538</v>
      </c>
      <c r="G13" s="478">
        <v>45141</v>
      </c>
      <c r="H13" s="477" t="s">
        <v>457</v>
      </c>
      <c r="I13" s="477" t="s">
        <v>457</v>
      </c>
      <c r="J13" s="384" t="s">
        <v>495</v>
      </c>
      <c r="K13" s="384"/>
    </row>
    <row r="16" spans="1:11">
      <c r="B16" s="34" t="s">
        <v>4579</v>
      </c>
    </row>
    <row r="17" spans="2:2">
      <c r="B17" s="34" t="s">
        <v>4580</v>
      </c>
    </row>
    <row r="18" spans="2:2">
      <c r="B18" s="34" t="s">
        <v>4581</v>
      </c>
    </row>
    <row r="20" spans="2:2">
      <c r="B20" s="34" t="s">
        <v>4582</v>
      </c>
    </row>
  </sheetData>
  <pageMargins left="0.25" right="0.25" top="0.75" bottom="0.75" header="0.3" footer="0.3"/>
  <pageSetup orientation="landscape" horizontalDpi="300" verticalDpi="300"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597D6-6D7F-4012-97CA-6C35EDBFEA4E}">
  <sheetPr codeName="Sheet54">
    <tabColor rgb="FF81C439"/>
  </sheetPr>
  <dimension ref="A1:K17"/>
  <sheetViews>
    <sheetView zoomScale="90" zoomScaleNormal="90" workbookViewId="0">
      <pane ySplit="5" topLeftCell="A6" activePane="bottomLeft" state="frozen"/>
      <selection pane="bottomLeft" activeCell="J6" sqref="J6"/>
      <selection activeCell="A2" sqref="A2"/>
    </sheetView>
  </sheetViews>
  <sheetFormatPr defaultColWidth="9.140625" defaultRowHeight="15"/>
  <cols>
    <col min="1" max="1" width="4.7109375" style="34" customWidth="1"/>
    <col min="2" max="2" width="9.140625" style="34"/>
    <col min="3" max="3" width="17.42578125" style="34" customWidth="1"/>
    <col min="4" max="4" width="19" style="34" customWidth="1"/>
    <col min="5" max="5" width="17" style="34" customWidth="1"/>
    <col min="6" max="6" width="16.7109375" style="34" customWidth="1"/>
    <col min="7" max="7" width="11.28515625" style="34" customWidth="1"/>
    <col min="8" max="9" width="13.28515625" style="34" customWidth="1"/>
    <col min="10" max="10" width="38.28515625" style="34" customWidth="1"/>
    <col min="11" max="11" width="13.42578125" style="34" customWidth="1"/>
    <col min="12" max="16384" width="9.140625" style="34"/>
  </cols>
  <sheetData>
    <row r="1" spans="1:11" ht="18.75">
      <c r="A1" s="33" t="s">
        <v>4583</v>
      </c>
    </row>
    <row r="2" spans="1:11" ht="15.75">
      <c r="A2" s="35" t="s">
        <v>4584</v>
      </c>
    </row>
    <row r="3" spans="1:11" s="71" customFormat="1" ht="15.75">
      <c r="A3" s="35" t="s">
        <v>997</v>
      </c>
      <c r="E3" s="71" t="s">
        <v>3</v>
      </c>
      <c r="F3" s="71" t="s">
        <v>4585</v>
      </c>
    </row>
    <row r="5" spans="1:11" ht="25.5">
      <c r="B5" s="2" t="s">
        <v>5</v>
      </c>
      <c r="C5" s="2" t="s">
        <v>6</v>
      </c>
      <c r="D5" s="2" t="s">
        <v>7</v>
      </c>
      <c r="E5" s="2" t="s">
        <v>8</v>
      </c>
      <c r="F5" s="2" t="s">
        <v>9</v>
      </c>
      <c r="G5" s="2" t="s">
        <v>10</v>
      </c>
      <c r="H5" s="2" t="s">
        <v>11</v>
      </c>
      <c r="I5" s="2" t="s">
        <v>12</v>
      </c>
      <c r="J5" s="2" t="s">
        <v>13</v>
      </c>
      <c r="K5" s="2" t="s">
        <v>1143</v>
      </c>
    </row>
    <row r="6" spans="1:11" ht="122.25" customHeight="1">
      <c r="B6" s="120" t="s">
        <v>4586</v>
      </c>
      <c r="C6" s="113" t="s">
        <v>4583</v>
      </c>
      <c r="D6" s="113" t="s">
        <v>4587</v>
      </c>
      <c r="E6" s="113" t="s">
        <v>4588</v>
      </c>
      <c r="F6" s="113" t="s">
        <v>4589</v>
      </c>
      <c r="G6" s="114" t="s">
        <v>4590</v>
      </c>
      <c r="H6" s="114">
        <v>46022</v>
      </c>
      <c r="I6" s="179" t="s">
        <v>439</v>
      </c>
      <c r="J6" s="227" t="s">
        <v>4591</v>
      </c>
      <c r="K6" s="734" t="s">
        <v>680</v>
      </c>
    </row>
    <row r="7" spans="1:11" ht="69" customHeight="1">
      <c r="B7" s="120" t="s">
        <v>4586</v>
      </c>
      <c r="C7" s="113" t="s">
        <v>4583</v>
      </c>
      <c r="D7" s="120" t="s">
        <v>4592</v>
      </c>
      <c r="E7" s="120" t="s">
        <v>4593</v>
      </c>
      <c r="F7" s="120" t="s">
        <v>4594</v>
      </c>
      <c r="G7" s="1720">
        <v>45658</v>
      </c>
      <c r="H7" s="1720">
        <v>46022</v>
      </c>
      <c r="I7" s="120" t="s">
        <v>439</v>
      </c>
      <c r="J7" s="227" t="s">
        <v>4595</v>
      </c>
      <c r="K7" s="734" t="s">
        <v>1038</v>
      </c>
    </row>
    <row r="8" spans="1:11" ht="57" customHeight="1">
      <c r="B8" s="120" t="s">
        <v>4586</v>
      </c>
      <c r="C8" s="113" t="s">
        <v>4583</v>
      </c>
      <c r="D8" s="120" t="s">
        <v>4592</v>
      </c>
      <c r="E8" s="120" t="s">
        <v>4596</v>
      </c>
      <c r="F8" s="120" t="s">
        <v>4597</v>
      </c>
      <c r="G8" s="1720">
        <v>45658</v>
      </c>
      <c r="H8" s="1720">
        <v>46022</v>
      </c>
      <c r="I8" s="120" t="s">
        <v>439</v>
      </c>
      <c r="J8" s="227" t="s">
        <v>4598</v>
      </c>
      <c r="K8" s="734" t="s">
        <v>1038</v>
      </c>
    </row>
    <row r="9" spans="1:11" ht="32.25" customHeight="1">
      <c r="B9" s="99" t="s">
        <v>4586</v>
      </c>
      <c r="C9" s="89" t="s">
        <v>4583</v>
      </c>
      <c r="D9" s="30" t="s">
        <v>4599</v>
      </c>
      <c r="E9" s="30" t="s">
        <v>17</v>
      </c>
      <c r="F9" s="30" t="s">
        <v>4600</v>
      </c>
      <c r="G9" s="29">
        <v>45132</v>
      </c>
      <c r="H9" s="29" t="s">
        <v>457</v>
      </c>
      <c r="I9" s="101" t="s">
        <v>457</v>
      </c>
      <c r="J9" s="715" t="s">
        <v>4601</v>
      </c>
      <c r="K9" s="733" t="s">
        <v>680</v>
      </c>
    </row>
    <row r="10" spans="1:11" ht="56.25" customHeight="1">
      <c r="B10" s="737" t="s">
        <v>4586</v>
      </c>
      <c r="C10" s="374" t="s">
        <v>4583</v>
      </c>
      <c r="D10" s="374" t="s">
        <v>4592</v>
      </c>
      <c r="E10" s="374" t="s">
        <v>4602</v>
      </c>
      <c r="F10" s="374" t="s">
        <v>4603</v>
      </c>
      <c r="G10" s="375">
        <v>45092</v>
      </c>
      <c r="H10" s="375">
        <v>2958465</v>
      </c>
      <c r="I10" s="738" t="s">
        <v>1218</v>
      </c>
      <c r="J10" s="740" t="s">
        <v>4604</v>
      </c>
      <c r="K10" s="739" t="s">
        <v>1038</v>
      </c>
    </row>
    <row r="11" spans="1:11" ht="30.75">
      <c r="B11" s="342" t="s">
        <v>4586</v>
      </c>
      <c r="C11" s="500" t="s">
        <v>4583</v>
      </c>
      <c r="D11" s="500" t="s">
        <v>4592</v>
      </c>
      <c r="E11" s="473" t="s">
        <v>1080</v>
      </c>
      <c r="F11" s="477" t="s">
        <v>4605</v>
      </c>
      <c r="G11" s="478">
        <v>41575</v>
      </c>
      <c r="H11" s="477" t="s">
        <v>457</v>
      </c>
      <c r="I11" s="477" t="s">
        <v>457</v>
      </c>
      <c r="J11" s="2043" t="s">
        <v>495</v>
      </c>
      <c r="K11" s="410" t="s">
        <v>680</v>
      </c>
    </row>
    <row r="14" spans="1:11">
      <c r="A14" s="34" t="s">
        <v>4606</v>
      </c>
    </row>
    <row r="16" spans="1:11">
      <c r="A16" s="439" t="s">
        <v>4607</v>
      </c>
    </row>
    <row r="17" spans="1:1">
      <c r="A17" s="34" t="s">
        <v>4608</v>
      </c>
    </row>
  </sheetData>
  <pageMargins left="0.25" right="0.25" top="0.75" bottom="0.75" header="0.3" footer="0.3"/>
  <pageSetup orientation="landscape" horizontalDpi="300" verticalDpi="300"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A567B-F1A2-4F9C-8774-A97BE2ECB4CA}">
  <sheetPr codeName="Sheet55">
    <tabColor rgb="FFFFFF00"/>
  </sheetPr>
  <dimension ref="A1:K11"/>
  <sheetViews>
    <sheetView zoomScale="90" zoomScaleNormal="90" workbookViewId="0">
      <pane ySplit="5" topLeftCell="A8" activePane="bottomLeft" state="frozen"/>
      <selection pane="bottomLeft" activeCell="A9" sqref="A9:XFD9"/>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9" width="13.28515625" customWidth="1"/>
    <col min="10" max="10" width="31.7109375" customWidth="1"/>
    <col min="11" max="11" width="13.7109375" customWidth="1"/>
  </cols>
  <sheetData>
    <row r="1" spans="1:11" ht="18.75">
      <c r="A1" s="7" t="s">
        <v>4609</v>
      </c>
    </row>
    <row r="2" spans="1:11" ht="15.75">
      <c r="A2" s="8" t="s">
        <v>4610</v>
      </c>
    </row>
    <row r="3" spans="1:11" ht="15.75">
      <c r="A3" s="35" t="s">
        <v>1271</v>
      </c>
      <c r="B3" s="34"/>
      <c r="C3" s="34"/>
      <c r="D3" s="34"/>
      <c r="E3" s="237" t="s">
        <v>3</v>
      </c>
      <c r="F3" s="71" t="s">
        <v>4611</v>
      </c>
      <c r="G3" s="34"/>
    </row>
    <row r="5" spans="1:11" ht="25.5">
      <c r="B5" s="2" t="s">
        <v>5</v>
      </c>
      <c r="C5" s="2" t="s">
        <v>6</v>
      </c>
      <c r="D5" s="2" t="s">
        <v>7</v>
      </c>
      <c r="E5" s="2" t="s">
        <v>8</v>
      </c>
      <c r="F5" s="2" t="s">
        <v>9</v>
      </c>
      <c r="G5" s="2" t="s">
        <v>10</v>
      </c>
      <c r="H5" s="2" t="s">
        <v>11</v>
      </c>
      <c r="I5" s="2" t="s">
        <v>1940</v>
      </c>
      <c r="J5" s="2" t="s">
        <v>13</v>
      </c>
      <c r="K5" s="2" t="s">
        <v>1143</v>
      </c>
    </row>
    <row r="6" spans="1:11">
      <c r="B6" s="16" t="s">
        <v>4612</v>
      </c>
      <c r="C6" s="31" t="s">
        <v>4609</v>
      </c>
      <c r="D6" s="6" t="s">
        <v>4613</v>
      </c>
      <c r="E6" s="6" t="s">
        <v>16</v>
      </c>
      <c r="F6" s="6"/>
      <c r="G6" s="19"/>
      <c r="H6" s="19"/>
      <c r="I6" s="13"/>
      <c r="J6" s="51" t="s">
        <v>3308</v>
      </c>
      <c r="K6" s="67" t="s">
        <v>680</v>
      </c>
    </row>
    <row r="7" spans="1:11" s="310" customFormat="1" ht="30">
      <c r="B7" s="234" t="s">
        <v>4612</v>
      </c>
      <c r="C7" s="324" t="s">
        <v>4609</v>
      </c>
      <c r="D7" s="186" t="s">
        <v>4614</v>
      </c>
      <c r="E7" s="186" t="s">
        <v>18</v>
      </c>
      <c r="F7" s="186"/>
      <c r="G7" s="187"/>
      <c r="H7" s="187"/>
      <c r="I7" s="293"/>
      <c r="J7" s="1359" t="s">
        <v>4615</v>
      </c>
      <c r="K7" s="868" t="s">
        <v>680</v>
      </c>
    </row>
    <row r="8" spans="1:11" s="310" customFormat="1" ht="44.25">
      <c r="B8" s="234" t="s">
        <v>4612</v>
      </c>
      <c r="C8" s="324" t="s">
        <v>4609</v>
      </c>
      <c r="D8" s="186" t="s">
        <v>4616</v>
      </c>
      <c r="E8" s="186" t="s">
        <v>4617</v>
      </c>
      <c r="F8" s="186"/>
      <c r="G8" s="187"/>
      <c r="H8" s="187"/>
      <c r="I8" s="293"/>
      <c r="J8" s="1359" t="s">
        <v>4618</v>
      </c>
      <c r="K8" s="868" t="s">
        <v>680</v>
      </c>
    </row>
    <row r="9" spans="1:11" s="310" customFormat="1" ht="44.25">
      <c r="B9" s="234" t="s">
        <v>4612</v>
      </c>
      <c r="C9" s="324" t="s">
        <v>4609</v>
      </c>
      <c r="D9" s="186" t="s">
        <v>4616</v>
      </c>
      <c r="E9" s="186" t="s">
        <v>1354</v>
      </c>
      <c r="F9" s="186" t="s">
        <v>4619</v>
      </c>
      <c r="G9" s="187">
        <v>40325</v>
      </c>
      <c r="H9" s="187" t="s">
        <v>457</v>
      </c>
      <c r="I9" s="293" t="s">
        <v>457</v>
      </c>
      <c r="J9" s="1359" t="s">
        <v>2192</v>
      </c>
      <c r="K9" s="868" t="s">
        <v>1038</v>
      </c>
    </row>
    <row r="10" spans="1:11" ht="30">
      <c r="B10" s="122" t="s">
        <v>4612</v>
      </c>
      <c r="C10" s="322" t="s">
        <v>4609</v>
      </c>
      <c r="D10" s="112" t="s">
        <v>4620</v>
      </c>
      <c r="E10" s="112" t="s">
        <v>1118</v>
      </c>
      <c r="F10" s="112"/>
      <c r="G10" s="117"/>
      <c r="H10" s="117"/>
      <c r="I10" s="125"/>
      <c r="J10" s="614" t="s">
        <v>4336</v>
      </c>
      <c r="K10" s="735"/>
    </row>
    <row r="11" spans="1:11" s="310" customFormat="1" ht="53.25">
      <c r="B11" s="280" t="s">
        <v>4612</v>
      </c>
      <c r="C11" s="1190" t="s">
        <v>4609</v>
      </c>
      <c r="D11" s="374" t="s">
        <v>4621</v>
      </c>
      <c r="E11" s="374" t="s">
        <v>4617</v>
      </c>
      <c r="F11" s="374" t="s">
        <v>457</v>
      </c>
      <c r="G11" s="375" t="s">
        <v>457</v>
      </c>
      <c r="H11" s="375" t="s">
        <v>457</v>
      </c>
      <c r="I11" s="738" t="s">
        <v>4622</v>
      </c>
      <c r="J11" s="853" t="s">
        <v>4623</v>
      </c>
      <c r="K11" s="868"/>
    </row>
  </sheetData>
  <pageMargins left="0.25" right="0.25" top="0.75" bottom="0.75" header="0.3" footer="0.3"/>
  <pageSetup orientation="landscape" horizontalDpi="300" verticalDpi="300"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3F5F3-8D75-42F4-89DF-25B8E5303B2C}">
  <sheetPr codeName="Sheet56">
    <tabColor rgb="FFFFFF00"/>
  </sheetPr>
  <dimension ref="A1:K12"/>
  <sheetViews>
    <sheetView zoomScale="90" zoomScaleNormal="90" workbookViewId="0">
      <pane ySplit="5" topLeftCell="A9" activePane="bottomLeft" state="frozen"/>
      <selection pane="bottomLeft" activeCell="A9" sqref="A9"/>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28515625" customWidth="1"/>
    <col min="8" max="9" width="13.28515625" customWidth="1"/>
    <col min="10" max="10" width="40.7109375" customWidth="1"/>
    <col min="11" max="11" width="15.28515625" customWidth="1"/>
  </cols>
  <sheetData>
    <row r="1" spans="1:11" ht="18.75">
      <c r="A1" s="7" t="s">
        <v>4624</v>
      </c>
    </row>
    <row r="2" spans="1:11" ht="15.75">
      <c r="A2" s="8" t="s">
        <v>4625</v>
      </c>
    </row>
    <row r="3" spans="1:11" ht="15.75">
      <c r="A3" s="35" t="s">
        <v>1271</v>
      </c>
      <c r="B3" s="34"/>
      <c r="C3" s="34"/>
      <c r="D3" s="34"/>
      <c r="E3" s="237" t="s">
        <v>3</v>
      </c>
      <c r="F3" s="71" t="s">
        <v>4626</v>
      </c>
      <c r="G3" s="34"/>
    </row>
    <row r="5" spans="1:11" ht="25.5">
      <c r="B5" s="2" t="s">
        <v>5</v>
      </c>
      <c r="C5" s="2" t="s">
        <v>6</v>
      </c>
      <c r="D5" s="2" t="s">
        <v>7</v>
      </c>
      <c r="E5" s="2" t="s">
        <v>8</v>
      </c>
      <c r="F5" s="2" t="s">
        <v>9</v>
      </c>
      <c r="G5" s="2" t="s">
        <v>10</v>
      </c>
      <c r="H5" s="2" t="s">
        <v>11</v>
      </c>
      <c r="I5" s="2" t="s">
        <v>12</v>
      </c>
      <c r="J5" s="2" t="s">
        <v>13</v>
      </c>
      <c r="K5" s="2" t="s">
        <v>1143</v>
      </c>
    </row>
    <row r="6" spans="1:11">
      <c r="B6" s="99" t="s">
        <v>4627</v>
      </c>
      <c r="C6" s="100" t="s">
        <v>4624</v>
      </c>
      <c r="D6" s="30" t="s">
        <v>4628</v>
      </c>
      <c r="E6" s="30" t="s">
        <v>16</v>
      </c>
      <c r="F6" s="30"/>
      <c r="G6" s="29"/>
      <c r="H6" s="29"/>
      <c r="I6" s="101"/>
      <c r="J6" s="102" t="s">
        <v>3308</v>
      </c>
      <c r="K6" s="733" t="s">
        <v>680</v>
      </c>
    </row>
    <row r="7" spans="1:11" s="310" customFormat="1" ht="53.25">
      <c r="B7" s="280" t="s">
        <v>4627</v>
      </c>
      <c r="C7" s="1322" t="s">
        <v>4624</v>
      </c>
      <c r="D7" s="281" t="s">
        <v>4629</v>
      </c>
      <c r="E7" s="281" t="s">
        <v>18</v>
      </c>
      <c r="F7" s="281"/>
      <c r="G7" s="282"/>
      <c r="H7" s="282"/>
      <c r="I7" s="283"/>
      <c r="J7" s="853" t="s">
        <v>4630</v>
      </c>
      <c r="K7" s="736" t="s">
        <v>680</v>
      </c>
    </row>
    <row r="8" spans="1:11" s="310" customFormat="1" ht="84.75" customHeight="1">
      <c r="B8" s="280" t="s">
        <v>4627</v>
      </c>
      <c r="C8" s="1322" t="s">
        <v>4624</v>
      </c>
      <c r="D8" s="281" t="s">
        <v>4631</v>
      </c>
      <c r="E8" s="281" t="s">
        <v>4632</v>
      </c>
      <c r="F8" s="281" t="s">
        <v>4633</v>
      </c>
      <c r="G8" s="282">
        <v>45056</v>
      </c>
      <c r="H8" s="282" t="s">
        <v>457</v>
      </c>
      <c r="I8" s="283" t="s">
        <v>457</v>
      </c>
      <c r="J8" s="853" t="s">
        <v>4634</v>
      </c>
      <c r="K8" s="736" t="s">
        <v>680</v>
      </c>
    </row>
    <row r="9" spans="1:11" ht="53.25">
      <c r="B9" s="549" t="s">
        <v>4627</v>
      </c>
      <c r="C9" s="1022" t="s">
        <v>4624</v>
      </c>
      <c r="D9" s="479" t="s">
        <v>4628</v>
      </c>
      <c r="E9" s="479" t="s">
        <v>1354</v>
      </c>
      <c r="F9" s="479"/>
      <c r="G9" s="550"/>
      <c r="H9" s="550"/>
      <c r="I9" s="551"/>
      <c r="J9" s="617" t="s">
        <v>4635</v>
      </c>
      <c r="K9" s="673" t="s">
        <v>1038</v>
      </c>
    </row>
    <row r="10" spans="1:11" ht="45.75">
      <c r="B10" s="774" t="s">
        <v>4627</v>
      </c>
      <c r="C10" s="1193" t="s">
        <v>4624</v>
      </c>
      <c r="D10" s="832" t="s">
        <v>4636</v>
      </c>
      <c r="E10" s="832" t="s">
        <v>4637</v>
      </c>
      <c r="F10" s="831"/>
      <c r="G10" s="831"/>
      <c r="H10" s="831"/>
      <c r="I10" s="831"/>
      <c r="J10" s="294" t="s">
        <v>4638</v>
      </c>
      <c r="K10" s="468" t="s">
        <v>680</v>
      </c>
    </row>
    <row r="11" spans="1:11" ht="53.25">
      <c r="B11" s="762" t="s">
        <v>4627</v>
      </c>
      <c r="C11" s="1175" t="s">
        <v>4624</v>
      </c>
      <c r="D11" s="506" t="s">
        <v>4628</v>
      </c>
      <c r="E11" s="848" t="s">
        <v>1080</v>
      </c>
      <c r="F11" s="708"/>
      <c r="G11" s="708"/>
      <c r="H11" s="708"/>
      <c r="I11" s="708"/>
      <c r="J11" s="618" t="s">
        <v>4635</v>
      </c>
      <c r="K11" s="575" t="s">
        <v>680</v>
      </c>
    </row>
    <row r="12" spans="1:11">
      <c r="B12" s="547" t="s">
        <v>4627</v>
      </c>
      <c r="C12" s="741" t="s">
        <v>4624</v>
      </c>
      <c r="D12" s="364" t="s">
        <v>4469</v>
      </c>
      <c r="E12" s="364" t="s">
        <v>1118</v>
      </c>
      <c r="F12" s="364"/>
      <c r="G12" s="364"/>
      <c r="H12" s="364"/>
      <c r="I12" s="364"/>
      <c r="J12" s="1174" t="s">
        <v>4639</v>
      </c>
      <c r="K12" s="540"/>
    </row>
  </sheetData>
  <pageMargins left="0.25" right="0.25" top="0.75" bottom="0.75" header="0.3" footer="0.3"/>
  <pageSetup orientation="landscape" horizontalDpi="300" verticalDpi="300"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9F643-69B8-4E2A-8A80-03B81CAE0288}">
  <sheetPr codeName="Sheet57">
    <tabColor rgb="FFFFFF00"/>
  </sheetPr>
  <dimension ref="A1:L15"/>
  <sheetViews>
    <sheetView zoomScale="90" zoomScaleNormal="90" workbookViewId="0">
      <pane ySplit="5" topLeftCell="A8" activePane="bottomLeft" state="frozen"/>
      <selection pane="bottomLeft" activeCell="J11" sqref="J11"/>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2.28515625" style="34" customWidth="1"/>
    <col min="8" max="9" width="13.28515625" style="34" customWidth="1"/>
    <col min="10" max="10" width="38.140625" style="34" customWidth="1"/>
    <col min="11" max="11" width="14.28515625" style="34" customWidth="1"/>
    <col min="12" max="12" width="17.5703125" style="34" customWidth="1"/>
    <col min="13" max="16384" width="8.85546875" style="34"/>
  </cols>
  <sheetData>
    <row r="1" spans="1:12" ht="18.75">
      <c r="A1" s="33" t="s">
        <v>4640</v>
      </c>
    </row>
    <row r="2" spans="1:12" ht="15.75">
      <c r="A2" s="35" t="s">
        <v>4641</v>
      </c>
    </row>
    <row r="3" spans="1:12" ht="15.75">
      <c r="A3" s="35" t="s">
        <v>1271</v>
      </c>
      <c r="E3" s="71" t="s">
        <v>4642</v>
      </c>
    </row>
    <row r="5" spans="1:12" ht="30">
      <c r="B5" s="2" t="s">
        <v>5</v>
      </c>
      <c r="C5" s="2" t="s">
        <v>6</v>
      </c>
      <c r="D5" s="2" t="s">
        <v>7</v>
      </c>
      <c r="E5" s="2" t="s">
        <v>8</v>
      </c>
      <c r="F5" s="2" t="s">
        <v>9</v>
      </c>
      <c r="G5" s="2" t="s">
        <v>10</v>
      </c>
      <c r="H5" s="2" t="s">
        <v>11</v>
      </c>
      <c r="I5" s="2" t="s">
        <v>12</v>
      </c>
      <c r="J5" s="2" t="s">
        <v>13</v>
      </c>
      <c r="K5" s="2" t="s">
        <v>1143</v>
      </c>
      <c r="L5" s="71" t="s">
        <v>4643</v>
      </c>
    </row>
    <row r="6" spans="1:12" ht="25.5">
      <c r="B6" s="99" t="s">
        <v>4644</v>
      </c>
      <c r="C6" s="89" t="s">
        <v>4640</v>
      </c>
      <c r="D6" s="30"/>
      <c r="E6" s="30" t="s">
        <v>16</v>
      </c>
      <c r="G6" s="29"/>
      <c r="H6" s="29"/>
      <c r="I6" s="101"/>
      <c r="J6" s="102" t="s">
        <v>4645</v>
      </c>
      <c r="K6" s="733" t="s">
        <v>680</v>
      </c>
    </row>
    <row r="7" spans="1:12" ht="67.5" customHeight="1">
      <c r="B7" s="280" t="s">
        <v>4644</v>
      </c>
      <c r="C7" s="281" t="s">
        <v>4640</v>
      </c>
      <c r="D7" s="281" t="s">
        <v>4646</v>
      </c>
      <c r="E7" s="281" t="s">
        <v>4647</v>
      </c>
      <c r="F7" s="281" t="s">
        <v>4648</v>
      </c>
      <c r="G7" s="282" t="s">
        <v>4649</v>
      </c>
      <c r="H7" s="282">
        <v>45473</v>
      </c>
      <c r="I7" s="283" t="s">
        <v>439</v>
      </c>
      <c r="J7" s="652" t="s">
        <v>4650</v>
      </c>
      <c r="K7" s="736" t="s">
        <v>680</v>
      </c>
      <c r="L7" s="652" t="s">
        <v>4651</v>
      </c>
    </row>
    <row r="8" spans="1:12" ht="182.25" customHeight="1">
      <c r="B8" s="280" t="s">
        <v>4644</v>
      </c>
      <c r="C8" s="281" t="s">
        <v>4640</v>
      </c>
      <c r="D8" s="281" t="s">
        <v>4652</v>
      </c>
      <c r="E8" s="281" t="s">
        <v>4653</v>
      </c>
      <c r="F8" s="281" t="s">
        <v>4654</v>
      </c>
      <c r="G8" s="282">
        <v>45840</v>
      </c>
      <c r="H8" s="282">
        <v>46113</v>
      </c>
      <c r="I8" s="283"/>
      <c r="J8" s="652" t="s">
        <v>4655</v>
      </c>
      <c r="K8" s="736" t="s">
        <v>680</v>
      </c>
      <c r="L8" s="652" t="s">
        <v>4656</v>
      </c>
    </row>
    <row r="9" spans="1:12" s="300" customFormat="1" ht="54.75" customHeight="1">
      <c r="B9" s="280" t="s">
        <v>4644</v>
      </c>
      <c r="C9" s="281" t="s">
        <v>4640</v>
      </c>
      <c r="D9" s="281" t="s">
        <v>4219</v>
      </c>
      <c r="E9" s="281" t="s">
        <v>17</v>
      </c>
      <c r="F9" s="374"/>
      <c r="G9" s="375"/>
      <c r="H9" s="375"/>
      <c r="I9" s="738"/>
      <c r="J9" s="1597" t="s">
        <v>4657</v>
      </c>
      <c r="K9" s="1214" t="s">
        <v>680</v>
      </c>
    </row>
    <row r="10" spans="1:12" ht="121.5">
      <c r="B10" s="99" t="s">
        <v>4644</v>
      </c>
      <c r="C10" s="89" t="s">
        <v>4640</v>
      </c>
      <c r="D10" s="30" t="s">
        <v>4219</v>
      </c>
      <c r="E10" s="399" t="s">
        <v>4221</v>
      </c>
      <c r="F10" s="775" t="s">
        <v>4658</v>
      </c>
      <c r="G10" s="514">
        <v>45474</v>
      </c>
      <c r="H10" s="514">
        <v>46203</v>
      </c>
      <c r="I10" s="815" t="s">
        <v>439</v>
      </c>
      <c r="J10" s="816" t="s">
        <v>4659</v>
      </c>
      <c r="K10" s="782"/>
    </row>
    <row r="11" spans="1:12" ht="27">
      <c r="B11" s="120" t="s">
        <v>4644</v>
      </c>
      <c r="C11" s="113" t="s">
        <v>4640</v>
      </c>
      <c r="D11" s="64" t="s">
        <v>4660</v>
      </c>
      <c r="E11" s="113" t="s">
        <v>1354</v>
      </c>
      <c r="F11" s="1185"/>
      <c r="G11" s="1186"/>
      <c r="H11" s="64"/>
      <c r="I11" s="1187"/>
      <c r="J11" s="781" t="s">
        <v>4661</v>
      </c>
      <c r="K11" s="1188" t="s">
        <v>1038</v>
      </c>
    </row>
    <row r="12" spans="1:12" ht="27">
      <c r="B12" s="343" t="s">
        <v>4644</v>
      </c>
      <c r="C12" s="344" t="s">
        <v>4640</v>
      </c>
      <c r="D12" s="34" t="s">
        <v>4660</v>
      </c>
      <c r="E12" s="402" t="s">
        <v>4662</v>
      </c>
      <c r="F12" s="639" t="s">
        <v>3679</v>
      </c>
      <c r="G12" s="1177">
        <v>45260</v>
      </c>
      <c r="H12" s="1024">
        <v>2958434</v>
      </c>
      <c r="I12" s="639" t="s">
        <v>1218</v>
      </c>
      <c r="J12" s="2044" t="s">
        <v>4663</v>
      </c>
      <c r="K12" s="433" t="s">
        <v>1038</v>
      </c>
    </row>
    <row r="13" spans="1:12">
      <c r="B13" s="342" t="s">
        <v>4644</v>
      </c>
      <c r="C13" s="1176" t="s">
        <v>4640</v>
      </c>
      <c r="D13" s="477" t="s">
        <v>4224</v>
      </c>
      <c r="E13" s="477" t="s">
        <v>1919</v>
      </c>
      <c r="F13" s="1178" t="s">
        <v>4664</v>
      </c>
      <c r="G13" s="478">
        <v>45303</v>
      </c>
      <c r="H13" s="477" t="s">
        <v>457</v>
      </c>
      <c r="I13" s="477" t="s">
        <v>457</v>
      </c>
      <c r="J13" s="2043" t="s">
        <v>4663</v>
      </c>
      <c r="K13" s="384"/>
    </row>
    <row r="15" spans="1:12">
      <c r="B15" s="34" t="s">
        <v>4665</v>
      </c>
    </row>
  </sheetData>
  <pageMargins left="0.25" right="0.25" top="0.75" bottom="0.75" header="0.3" footer="0.3"/>
  <pageSetup orientation="landscape" horizontalDpi="300" verticalDpi="300"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B9F50-D158-4CC0-9DE5-BD949FBD41F4}">
  <sheetPr>
    <tabColor rgb="FFFFFF00"/>
  </sheetPr>
  <dimension ref="A1:K14"/>
  <sheetViews>
    <sheetView zoomScale="90" zoomScaleNormal="90" workbookViewId="0">
      <pane ySplit="5" topLeftCell="J11" activePane="bottomLeft" state="frozen"/>
      <selection pane="bottomLeft" activeCell="J11" sqref="J11"/>
      <selection activeCell="A2" sqref="A2"/>
    </sheetView>
  </sheetViews>
  <sheetFormatPr defaultColWidth="8.85546875" defaultRowHeight="15"/>
  <cols>
    <col min="1" max="1" width="4.7109375" customWidth="1"/>
    <col min="2" max="2" width="9.140625"/>
    <col min="3" max="3" width="17.42578125" customWidth="1"/>
    <col min="4" max="4" width="19" customWidth="1"/>
    <col min="5" max="5" width="17" customWidth="1"/>
    <col min="6" max="6" width="16.7109375" customWidth="1"/>
    <col min="7" max="9" width="13.28515625" customWidth="1"/>
    <col min="10" max="10" width="29.28515625" customWidth="1"/>
    <col min="11" max="11" width="14.42578125" customWidth="1"/>
  </cols>
  <sheetData>
    <row r="1" spans="1:11" ht="18.75">
      <c r="A1" s="7" t="s">
        <v>4666</v>
      </c>
    </row>
    <row r="2" spans="1:11" ht="15.75">
      <c r="A2" s="8" t="s">
        <v>4667</v>
      </c>
    </row>
    <row r="3" spans="1:11" ht="15.75">
      <c r="A3" s="35" t="s">
        <v>1271</v>
      </c>
      <c r="B3" s="34"/>
      <c r="C3" s="34"/>
      <c r="D3" s="34"/>
      <c r="E3" s="237" t="s">
        <v>3</v>
      </c>
      <c r="F3" s="71" t="s">
        <v>4668</v>
      </c>
      <c r="G3" s="34"/>
    </row>
    <row r="5" spans="1:11" ht="25.5">
      <c r="B5" s="2" t="s">
        <v>5</v>
      </c>
      <c r="C5" s="2" t="s">
        <v>6</v>
      </c>
      <c r="D5" s="2" t="s">
        <v>7</v>
      </c>
      <c r="E5" s="2" t="s">
        <v>8</v>
      </c>
      <c r="F5" s="2" t="s">
        <v>9</v>
      </c>
      <c r="G5" s="2" t="s">
        <v>10</v>
      </c>
      <c r="H5" s="2" t="s">
        <v>11</v>
      </c>
      <c r="I5" s="2" t="s">
        <v>12</v>
      </c>
      <c r="J5" s="2" t="s">
        <v>13</v>
      </c>
      <c r="K5" s="2" t="s">
        <v>1143</v>
      </c>
    </row>
    <row r="6" spans="1:11">
      <c r="B6" s="99" t="s">
        <v>4669</v>
      </c>
      <c r="C6" s="104" t="s">
        <v>4666</v>
      </c>
      <c r="D6" s="30" t="s">
        <v>4670</v>
      </c>
      <c r="E6" s="30" t="s">
        <v>16</v>
      </c>
      <c r="F6" s="30"/>
      <c r="G6" s="29"/>
      <c r="H6" s="29"/>
      <c r="I6" s="101"/>
      <c r="J6" s="102" t="s">
        <v>3308</v>
      </c>
      <c r="K6" s="733" t="s">
        <v>680</v>
      </c>
    </row>
    <row r="7" spans="1:11" s="310" customFormat="1" ht="69" customHeight="1">
      <c r="B7" s="280" t="s">
        <v>4669</v>
      </c>
      <c r="C7" s="1190" t="s">
        <v>4666</v>
      </c>
      <c r="D7" s="281" t="s">
        <v>4671</v>
      </c>
      <c r="E7" s="281" t="s">
        <v>18</v>
      </c>
      <c r="F7" s="281"/>
      <c r="G7" s="282"/>
      <c r="H7" s="282"/>
      <c r="I7" s="283"/>
      <c r="J7" s="853" t="s">
        <v>3145</v>
      </c>
      <c r="K7" s="736" t="s">
        <v>1038</v>
      </c>
    </row>
    <row r="8" spans="1:11" ht="38.25" customHeight="1">
      <c r="B8" s="99" t="s">
        <v>4669</v>
      </c>
      <c r="C8" s="104" t="s">
        <v>4666</v>
      </c>
      <c r="D8" s="30"/>
      <c r="E8" s="30" t="s">
        <v>17</v>
      </c>
      <c r="F8" s="30"/>
      <c r="G8" s="29"/>
      <c r="H8" s="29"/>
      <c r="I8" s="101"/>
      <c r="J8" s="102" t="s">
        <v>4672</v>
      </c>
      <c r="K8" s="733" t="s">
        <v>680</v>
      </c>
    </row>
    <row r="9" spans="1:11" s="310" customFormat="1" ht="38.25" customHeight="1">
      <c r="B9" s="280" t="s">
        <v>4669</v>
      </c>
      <c r="C9" s="1190" t="s">
        <v>4666</v>
      </c>
      <c r="D9" s="374" t="s">
        <v>4621</v>
      </c>
      <c r="E9" s="374" t="s">
        <v>4617</v>
      </c>
      <c r="F9" s="374" t="s">
        <v>457</v>
      </c>
      <c r="G9" s="375" t="s">
        <v>457</v>
      </c>
      <c r="H9" s="375" t="s">
        <v>457</v>
      </c>
      <c r="I9" s="738" t="s">
        <v>4673</v>
      </c>
      <c r="J9" s="853" t="s">
        <v>4623</v>
      </c>
      <c r="K9" s="1214"/>
    </row>
    <row r="10" spans="1:11" ht="75" customHeight="1">
      <c r="B10" s="549" t="s">
        <v>4669</v>
      </c>
      <c r="C10" s="700" t="s">
        <v>4666</v>
      </c>
      <c r="D10" s="479" t="s">
        <v>4674</v>
      </c>
      <c r="E10" s="479" t="s">
        <v>1354</v>
      </c>
      <c r="F10" s="479"/>
      <c r="G10" s="550"/>
      <c r="H10" s="550"/>
      <c r="I10" s="551"/>
      <c r="J10" s="617" t="s">
        <v>4675</v>
      </c>
      <c r="K10" s="673" t="s">
        <v>1038</v>
      </c>
    </row>
    <row r="11" spans="1:11" s="310" customFormat="1" ht="65.25" customHeight="1">
      <c r="B11" s="774" t="s">
        <v>4669</v>
      </c>
      <c r="C11" s="775" t="s">
        <v>4666</v>
      </c>
      <c r="D11" s="703" t="s">
        <v>4676</v>
      </c>
      <c r="E11" s="703" t="s">
        <v>4677</v>
      </c>
      <c r="F11" s="386"/>
      <c r="G11" s="386"/>
      <c r="H11" s="386"/>
      <c r="I11" s="386"/>
      <c r="J11" s="853" t="s">
        <v>4678</v>
      </c>
      <c r="K11" s="468" t="s">
        <v>680</v>
      </c>
    </row>
    <row r="12" spans="1:11" ht="45.75">
      <c r="B12" s="956" t="s">
        <v>4669</v>
      </c>
      <c r="C12" s="571" t="s">
        <v>4666</v>
      </c>
      <c r="D12" s="571" t="s">
        <v>4670</v>
      </c>
      <c r="E12" s="922" t="s">
        <v>4679</v>
      </c>
      <c r="F12" s="923" t="s">
        <v>4680</v>
      </c>
      <c r="G12" s="960">
        <v>45054</v>
      </c>
      <c r="H12" s="923" t="s">
        <v>457</v>
      </c>
      <c r="I12" s="923" t="s">
        <v>457</v>
      </c>
      <c r="J12" s="541" t="s">
        <v>495</v>
      </c>
      <c r="K12" s="861" t="s">
        <v>680</v>
      </c>
    </row>
    <row r="13" spans="1:11" ht="45.75">
      <c r="B13" s="774" t="s">
        <v>4669</v>
      </c>
      <c r="C13" s="775" t="s">
        <v>4666</v>
      </c>
      <c r="D13" s="775" t="s">
        <v>4670</v>
      </c>
      <c r="E13" s="703" t="s">
        <v>4681</v>
      </c>
      <c r="F13" s="386" t="s">
        <v>4682</v>
      </c>
      <c r="G13" s="870">
        <v>43740</v>
      </c>
      <c r="H13" s="386" t="s">
        <v>457</v>
      </c>
      <c r="I13" s="386" t="s">
        <v>457</v>
      </c>
      <c r="J13" s="816" t="s">
        <v>495</v>
      </c>
      <c r="K13" s="468"/>
    </row>
    <row r="14" spans="1:11" ht="27">
      <c r="B14" s="547" t="s">
        <v>4669</v>
      </c>
      <c r="C14" s="682" t="s">
        <v>4666</v>
      </c>
      <c r="D14" s="364" t="s">
        <v>4620</v>
      </c>
      <c r="E14" s="364" t="s">
        <v>1118</v>
      </c>
      <c r="F14" s="364"/>
      <c r="G14" s="364"/>
      <c r="H14" s="364"/>
      <c r="I14" s="364"/>
      <c r="J14" s="617" t="s">
        <v>4683</v>
      </c>
      <c r="K14" s="540"/>
    </row>
  </sheetData>
  <pageMargins left="0.25" right="0.25" top="0.75" bottom="0.75" header="0.3" footer="0.3"/>
  <pageSetup orientation="landscape" horizontalDpi="300" verticalDpi="300"/>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2DD4-70FD-40C5-BDD3-1A40C466510E}">
  <sheetPr>
    <tabColor rgb="FF000000"/>
  </sheetPr>
  <dimension ref="A1:L16"/>
  <sheetViews>
    <sheetView workbookViewId="0">
      <selection activeCell="Q6" sqref="Q6"/>
    </sheetView>
  </sheetViews>
  <sheetFormatPr defaultRowHeight="15"/>
  <cols>
    <col min="1" max="1" width="3.85546875" style="1473" customWidth="1"/>
    <col min="2" max="2" width="9.85546875" style="1408" customWidth="1"/>
    <col min="3" max="5" width="14.140625" style="1408" customWidth="1"/>
    <col min="6" max="6" width="18" style="1408" customWidth="1"/>
    <col min="7" max="8" width="14.140625" style="1408" customWidth="1"/>
    <col min="9" max="9" width="18.7109375" style="1408" customWidth="1"/>
    <col min="10" max="10" width="25.5703125" style="1408" customWidth="1"/>
    <col min="11" max="16384" width="9.140625" style="1408"/>
  </cols>
  <sheetData>
    <row r="1" spans="1:12" ht="18.75">
      <c r="A1" s="7" t="s">
        <v>4684</v>
      </c>
      <c r="B1"/>
      <c r="C1"/>
      <c r="D1"/>
      <c r="E1" s="1595" t="s">
        <v>4685</v>
      </c>
      <c r="F1" s="1596"/>
      <c r="G1"/>
      <c r="H1"/>
      <c r="I1"/>
      <c r="J1"/>
      <c r="K1"/>
      <c r="L1"/>
    </row>
    <row r="2" spans="1:12" ht="15.75">
      <c r="A2" s="8" t="s">
        <v>4686</v>
      </c>
      <c r="B2"/>
      <c r="C2"/>
      <c r="D2"/>
      <c r="E2"/>
      <c r="F2"/>
      <c r="G2"/>
      <c r="H2"/>
      <c r="I2"/>
      <c r="J2"/>
      <c r="K2"/>
      <c r="L2"/>
    </row>
    <row r="3" spans="1:12" ht="15.75">
      <c r="A3" s="35" t="s">
        <v>1271</v>
      </c>
      <c r="B3" s="34"/>
      <c r="C3" s="34"/>
      <c r="D3" s="34"/>
      <c r="E3" s="237" t="s">
        <v>3</v>
      </c>
      <c r="F3" s="71" t="s">
        <v>4687</v>
      </c>
      <c r="G3" s="34"/>
      <c r="H3"/>
      <c r="I3"/>
      <c r="J3"/>
      <c r="K3"/>
      <c r="L3"/>
    </row>
    <row r="4" spans="1:12">
      <c r="A4"/>
      <c r="B4"/>
      <c r="C4"/>
      <c r="D4"/>
      <c r="E4"/>
      <c r="F4"/>
      <c r="G4"/>
      <c r="H4"/>
      <c r="I4"/>
      <c r="J4"/>
      <c r="K4"/>
      <c r="L4"/>
    </row>
    <row r="5" spans="1:12" ht="30">
      <c r="A5" s="12"/>
      <c r="B5" s="2" t="s">
        <v>5</v>
      </c>
      <c r="C5" s="2" t="s">
        <v>6</v>
      </c>
      <c r="D5" s="2" t="s">
        <v>7</v>
      </c>
      <c r="E5" s="2" t="s">
        <v>8</v>
      </c>
      <c r="F5" s="2" t="s">
        <v>9</v>
      </c>
      <c r="G5" s="2" t="s">
        <v>10</v>
      </c>
      <c r="H5" s="2" t="s">
        <v>11</v>
      </c>
      <c r="I5" s="2" t="s">
        <v>12</v>
      </c>
      <c r="J5" s="2" t="s">
        <v>13</v>
      </c>
      <c r="K5" s="2" t="s">
        <v>1143</v>
      </c>
      <c r="L5"/>
    </row>
    <row r="6" spans="1:12" ht="66.75" customHeight="1">
      <c r="A6"/>
      <c r="B6" s="280" t="s">
        <v>4688</v>
      </c>
      <c r="C6" s="1598" t="s">
        <v>4684</v>
      </c>
      <c r="D6" s="280" t="s">
        <v>4689</v>
      </c>
      <c r="E6" s="280" t="s">
        <v>2812</v>
      </c>
      <c r="F6" s="280"/>
      <c r="G6" s="390"/>
      <c r="H6" s="390"/>
      <c r="I6" s="1599"/>
      <c r="J6" s="1600" t="s">
        <v>4690</v>
      </c>
      <c r="K6" s="1382"/>
      <c r="L6"/>
    </row>
    <row r="7" spans="1:12" ht="57.75" customHeight="1">
      <c r="A7"/>
      <c r="B7" s="280" t="s">
        <v>4688</v>
      </c>
      <c r="C7" s="1190" t="s">
        <v>4684</v>
      </c>
      <c r="D7" s="1528" t="s">
        <v>4691</v>
      </c>
      <c r="E7" s="281"/>
      <c r="F7" s="281"/>
      <c r="G7" s="282"/>
      <c r="H7" s="282"/>
      <c r="I7" s="283" t="s">
        <v>1218</v>
      </c>
      <c r="J7" s="294" t="s">
        <v>4692</v>
      </c>
      <c r="K7" s="736"/>
      <c r="L7"/>
    </row>
    <row r="8" spans="1:12" ht="28.5" customHeight="1">
      <c r="A8"/>
      <c r="B8" s="99" t="s">
        <v>4688</v>
      </c>
      <c r="C8" s="104" t="s">
        <v>4684</v>
      </c>
      <c r="D8" s="1475" t="s">
        <v>4693</v>
      </c>
      <c r="E8" s="281" t="s">
        <v>4694</v>
      </c>
      <c r="F8" s="281" t="s">
        <v>4695</v>
      </c>
      <c r="G8" s="282">
        <v>45694</v>
      </c>
      <c r="H8" s="282">
        <v>2958137</v>
      </c>
      <c r="I8" s="283"/>
      <c r="J8" s="294" t="s">
        <v>4696</v>
      </c>
      <c r="K8" s="281"/>
      <c r="L8"/>
    </row>
    <row r="9" spans="1:12" ht="28.5" customHeight="1">
      <c r="A9" s="310"/>
      <c r="B9" s="99" t="s">
        <v>4688</v>
      </c>
      <c r="C9" s="104" t="s">
        <v>4684</v>
      </c>
      <c r="D9" s="374" t="s">
        <v>4697</v>
      </c>
      <c r="E9" s="374" t="s">
        <v>1080</v>
      </c>
      <c r="F9" s="374"/>
      <c r="G9" s="375"/>
      <c r="H9" s="375"/>
      <c r="I9" s="738"/>
      <c r="J9" s="652" t="s">
        <v>4698</v>
      </c>
      <c r="K9" s="1214"/>
      <c r="L9"/>
    </row>
    <row r="10" spans="1:12" ht="28.5" customHeight="1">
      <c r="A10"/>
      <c r="B10" s="549"/>
      <c r="C10" s="700"/>
      <c r="D10" s="479"/>
      <c r="E10" s="479"/>
      <c r="F10" s="479"/>
      <c r="G10" s="550"/>
      <c r="H10" s="550"/>
      <c r="I10" s="551"/>
      <c r="J10" s="1594"/>
      <c r="K10" s="673"/>
      <c r="L10"/>
    </row>
    <row r="11" spans="1:12" ht="28.5" customHeight="1">
      <c r="A11" s="310"/>
      <c r="B11" s="774"/>
      <c r="C11" s="775"/>
      <c r="D11" s="703"/>
      <c r="E11" s="703"/>
      <c r="F11" s="386"/>
      <c r="G11" s="386"/>
      <c r="H11" s="386"/>
      <c r="I11" s="386"/>
      <c r="J11" s="853"/>
      <c r="K11" s="468"/>
      <c r="L11"/>
    </row>
    <row r="12" spans="1:12" ht="28.5" customHeight="1">
      <c r="A12"/>
      <c r="B12" s="956"/>
      <c r="C12" s="571"/>
      <c r="D12" s="571"/>
      <c r="E12" s="922"/>
      <c r="F12" s="923"/>
      <c r="G12" s="960"/>
      <c r="H12" s="923"/>
      <c r="I12" s="923"/>
      <c r="J12" s="541"/>
      <c r="K12" s="861"/>
      <c r="L12"/>
    </row>
    <row r="13" spans="1:12">
      <c r="A13"/>
      <c r="B13" s="774"/>
      <c r="C13" s="775"/>
      <c r="D13" s="775"/>
      <c r="E13" s="703"/>
      <c r="F13" s="386"/>
      <c r="G13" s="870"/>
      <c r="H13" s="386"/>
      <c r="I13" s="386"/>
      <c r="J13" s="816"/>
      <c r="K13" s="468"/>
      <c r="L13"/>
    </row>
    <row r="14" spans="1:12">
      <c r="A14"/>
      <c r="B14" s="547"/>
      <c r="C14" s="682"/>
      <c r="D14" s="364"/>
      <c r="E14" s="364"/>
      <c r="F14" s="364"/>
      <c r="G14" s="364"/>
      <c r="H14" s="364"/>
      <c r="I14" s="364"/>
      <c r="J14" s="617"/>
      <c r="K14" s="540"/>
      <c r="L14"/>
    </row>
    <row r="15" spans="1:12">
      <c r="A15"/>
      <c r="B15"/>
      <c r="C15"/>
      <c r="D15"/>
      <c r="E15"/>
      <c r="F15"/>
      <c r="G15"/>
      <c r="H15"/>
      <c r="I15"/>
      <c r="J15"/>
      <c r="K15"/>
      <c r="L15"/>
    </row>
    <row r="16" spans="1:12">
      <c r="A16"/>
      <c r="B16"/>
      <c r="C16"/>
      <c r="D16"/>
      <c r="E16"/>
      <c r="F16"/>
      <c r="G16"/>
      <c r="H16"/>
      <c r="I16"/>
      <c r="J16"/>
      <c r="K16"/>
      <c r="L16"/>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BF9A-4CCA-43C5-85A6-81FD42359899}">
  <sheetPr codeName="Sheet58">
    <tabColor rgb="FFFFFF00"/>
  </sheetPr>
  <dimension ref="A1:K23"/>
  <sheetViews>
    <sheetView zoomScale="90" zoomScaleNormal="90" workbookViewId="0">
      <pane ySplit="5" topLeftCell="A6" activePane="bottomLeft" state="frozen"/>
      <selection pane="bottomLeft" activeCell="J7" sqref="J7"/>
      <selection activeCell="A2" sqref="A2"/>
    </sheetView>
  </sheetViews>
  <sheetFormatPr defaultColWidth="8.85546875" defaultRowHeight="15"/>
  <cols>
    <col min="1" max="1" width="4.7109375" customWidth="1"/>
    <col min="2" max="2" width="8.7109375" customWidth="1"/>
    <col min="3" max="3" width="17.42578125" customWidth="1"/>
    <col min="4" max="4" width="19" customWidth="1"/>
    <col min="5" max="5" width="17" customWidth="1"/>
    <col min="6" max="6" width="16.7109375" customWidth="1"/>
    <col min="7" max="9" width="13.28515625" customWidth="1"/>
    <col min="10" max="10" width="29.28515625" customWidth="1"/>
    <col min="11" max="11" width="14.42578125" customWidth="1"/>
  </cols>
  <sheetData>
    <row r="1" spans="1:11" ht="18.75">
      <c r="A1" s="7" t="s">
        <v>4699</v>
      </c>
    </row>
    <row r="2" spans="1:11" ht="15.75">
      <c r="A2" s="8" t="s">
        <v>4700</v>
      </c>
    </row>
    <row r="3" spans="1:11" ht="15.75">
      <c r="A3" s="35" t="s">
        <v>1271</v>
      </c>
      <c r="B3" s="34"/>
      <c r="C3" s="34"/>
      <c r="D3" s="34"/>
      <c r="E3" s="237" t="s">
        <v>3</v>
      </c>
      <c r="F3" s="71" t="s">
        <v>4701</v>
      </c>
      <c r="G3" s="34"/>
    </row>
    <row r="5" spans="1:11" ht="30">
      <c r="A5" s="12"/>
      <c r="B5" s="2" t="s">
        <v>5</v>
      </c>
      <c r="C5" s="2" t="s">
        <v>6</v>
      </c>
      <c r="D5" s="2" t="s">
        <v>7</v>
      </c>
      <c r="E5" s="2" t="s">
        <v>8</v>
      </c>
      <c r="F5" s="2" t="s">
        <v>9</v>
      </c>
      <c r="G5" s="2" t="s">
        <v>10</v>
      </c>
      <c r="H5" s="2" t="s">
        <v>11</v>
      </c>
      <c r="I5" s="2" t="s">
        <v>12</v>
      </c>
      <c r="J5" s="2" t="s">
        <v>13</v>
      </c>
      <c r="K5" s="2" t="s">
        <v>1143</v>
      </c>
    </row>
    <row r="6" spans="1:11" ht="243.75" customHeight="1">
      <c r="B6" s="120" t="s">
        <v>4702</v>
      </c>
      <c r="C6" s="113" t="s">
        <v>4699</v>
      </c>
      <c r="D6" s="113" t="s">
        <v>4703</v>
      </c>
      <c r="E6" s="113" t="s">
        <v>16</v>
      </c>
      <c r="F6" s="113" t="s">
        <v>4704</v>
      </c>
      <c r="G6" s="114">
        <v>46024</v>
      </c>
      <c r="H6" s="114">
        <v>46387</v>
      </c>
      <c r="I6" s="179" t="s">
        <v>439</v>
      </c>
      <c r="J6" s="191" t="s">
        <v>4705</v>
      </c>
      <c r="K6" s="734" t="s">
        <v>680</v>
      </c>
    </row>
    <row r="7" spans="1:11" ht="69" customHeight="1">
      <c r="B7" s="280" t="s">
        <v>4702</v>
      </c>
      <c r="C7" s="281" t="s">
        <v>4699</v>
      </c>
      <c r="D7" s="34" t="s">
        <v>4693</v>
      </c>
      <c r="E7" s="281" t="s">
        <v>4694</v>
      </c>
      <c r="F7" s="281" t="s">
        <v>4706</v>
      </c>
      <c r="G7" s="282">
        <v>45694</v>
      </c>
      <c r="H7" s="282" t="s">
        <v>457</v>
      </c>
      <c r="I7" s="283" t="s">
        <v>457</v>
      </c>
      <c r="J7" s="294" t="s">
        <v>4707</v>
      </c>
      <c r="K7" s="281"/>
    </row>
    <row r="8" spans="1:11" ht="189.75" customHeight="1">
      <c r="B8" s="280" t="s">
        <v>4702</v>
      </c>
      <c r="C8" s="281" t="s">
        <v>4699</v>
      </c>
      <c r="D8" s="281" t="s">
        <v>4708</v>
      </c>
      <c r="E8" s="281" t="s">
        <v>3572</v>
      </c>
      <c r="F8" s="281"/>
      <c r="G8" s="282">
        <v>45729</v>
      </c>
      <c r="H8" s="282">
        <v>2958172</v>
      </c>
      <c r="I8" s="283" t="s">
        <v>1218</v>
      </c>
      <c r="J8" s="294" t="s">
        <v>1630</v>
      </c>
      <c r="K8" s="736"/>
    </row>
    <row r="9" spans="1:11" s="1625" customFormat="1" ht="56.25" customHeight="1">
      <c r="B9" s="1598" t="s">
        <v>4702</v>
      </c>
      <c r="C9" s="104" t="s">
        <v>4699</v>
      </c>
      <c r="D9" s="1307" t="s">
        <v>4703</v>
      </c>
      <c r="E9" s="1307" t="s">
        <v>4709</v>
      </c>
      <c r="F9" s="1307"/>
      <c r="G9" s="1880">
        <v>45008</v>
      </c>
      <c r="H9" s="1880">
        <v>2958182</v>
      </c>
      <c r="I9" s="1901" t="s">
        <v>1218</v>
      </c>
      <c r="J9" s="1902" t="s">
        <v>4710</v>
      </c>
      <c r="K9" s="1903"/>
    </row>
    <row r="10" spans="1:11" s="308" customFormat="1" ht="75" customHeight="1">
      <c r="B10" s="120" t="s">
        <v>4702</v>
      </c>
      <c r="C10" s="113" t="s">
        <v>4699</v>
      </c>
      <c r="D10" s="113" t="s">
        <v>4703</v>
      </c>
      <c r="E10" s="113" t="s">
        <v>4711</v>
      </c>
      <c r="F10" s="113"/>
      <c r="G10" s="114"/>
      <c r="H10" s="114"/>
      <c r="I10" s="179" t="s">
        <v>439</v>
      </c>
      <c r="J10" s="191" t="s">
        <v>4712</v>
      </c>
      <c r="K10" s="673"/>
    </row>
    <row r="11" spans="1:11" s="310" customFormat="1" ht="65.25" customHeight="1">
      <c r="B11" s="774"/>
      <c r="C11" s="775"/>
      <c r="D11" s="703"/>
      <c r="E11" s="703"/>
      <c r="F11" s="386"/>
      <c r="G11" s="386"/>
      <c r="H11" s="386"/>
      <c r="I11" s="386"/>
      <c r="J11" s="853"/>
      <c r="K11" s="468"/>
    </row>
    <row r="12" spans="1:11">
      <c r="B12" s="956"/>
      <c r="C12" s="571"/>
      <c r="D12" s="571"/>
      <c r="E12" s="922"/>
      <c r="F12" s="923"/>
      <c r="G12" s="960"/>
      <c r="H12" s="923"/>
      <c r="I12" s="923"/>
      <c r="J12" s="541"/>
      <c r="K12" s="861"/>
    </row>
    <row r="13" spans="1:11">
      <c r="B13" s="774"/>
      <c r="C13" s="775"/>
      <c r="D13" s="775"/>
      <c r="E13" s="703"/>
      <c r="F13" s="386"/>
      <c r="G13" s="870"/>
      <c r="H13" s="386"/>
      <c r="I13" s="386"/>
      <c r="J13" s="816"/>
      <c r="K13" s="468"/>
    </row>
    <row r="14" spans="1:11">
      <c r="B14" s="547"/>
      <c r="C14" s="682"/>
      <c r="D14" s="364"/>
      <c r="E14" s="364"/>
      <c r="F14" s="364"/>
      <c r="G14" s="364"/>
      <c r="H14" s="364"/>
      <c r="I14" s="364"/>
      <c r="J14" s="617"/>
      <c r="K14" s="540"/>
    </row>
    <row r="18" spans="2:2">
      <c r="B18" t="s">
        <v>4713</v>
      </c>
    </row>
    <row r="19" spans="2:2">
      <c r="B19" t="s">
        <v>4714</v>
      </c>
    </row>
    <row r="20" spans="2:2">
      <c r="B20" t="s">
        <v>3251</v>
      </c>
    </row>
    <row r="22" spans="2:2">
      <c r="B22" t="s">
        <v>4715</v>
      </c>
    </row>
    <row r="23" spans="2:2">
      <c r="B23" t="s">
        <v>4716</v>
      </c>
    </row>
  </sheetData>
  <pageMargins left="0.25" right="0.25" top="0.75" bottom="0.75" header="0.3" footer="0.3"/>
  <pageSetup orientation="landscape" horizontalDpi="300" verticalDpi="300"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73C8-1A69-4D54-A90B-E1C690690B3C}">
  <sheetPr codeName="Sheet59">
    <tabColor rgb="FFFFFF00"/>
  </sheetPr>
  <dimension ref="A1:L37"/>
  <sheetViews>
    <sheetView zoomScale="90" zoomScaleNormal="90" workbookViewId="0">
      <pane ySplit="5" topLeftCell="A6" activePane="bottomLeft" state="frozen"/>
      <selection pane="bottomLeft" activeCell="B9" sqref="B9:L9"/>
      <selection activeCell="A2" sqref="A2"/>
    </sheetView>
  </sheetViews>
  <sheetFormatPr defaultColWidth="9.140625" defaultRowHeight="15"/>
  <cols>
    <col min="1" max="1" width="4.7109375" style="34" customWidth="1"/>
    <col min="2" max="2" width="9.140625" style="34"/>
    <col min="3" max="3" width="17.42578125" style="34" customWidth="1"/>
    <col min="4" max="4" width="19" style="34" customWidth="1"/>
    <col min="5" max="5" width="20.42578125" style="34" customWidth="1"/>
    <col min="6" max="6" width="15.28515625" style="34" customWidth="1"/>
    <col min="7" max="9" width="13.28515625" style="34" customWidth="1"/>
    <col min="10" max="10" width="42.28515625" style="34" customWidth="1"/>
    <col min="11" max="11" width="18.42578125" style="34" customWidth="1"/>
    <col min="12" max="12" width="15.5703125" style="34" customWidth="1"/>
    <col min="13" max="16384" width="9.140625" style="34"/>
  </cols>
  <sheetData>
    <row r="1" spans="1:12" ht="18.75">
      <c r="A1" s="33" t="s">
        <v>4717</v>
      </c>
    </row>
    <row r="2" spans="1:12" ht="15.75">
      <c r="A2" s="35" t="s">
        <v>4718</v>
      </c>
    </row>
    <row r="3" spans="1:12" ht="15.75">
      <c r="A3" s="35" t="s">
        <v>997</v>
      </c>
      <c r="E3" s="71" t="s">
        <v>3</v>
      </c>
      <c r="F3" s="71" t="s">
        <v>4719</v>
      </c>
    </row>
    <row r="4" spans="1:12">
      <c r="A4" s="1653" t="s">
        <v>4720</v>
      </c>
    </row>
    <row r="5" spans="1:12" ht="25.5">
      <c r="B5" s="2" t="s">
        <v>5</v>
      </c>
      <c r="C5" s="2" t="s">
        <v>6</v>
      </c>
      <c r="D5" s="2" t="s">
        <v>7</v>
      </c>
      <c r="E5" s="2" t="s">
        <v>8</v>
      </c>
      <c r="F5" s="2" t="s">
        <v>9</v>
      </c>
      <c r="G5" s="2" t="s">
        <v>4721</v>
      </c>
      <c r="H5" s="2" t="s">
        <v>11</v>
      </c>
      <c r="I5" s="2" t="s">
        <v>12</v>
      </c>
      <c r="J5" s="2" t="s">
        <v>13</v>
      </c>
      <c r="K5" s="422" t="s">
        <v>999</v>
      </c>
      <c r="L5" s="437" t="s">
        <v>1143</v>
      </c>
    </row>
    <row r="6" spans="1:12" s="300" customFormat="1" ht="78" customHeight="1">
      <c r="B6" s="280" t="s">
        <v>4722</v>
      </c>
      <c r="C6" s="281" t="s">
        <v>4717</v>
      </c>
      <c r="D6" s="281" t="s">
        <v>4723</v>
      </c>
      <c r="E6" s="281" t="s">
        <v>4724</v>
      </c>
      <c r="F6" s="281">
        <v>15245683</v>
      </c>
      <c r="G6" s="282">
        <v>45432</v>
      </c>
      <c r="H6" s="282">
        <v>46142</v>
      </c>
      <c r="I6" s="283" t="s">
        <v>439</v>
      </c>
      <c r="J6" s="652" t="s">
        <v>4725</v>
      </c>
      <c r="K6" s="455" t="s">
        <v>4726</v>
      </c>
      <c r="L6" s="382" t="s">
        <v>680</v>
      </c>
    </row>
    <row r="7" spans="1:12" s="300" customFormat="1" ht="53.25" customHeight="1">
      <c r="B7" s="280" t="s">
        <v>4722</v>
      </c>
      <c r="C7" s="281" t="s">
        <v>4717</v>
      </c>
      <c r="D7" s="281" t="s">
        <v>4727</v>
      </c>
      <c r="E7" s="281" t="s">
        <v>4728</v>
      </c>
      <c r="F7" s="281"/>
      <c r="G7" s="282"/>
      <c r="H7" s="282"/>
      <c r="I7" s="283"/>
      <c r="J7" s="1436" t="s">
        <v>4729</v>
      </c>
      <c r="K7" s="455"/>
      <c r="L7" s="533" t="s">
        <v>1038</v>
      </c>
    </row>
    <row r="8" spans="1:12" s="300" customFormat="1" ht="65.25" customHeight="1">
      <c r="B8" s="737" t="s">
        <v>4722</v>
      </c>
      <c r="C8" s="374" t="s">
        <v>4717</v>
      </c>
      <c r="D8" s="333" t="s">
        <v>2088</v>
      </c>
      <c r="E8" s="333" t="s">
        <v>17</v>
      </c>
      <c r="F8" s="333">
        <v>19938451</v>
      </c>
      <c r="G8" s="334">
        <v>45077</v>
      </c>
      <c r="H8" s="334">
        <v>2958465</v>
      </c>
      <c r="I8" s="187" t="s">
        <v>457</v>
      </c>
      <c r="J8" s="740" t="s">
        <v>4730</v>
      </c>
      <c r="K8" s="455"/>
      <c r="L8" s="382" t="s">
        <v>680</v>
      </c>
    </row>
    <row r="9" spans="1:12" s="64" customFormat="1" ht="167.25" customHeight="1">
      <c r="B9" s="774" t="s">
        <v>4722</v>
      </c>
      <c r="C9" s="775" t="s">
        <v>4717</v>
      </c>
      <c r="D9" s="775" t="s">
        <v>4731</v>
      </c>
      <c r="E9" s="775" t="s">
        <v>4732</v>
      </c>
      <c r="F9" s="775" t="s">
        <v>4733</v>
      </c>
      <c r="G9" s="514">
        <v>45471</v>
      </c>
      <c r="H9" s="514">
        <v>46203</v>
      </c>
      <c r="I9" s="1963" t="s">
        <v>2791</v>
      </c>
      <c r="J9" s="740" t="s">
        <v>4734</v>
      </c>
      <c r="K9" s="670"/>
      <c r="L9" s="533" t="s">
        <v>680</v>
      </c>
    </row>
    <row r="10" spans="1:12" s="300" customFormat="1" ht="33.75" customHeight="1">
      <c r="B10" s="774" t="s">
        <v>4722</v>
      </c>
      <c r="C10" s="775" t="s">
        <v>4717</v>
      </c>
      <c r="D10" s="775" t="s">
        <v>4735</v>
      </c>
      <c r="E10" s="775" t="s">
        <v>438</v>
      </c>
      <c r="F10" s="775" t="s">
        <v>4736</v>
      </c>
      <c r="G10" s="514">
        <v>45701</v>
      </c>
      <c r="H10" s="514">
        <v>46203</v>
      </c>
      <c r="I10" s="1853" t="s">
        <v>439</v>
      </c>
      <c r="J10" s="816" t="s">
        <v>4737</v>
      </c>
      <c r="K10" s="1240"/>
      <c r="L10" s="533"/>
    </row>
    <row r="11" spans="1:12" s="300" customFormat="1" ht="33.75" customHeight="1">
      <c r="B11" s="774" t="s">
        <v>4722</v>
      </c>
      <c r="C11" s="775" t="s">
        <v>4717</v>
      </c>
      <c r="D11" s="775" t="s">
        <v>4383</v>
      </c>
      <c r="E11" s="775" t="s">
        <v>4738</v>
      </c>
      <c r="F11" s="775" t="s">
        <v>4739</v>
      </c>
      <c r="G11" s="514">
        <v>46043</v>
      </c>
      <c r="H11" s="514">
        <v>46996</v>
      </c>
      <c r="I11" s="1853" t="s">
        <v>493</v>
      </c>
      <c r="J11" s="816" t="s">
        <v>4740</v>
      </c>
      <c r="K11" s="1240"/>
      <c r="L11" s="533"/>
    </row>
    <row r="12" spans="1:12" s="300" customFormat="1" ht="39.75" customHeight="1">
      <c r="B12" s="1591" t="s">
        <v>4722</v>
      </c>
      <c r="C12" s="1592" t="s">
        <v>4717</v>
      </c>
      <c r="D12" s="1221" t="s">
        <v>4741</v>
      </c>
      <c r="E12" s="1221" t="s">
        <v>4738</v>
      </c>
      <c r="F12" s="1221" t="s">
        <v>4742</v>
      </c>
      <c r="G12" s="1649">
        <v>46023</v>
      </c>
      <c r="H12" s="1649">
        <v>47118</v>
      </c>
      <c r="I12" s="1239" t="s">
        <v>2189</v>
      </c>
      <c r="J12" s="816" t="s">
        <v>4740</v>
      </c>
      <c r="K12" s="1240"/>
      <c r="L12" s="533"/>
    </row>
    <row r="13" spans="1:12" s="64" customFormat="1" ht="172.5" customHeight="1">
      <c r="B13" s="120" t="s">
        <v>4722</v>
      </c>
      <c r="C13" s="113" t="s">
        <v>4717</v>
      </c>
      <c r="D13" s="113" t="s">
        <v>4743</v>
      </c>
      <c r="E13" s="113" t="s">
        <v>4744</v>
      </c>
      <c r="F13" s="113"/>
      <c r="G13" s="114"/>
      <c r="H13" s="114"/>
      <c r="I13" s="179"/>
      <c r="J13" s="1463" t="s">
        <v>4745</v>
      </c>
      <c r="K13" s="530"/>
      <c r="L13" s="411" t="s">
        <v>680</v>
      </c>
    </row>
    <row r="14" spans="1:12" s="300" customFormat="1" ht="31.5" customHeight="1">
      <c r="B14" s="737" t="s">
        <v>4722</v>
      </c>
      <c r="C14" s="374" t="s">
        <v>4717</v>
      </c>
      <c r="D14" s="374" t="s">
        <v>4746</v>
      </c>
      <c r="E14" s="374" t="s">
        <v>4747</v>
      </c>
      <c r="F14" s="374">
        <v>255076</v>
      </c>
      <c r="G14" s="375">
        <v>45812</v>
      </c>
      <c r="H14" s="375">
        <v>46177</v>
      </c>
      <c r="I14" s="738" t="s">
        <v>439</v>
      </c>
      <c r="J14" s="740" t="s">
        <v>4748</v>
      </c>
      <c r="K14" s="670"/>
      <c r="L14" s="533" t="s">
        <v>1038</v>
      </c>
    </row>
    <row r="15" spans="1:12" s="300" customFormat="1" ht="69.75" customHeight="1">
      <c r="B15" s="774" t="s">
        <v>4722</v>
      </c>
      <c r="C15" s="775" t="s">
        <v>4717</v>
      </c>
      <c r="D15" s="775" t="s">
        <v>4749</v>
      </c>
      <c r="E15" s="775" t="s">
        <v>2598</v>
      </c>
      <c r="F15" s="775"/>
      <c r="G15" s="514"/>
      <c r="H15" s="514"/>
      <c r="I15" s="815"/>
      <c r="J15" s="1484" t="s">
        <v>4729</v>
      </c>
      <c r="K15" s="943"/>
      <c r="L15" s="382" t="s">
        <v>680</v>
      </c>
    </row>
    <row r="16" spans="1:12" s="64" customFormat="1" ht="56.25" customHeight="1">
      <c r="B16" s="762" t="s">
        <v>4722</v>
      </c>
      <c r="C16" s="506" t="s">
        <v>4717</v>
      </c>
      <c r="D16" s="701" t="s">
        <v>3343</v>
      </c>
      <c r="E16" s="701" t="s">
        <v>4750</v>
      </c>
      <c r="F16" s="693"/>
      <c r="G16" s="693"/>
      <c r="H16" s="693"/>
      <c r="I16" s="693"/>
      <c r="J16" s="1680" t="s">
        <v>4751</v>
      </c>
      <c r="K16" s="693"/>
      <c r="L16" s="425" t="s">
        <v>680</v>
      </c>
    </row>
    <row r="17" spans="1:12" ht="54.75">
      <c r="B17" s="547" t="s">
        <v>4722</v>
      </c>
      <c r="C17" s="363" t="s">
        <v>4717</v>
      </c>
      <c r="D17" s="1180" t="s">
        <v>4752</v>
      </c>
      <c r="E17" s="364" t="s">
        <v>1118</v>
      </c>
      <c r="F17" s="364"/>
      <c r="G17" s="364"/>
      <c r="H17" s="364"/>
      <c r="I17" s="989"/>
      <c r="J17" s="1179" t="s">
        <v>4683</v>
      </c>
      <c r="K17" s="795"/>
      <c r="L17" s="383"/>
    </row>
    <row r="18" spans="1:12" s="300" customFormat="1" ht="40.5">
      <c r="B18" s="737" t="s">
        <v>4722</v>
      </c>
      <c r="C18" s="374" t="s">
        <v>4717</v>
      </c>
      <c r="D18" s="374" t="s">
        <v>4753</v>
      </c>
      <c r="E18" s="374" t="s">
        <v>4754</v>
      </c>
      <c r="F18" s="374" t="s">
        <v>4755</v>
      </c>
      <c r="G18" s="375">
        <v>45797</v>
      </c>
      <c r="H18" s="375">
        <v>46539</v>
      </c>
      <c r="I18" s="738" t="s">
        <v>1010</v>
      </c>
      <c r="J18" s="740" t="s">
        <v>4756</v>
      </c>
      <c r="K18" s="670"/>
      <c r="L18" s="533" t="s">
        <v>1038</v>
      </c>
    </row>
    <row r="20" spans="1:12">
      <c r="A20" s="34" t="s">
        <v>4757</v>
      </c>
    </row>
    <row r="22" spans="1:12">
      <c r="B22" s="34" t="s">
        <v>4758</v>
      </c>
    </row>
    <row r="23" spans="1:12">
      <c r="B23" s="34" t="s">
        <v>4759</v>
      </c>
    </row>
    <row r="24" spans="1:12">
      <c r="B24" s="1533" t="s">
        <v>4760</v>
      </c>
    </row>
    <row r="25" spans="1:12" ht="27">
      <c r="B25" s="774" t="s">
        <v>4722</v>
      </c>
      <c r="C25" s="775" t="s">
        <v>4717</v>
      </c>
      <c r="D25" s="775" t="s">
        <v>4735</v>
      </c>
      <c r="E25" s="775" t="s">
        <v>438</v>
      </c>
      <c r="F25" s="775">
        <v>3592</v>
      </c>
      <c r="G25" s="514" t="s">
        <v>3679</v>
      </c>
      <c r="H25" s="514">
        <v>45838</v>
      </c>
      <c r="I25" s="1647"/>
      <c r="J25" s="1484" t="s">
        <v>4761</v>
      </c>
      <c r="K25" s="1648"/>
      <c r="L25" s="382" t="s">
        <v>1038</v>
      </c>
    </row>
    <row r="26" spans="1:12" ht="27">
      <c r="B26" s="774" t="s">
        <v>4722</v>
      </c>
      <c r="C26" s="775" t="s">
        <v>4717</v>
      </c>
      <c r="D26" s="571" t="s">
        <v>4735</v>
      </c>
      <c r="E26" s="1221" t="s">
        <v>438</v>
      </c>
      <c r="F26" s="1221">
        <v>3802</v>
      </c>
      <c r="G26" s="1649" t="s">
        <v>3679</v>
      </c>
      <c r="H26" s="1649">
        <v>45838</v>
      </c>
      <c r="I26" s="1650"/>
      <c r="J26" s="1484" t="s">
        <v>4762</v>
      </c>
      <c r="K26" s="1651"/>
      <c r="L26" s="1652"/>
    </row>
    <row r="27" spans="1:12" ht="27">
      <c r="B27" s="774" t="s">
        <v>4722</v>
      </c>
      <c r="C27" s="1241" t="s">
        <v>4717</v>
      </c>
      <c r="D27" s="775" t="s">
        <v>4735</v>
      </c>
      <c r="E27" s="1242" t="s">
        <v>438</v>
      </c>
      <c r="F27" s="281">
        <v>4578</v>
      </c>
      <c r="G27" s="282" t="s">
        <v>3679</v>
      </c>
      <c r="H27" s="282">
        <v>45838</v>
      </c>
      <c r="I27" s="1239"/>
      <c r="J27" s="1484" t="s">
        <v>4763</v>
      </c>
      <c r="K27" s="1240"/>
      <c r="L27" s="533"/>
    </row>
    <row r="28" spans="1:12" ht="27">
      <c r="B28" s="774" t="s">
        <v>4722</v>
      </c>
      <c r="C28" s="1241" t="s">
        <v>4717</v>
      </c>
      <c r="D28" s="775" t="s">
        <v>4735</v>
      </c>
      <c r="E28" s="1242" t="s">
        <v>438</v>
      </c>
      <c r="F28" s="281">
        <v>5842</v>
      </c>
      <c r="G28" s="282" t="s">
        <v>3679</v>
      </c>
      <c r="H28" s="282">
        <v>45838</v>
      </c>
      <c r="I28" s="1239"/>
      <c r="J28" s="1220" t="s">
        <v>4764</v>
      </c>
      <c r="K28" s="1240"/>
      <c r="L28" s="533"/>
    </row>
    <row r="29" spans="1:12" ht="27">
      <c r="A29" s="64"/>
      <c r="B29" s="774" t="s">
        <v>4722</v>
      </c>
      <c r="C29" s="1241" t="s">
        <v>4717</v>
      </c>
      <c r="D29" s="775" t="s">
        <v>4735</v>
      </c>
      <c r="E29" s="1242" t="s">
        <v>438</v>
      </c>
      <c r="F29" s="281">
        <v>5920</v>
      </c>
      <c r="G29" s="282" t="s">
        <v>3679</v>
      </c>
      <c r="H29" s="282">
        <v>45838</v>
      </c>
      <c r="I29" s="1239"/>
      <c r="J29" s="1484" t="s">
        <v>4765</v>
      </c>
      <c r="K29" s="1240"/>
      <c r="L29" s="533"/>
    </row>
    <row r="30" spans="1:12" ht="27">
      <c r="B30" s="774" t="s">
        <v>4722</v>
      </c>
      <c r="C30" s="1241" t="s">
        <v>4717</v>
      </c>
      <c r="D30" s="775" t="s">
        <v>4383</v>
      </c>
      <c r="E30" s="281" t="s">
        <v>4738</v>
      </c>
      <c r="F30" s="281" t="s">
        <v>4766</v>
      </c>
      <c r="G30" s="282">
        <v>44817</v>
      </c>
      <c r="H30" s="282">
        <v>45961</v>
      </c>
      <c r="I30" s="1239" t="s">
        <v>493</v>
      </c>
      <c r="J30" s="1484" t="s">
        <v>4762</v>
      </c>
      <c r="K30" s="1240"/>
      <c r="L30" s="533"/>
    </row>
    <row r="31" spans="1:12" ht="53.25">
      <c r="B31" s="774" t="s">
        <v>4722</v>
      </c>
      <c r="C31" s="1241" t="s">
        <v>4717</v>
      </c>
      <c r="D31" s="1221" t="s">
        <v>4741</v>
      </c>
      <c r="E31" s="281" t="s">
        <v>4738</v>
      </c>
      <c r="F31" s="281" t="s">
        <v>4767</v>
      </c>
      <c r="G31" s="282" t="s">
        <v>3679</v>
      </c>
      <c r="H31" s="282">
        <v>46446</v>
      </c>
      <c r="I31" s="1239"/>
      <c r="J31" s="1484" t="s">
        <v>4762</v>
      </c>
      <c r="K31" s="1240"/>
      <c r="L31" s="533"/>
    </row>
    <row r="32" spans="1:12" ht="27">
      <c r="B32" s="774" t="s">
        <v>4722</v>
      </c>
      <c r="C32" s="1241" t="s">
        <v>4717</v>
      </c>
      <c r="D32" s="775" t="s">
        <v>4735</v>
      </c>
      <c r="E32" s="1242" t="s">
        <v>438</v>
      </c>
      <c r="F32" s="281">
        <v>4313</v>
      </c>
      <c r="G32" s="282" t="s">
        <v>3679</v>
      </c>
      <c r="H32" s="282">
        <v>45838</v>
      </c>
      <c r="I32" s="1239"/>
      <c r="J32" s="1220" t="s">
        <v>4768</v>
      </c>
      <c r="K32" s="1240"/>
      <c r="L32" s="533"/>
    </row>
    <row r="33" spans="2:12" ht="27">
      <c r="B33" s="280" t="s">
        <v>4722</v>
      </c>
      <c r="C33" s="281" t="s">
        <v>4717</v>
      </c>
      <c r="D33" s="281" t="s">
        <v>4769</v>
      </c>
      <c r="E33" s="281" t="s">
        <v>4738</v>
      </c>
      <c r="F33" s="281" t="s">
        <v>4770</v>
      </c>
      <c r="G33" s="282">
        <v>40689</v>
      </c>
      <c r="H33" s="282">
        <v>46142</v>
      </c>
      <c r="I33" s="283"/>
      <c r="J33" s="1220" t="s">
        <v>4768</v>
      </c>
      <c r="K33" s="455"/>
      <c r="L33" s="533" t="s">
        <v>680</v>
      </c>
    </row>
    <row r="34" spans="2:12" ht="27">
      <c r="B34" s="774" t="s">
        <v>4722</v>
      </c>
      <c r="C34" s="1241" t="s">
        <v>4717</v>
      </c>
      <c r="D34" s="775" t="s">
        <v>4383</v>
      </c>
      <c r="E34" s="281" t="s">
        <v>4738</v>
      </c>
      <c r="F34" s="281" t="s">
        <v>4771</v>
      </c>
      <c r="G34" s="282">
        <v>45093</v>
      </c>
      <c r="H34" s="282">
        <v>46295</v>
      </c>
      <c r="I34" s="283" t="s">
        <v>493</v>
      </c>
      <c r="J34" s="1220" t="s">
        <v>4768</v>
      </c>
      <c r="K34" s="1240"/>
      <c r="L34" s="533"/>
    </row>
    <row r="35" spans="2:12" ht="27">
      <c r="B35" s="774" t="s">
        <v>4722</v>
      </c>
      <c r="C35" s="775" t="s">
        <v>4717</v>
      </c>
      <c r="D35" s="775" t="s">
        <v>4735</v>
      </c>
      <c r="E35" s="775" t="s">
        <v>438</v>
      </c>
      <c r="F35" s="775" t="s">
        <v>4772</v>
      </c>
      <c r="G35" s="514" t="s">
        <v>3679</v>
      </c>
      <c r="H35" s="514">
        <v>45838</v>
      </c>
      <c r="I35" s="1853"/>
      <c r="J35" s="816" t="s">
        <v>4773</v>
      </c>
      <c r="K35" s="1240"/>
      <c r="L35" s="533"/>
    </row>
    <row r="36" spans="2:12" ht="27">
      <c r="B36" s="774" t="s">
        <v>4722</v>
      </c>
      <c r="C36" s="775" t="s">
        <v>4717</v>
      </c>
      <c r="D36" s="775" t="s">
        <v>4383</v>
      </c>
      <c r="E36" s="775" t="s">
        <v>4738</v>
      </c>
      <c r="F36" s="775" t="s">
        <v>4774</v>
      </c>
      <c r="G36" s="514">
        <v>45257</v>
      </c>
      <c r="H36" s="514">
        <v>46112</v>
      </c>
      <c r="I36" s="1853" t="s">
        <v>493</v>
      </c>
      <c r="J36" s="816" t="s">
        <v>4773</v>
      </c>
      <c r="K36" s="1240"/>
      <c r="L36" s="533"/>
    </row>
    <row r="37" spans="2:12" ht="53.25">
      <c r="B37" s="1591" t="s">
        <v>4722</v>
      </c>
      <c r="C37" s="1592" t="s">
        <v>4717</v>
      </c>
      <c r="D37" s="1221" t="s">
        <v>4741</v>
      </c>
      <c r="E37" s="1221" t="s">
        <v>4738</v>
      </c>
      <c r="F37" s="1221" t="s">
        <v>4775</v>
      </c>
      <c r="G37" s="1649" t="s">
        <v>3679</v>
      </c>
      <c r="H37" s="1649">
        <v>46477</v>
      </c>
      <c r="I37" s="1239"/>
      <c r="J37" s="816" t="s">
        <v>4773</v>
      </c>
      <c r="K37" s="1240"/>
      <c r="L37" s="533"/>
    </row>
  </sheetData>
  <pageMargins left="0.25" right="0.25" top="0.75" bottom="0.75" header="0.3" footer="0.3"/>
  <pageSetup orientation="landscape" horizontalDpi="300" verticalDpi="300"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9E2FB-4F5C-4AD9-BDE6-ED7E9ACD8488}">
  <sheetPr codeName="Sheet60">
    <tabColor rgb="FFFFFF00"/>
  </sheetPr>
  <dimension ref="A1:L16"/>
  <sheetViews>
    <sheetView zoomScale="90" zoomScaleNormal="90" workbookViewId="0">
      <pane ySplit="5" topLeftCell="A6" activePane="bottomLeft" state="frozen"/>
      <selection pane="bottomLeft" activeCell="I8" sqref="I8"/>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2.28515625" style="34" customWidth="1"/>
    <col min="8" max="9" width="13.28515625" style="34" customWidth="1"/>
    <col min="10" max="10" width="40.85546875" style="34" customWidth="1"/>
    <col min="11" max="11" width="16.42578125" style="34" customWidth="1"/>
    <col min="12" max="12" width="11.28515625" style="34" customWidth="1"/>
    <col min="13" max="16384" width="8.85546875" style="34"/>
  </cols>
  <sheetData>
    <row r="1" spans="1:12" ht="18.75">
      <c r="A1" s="33" t="s">
        <v>741</v>
      </c>
    </row>
    <row r="2" spans="1:12" ht="15.75">
      <c r="A2" s="35" t="s">
        <v>4776</v>
      </c>
    </row>
    <row r="3" spans="1:12" ht="15.75">
      <c r="A3" s="35" t="s">
        <v>1140</v>
      </c>
      <c r="E3" s="237" t="s">
        <v>3</v>
      </c>
      <c r="F3" s="240" t="s">
        <v>4777</v>
      </c>
    </row>
    <row r="5" spans="1:12" ht="44.25">
      <c r="B5" s="2" t="s">
        <v>5</v>
      </c>
      <c r="C5" s="2" t="s">
        <v>6</v>
      </c>
      <c r="D5" s="2" t="s">
        <v>7</v>
      </c>
      <c r="E5" s="2" t="s">
        <v>8</v>
      </c>
      <c r="F5" s="2" t="s">
        <v>9</v>
      </c>
      <c r="G5" s="2" t="s">
        <v>10</v>
      </c>
      <c r="H5" s="2" t="s">
        <v>11</v>
      </c>
      <c r="I5" s="2" t="s">
        <v>12</v>
      </c>
      <c r="J5" s="2" t="s">
        <v>13</v>
      </c>
      <c r="K5" s="2" t="s">
        <v>1143</v>
      </c>
      <c r="L5" s="2" t="s">
        <v>4778</v>
      </c>
    </row>
    <row r="6" spans="1:12" ht="51.75" customHeight="1">
      <c r="B6" s="280" t="s">
        <v>740</v>
      </c>
      <c r="C6" s="281" t="s">
        <v>741</v>
      </c>
      <c r="D6" s="281" t="s">
        <v>2996</v>
      </c>
      <c r="E6" s="281" t="s">
        <v>4779</v>
      </c>
      <c r="F6" s="281" t="s">
        <v>4780</v>
      </c>
      <c r="G6" s="282">
        <v>45062</v>
      </c>
      <c r="H6" s="282">
        <v>2958236</v>
      </c>
      <c r="I6" s="283" t="s">
        <v>457</v>
      </c>
      <c r="J6" s="294" t="s">
        <v>495</v>
      </c>
      <c r="K6" s="736" t="s">
        <v>680</v>
      </c>
    </row>
    <row r="7" spans="1:12" s="300" customFormat="1" ht="69.75" customHeight="1">
      <c r="B7" s="280" t="s">
        <v>740</v>
      </c>
      <c r="C7" s="281" t="s">
        <v>741</v>
      </c>
      <c r="D7" s="281" t="s">
        <v>1544</v>
      </c>
      <c r="E7" s="281" t="s">
        <v>18</v>
      </c>
      <c r="F7" s="281"/>
      <c r="G7" s="282"/>
      <c r="H7" s="282"/>
      <c r="I7" s="283"/>
      <c r="J7" s="1564" t="s">
        <v>4781</v>
      </c>
      <c r="K7" s="736" t="s">
        <v>1038</v>
      </c>
    </row>
    <row r="8" spans="1:12" s="300" customFormat="1" ht="69.75" customHeight="1">
      <c r="B8" s="280" t="s">
        <v>740</v>
      </c>
      <c r="C8" s="281" t="s">
        <v>741</v>
      </c>
      <c r="D8" s="281" t="s">
        <v>4782</v>
      </c>
      <c r="E8" s="281" t="s">
        <v>4783</v>
      </c>
      <c r="F8" s="281" t="s">
        <v>4784</v>
      </c>
      <c r="G8" s="282">
        <v>45761</v>
      </c>
      <c r="H8" s="282">
        <v>46740</v>
      </c>
      <c r="I8" s="283"/>
      <c r="J8" s="1564" t="s">
        <v>4781</v>
      </c>
      <c r="K8" s="736" t="s">
        <v>1038</v>
      </c>
    </row>
    <row r="9" spans="1:12" s="300" customFormat="1" ht="75" customHeight="1">
      <c r="B9" s="280" t="s">
        <v>740</v>
      </c>
      <c r="C9" s="281" t="s">
        <v>741</v>
      </c>
      <c r="D9" s="281" t="s">
        <v>4785</v>
      </c>
      <c r="E9" s="281" t="s">
        <v>3595</v>
      </c>
      <c r="F9" s="281" t="s">
        <v>4786</v>
      </c>
      <c r="G9" s="282">
        <v>45870</v>
      </c>
      <c r="H9" s="282" t="s">
        <v>457</v>
      </c>
      <c r="I9" s="283" t="s">
        <v>457</v>
      </c>
      <c r="J9" s="1436" t="s">
        <v>4787</v>
      </c>
      <c r="K9" s="736" t="s">
        <v>1038</v>
      </c>
    </row>
    <row r="10" spans="1:12" s="64" customFormat="1" ht="54.75" customHeight="1">
      <c r="B10" s="737" t="s">
        <v>740</v>
      </c>
      <c r="C10" s="374" t="s">
        <v>741</v>
      </c>
      <c r="D10" s="374" t="s">
        <v>4785</v>
      </c>
      <c r="E10" s="374" t="s">
        <v>4788</v>
      </c>
      <c r="F10" s="374">
        <v>4599</v>
      </c>
      <c r="G10" s="375">
        <v>45960</v>
      </c>
      <c r="H10" s="375">
        <v>46326</v>
      </c>
      <c r="I10" s="738" t="s">
        <v>439</v>
      </c>
      <c r="J10" s="1744" t="s">
        <v>4789</v>
      </c>
      <c r="K10" s="1214" t="s">
        <v>1038</v>
      </c>
      <c r="L10" s="740" t="s">
        <v>4790</v>
      </c>
    </row>
    <row r="11" spans="1:12" ht="48" customHeight="1">
      <c r="B11" s="774" t="s">
        <v>740</v>
      </c>
      <c r="C11" s="775" t="s">
        <v>741</v>
      </c>
      <c r="D11" s="704" t="s">
        <v>1287</v>
      </c>
      <c r="E11" s="704" t="s">
        <v>1054</v>
      </c>
      <c r="F11" s="704">
        <v>802736007</v>
      </c>
      <c r="G11" s="803">
        <v>45866</v>
      </c>
      <c r="H11" s="803">
        <v>49518</v>
      </c>
      <c r="I11" s="825" t="s">
        <v>3924</v>
      </c>
      <c r="J11" s="1796" t="s">
        <v>1630</v>
      </c>
      <c r="K11" s="386"/>
    </row>
    <row r="14" spans="1:12">
      <c r="A14" s="34" t="s">
        <v>4791</v>
      </c>
    </row>
    <row r="16" spans="1:12">
      <c r="A16" s="34" t="s">
        <v>4792</v>
      </c>
    </row>
  </sheetData>
  <pageMargins left="0.25" right="0.25" top="0.75" bottom="0.75" header="0.3" footer="0.3"/>
  <pageSetup orientation="landscape" horizontalDpi="300" verticalDpi="300"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5C31-67C6-4B43-ABE4-6005AD63076A}">
  <sheetPr codeName="Sheet61">
    <tabColor rgb="FFFFFF00"/>
  </sheetPr>
  <dimension ref="A1:K16"/>
  <sheetViews>
    <sheetView zoomScale="90" zoomScaleNormal="90" workbookViewId="0">
      <pane ySplit="5" topLeftCell="A6" activePane="bottomLeft" state="frozen"/>
      <selection pane="bottomLeft" activeCell="J7" sqref="J7"/>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2.42578125" customWidth="1"/>
    <col min="8" max="9" width="13.28515625" customWidth="1"/>
    <col min="10" max="10" width="41.42578125" customWidth="1"/>
    <col min="11" max="11" width="16.7109375" customWidth="1"/>
  </cols>
  <sheetData>
    <row r="1" spans="1:11" ht="18.75">
      <c r="A1" s="7" t="s">
        <v>4793</v>
      </c>
    </row>
    <row r="2" spans="1:11" ht="15.75">
      <c r="A2" s="8" t="s">
        <v>4794</v>
      </c>
    </row>
    <row r="3" spans="1:11" ht="15.75">
      <c r="A3" s="8" t="s">
        <v>997</v>
      </c>
      <c r="E3" s="27" t="s">
        <v>3</v>
      </c>
      <c r="F3" s="27" t="s">
        <v>4795</v>
      </c>
    </row>
    <row r="5" spans="1:11" ht="25.5">
      <c r="B5" s="2" t="s">
        <v>5</v>
      </c>
      <c r="C5" s="2" t="s">
        <v>6</v>
      </c>
      <c r="D5" s="2" t="s">
        <v>7</v>
      </c>
      <c r="E5" s="2" t="s">
        <v>8</v>
      </c>
      <c r="F5" s="2" t="s">
        <v>9</v>
      </c>
      <c r="G5" s="2" t="s">
        <v>10</v>
      </c>
      <c r="H5" s="2" t="s">
        <v>11</v>
      </c>
      <c r="I5" s="2" t="s">
        <v>12</v>
      </c>
      <c r="J5" s="2" t="s">
        <v>13</v>
      </c>
      <c r="K5" s="2" t="s">
        <v>1143</v>
      </c>
    </row>
    <row r="6" spans="1:11" ht="116.25" customHeight="1">
      <c r="B6" s="280" t="s">
        <v>986</v>
      </c>
      <c r="C6" s="281" t="s">
        <v>4793</v>
      </c>
      <c r="D6" s="281" t="s">
        <v>4796</v>
      </c>
      <c r="E6" s="281" t="s">
        <v>4797</v>
      </c>
      <c r="F6" s="281" t="s">
        <v>4798</v>
      </c>
      <c r="G6" s="282">
        <v>46065</v>
      </c>
      <c r="H6" s="282">
        <v>46507</v>
      </c>
      <c r="I6" s="283" t="s">
        <v>439</v>
      </c>
      <c r="J6" s="652" t="s">
        <v>4799</v>
      </c>
      <c r="K6" s="736" t="s">
        <v>680</v>
      </c>
    </row>
    <row r="7" spans="1:11" ht="69" customHeight="1">
      <c r="B7" s="280" t="s">
        <v>986</v>
      </c>
      <c r="C7" s="1190" t="s">
        <v>4793</v>
      </c>
      <c r="D7" s="281" t="s">
        <v>2027</v>
      </c>
      <c r="E7" s="281" t="s">
        <v>18</v>
      </c>
      <c r="F7" s="281"/>
      <c r="G7" s="282"/>
      <c r="H7" s="282"/>
      <c r="I7" s="283"/>
      <c r="J7" s="294" t="s">
        <v>4800</v>
      </c>
      <c r="K7" s="736" t="s">
        <v>680</v>
      </c>
    </row>
    <row r="8" spans="1:11" s="310" customFormat="1" ht="54.75" customHeight="1">
      <c r="B8" s="280" t="s">
        <v>986</v>
      </c>
      <c r="C8" s="1190" t="s">
        <v>4793</v>
      </c>
      <c r="D8" s="281" t="s">
        <v>2847</v>
      </c>
      <c r="E8" s="281" t="s">
        <v>17</v>
      </c>
      <c r="F8" s="374">
        <v>113727398</v>
      </c>
      <c r="G8" s="375">
        <v>45078</v>
      </c>
      <c r="H8" s="375">
        <v>2958252</v>
      </c>
      <c r="I8" s="738" t="s">
        <v>457</v>
      </c>
      <c r="J8" s="853" t="s">
        <v>4801</v>
      </c>
      <c r="K8" s="736" t="s">
        <v>680</v>
      </c>
    </row>
    <row r="9" spans="1:11" ht="36" customHeight="1">
      <c r="B9" s="99" t="s">
        <v>986</v>
      </c>
      <c r="C9" s="683" t="s">
        <v>4793</v>
      </c>
      <c r="D9" s="269" t="s">
        <v>4802</v>
      </c>
      <c r="E9" s="269" t="s">
        <v>4803</v>
      </c>
      <c r="F9" s="269">
        <v>113727398</v>
      </c>
      <c r="G9" s="270">
        <v>45078</v>
      </c>
      <c r="H9" s="270">
        <v>2958252</v>
      </c>
      <c r="I9" s="345" t="s">
        <v>457</v>
      </c>
      <c r="J9" s="724" t="s">
        <v>495</v>
      </c>
      <c r="K9" s="739" t="s">
        <v>1038</v>
      </c>
    </row>
    <row r="10" spans="1:11" s="1625" customFormat="1" ht="48" customHeight="1">
      <c r="B10" s="1832" t="s">
        <v>986</v>
      </c>
      <c r="C10" s="1831" t="s">
        <v>4793</v>
      </c>
      <c r="D10" s="1831" t="s">
        <v>4796</v>
      </c>
      <c r="E10" s="1831" t="s">
        <v>1354</v>
      </c>
      <c r="F10" s="1831" t="s">
        <v>4804</v>
      </c>
      <c r="G10" s="1630">
        <v>45953</v>
      </c>
      <c r="H10" s="1629" t="s">
        <v>1218</v>
      </c>
      <c r="I10" s="1629" t="s">
        <v>1218</v>
      </c>
      <c r="J10" s="1833" t="s">
        <v>2192</v>
      </c>
      <c r="K10" s="1834" t="s">
        <v>1038</v>
      </c>
    </row>
    <row r="11" spans="1:11" ht="100.5" customHeight="1">
      <c r="B11" s="762" t="s">
        <v>986</v>
      </c>
      <c r="C11" s="1182" t="s">
        <v>4793</v>
      </c>
      <c r="D11" s="1183" t="s">
        <v>4805</v>
      </c>
      <c r="E11" s="848" t="s">
        <v>1080</v>
      </c>
      <c r="F11" s="708"/>
      <c r="G11" s="708"/>
      <c r="H11" s="708"/>
      <c r="I11" s="964"/>
      <c r="J11" s="1174" t="s">
        <v>4806</v>
      </c>
      <c r="K11" s="1265" t="s">
        <v>1495</v>
      </c>
    </row>
    <row r="12" spans="1:11" ht="27">
      <c r="B12" s="547" t="s">
        <v>986</v>
      </c>
      <c r="C12" s="682" t="s">
        <v>4793</v>
      </c>
      <c r="D12" s="363" t="s">
        <v>2031</v>
      </c>
      <c r="E12" s="364" t="s">
        <v>1919</v>
      </c>
      <c r="F12" s="364"/>
      <c r="G12" s="364"/>
      <c r="H12" s="364"/>
      <c r="I12" s="989"/>
      <c r="J12" s="1174" t="s">
        <v>4683</v>
      </c>
      <c r="K12" s="1184"/>
    </row>
    <row r="13" spans="1:11">
      <c r="D13" s="154"/>
    </row>
    <row r="14" spans="1:11">
      <c r="A14" t="s">
        <v>4807</v>
      </c>
    </row>
    <row r="16" spans="1:11">
      <c r="A16" t="s">
        <v>4808</v>
      </c>
    </row>
  </sheetData>
  <pageMargins left="0.25" right="0.25" top="0.75" bottom="0.75" header="0.3" footer="0.3"/>
  <pageSetup orientation="landscape" horizontalDpi="300" verticalDpi="300"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5AA3-D8B9-40B5-B241-08DC79867827}">
  <sheetPr>
    <tabColor theme="1"/>
  </sheetPr>
  <dimension ref="A1:K8"/>
  <sheetViews>
    <sheetView zoomScale="90" zoomScaleNormal="90" workbookViewId="0">
      <pane ySplit="4" topLeftCell="A15" activePane="bottomLeft" state="frozen"/>
      <selection pane="bottomLeft" activeCell="E18" sqref="E18"/>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4809</v>
      </c>
    </row>
    <row r="2" spans="1:11" s="34" customFormat="1" ht="15.75">
      <c r="A2" s="106" t="s">
        <v>4810</v>
      </c>
    </row>
    <row r="3" spans="1:11" s="34" customFormat="1"/>
    <row r="4" spans="1:11" s="34" customFormat="1" ht="25.5">
      <c r="B4" s="2" t="s">
        <v>5</v>
      </c>
      <c r="C4" s="2" t="s">
        <v>6</v>
      </c>
      <c r="D4" s="2" t="s">
        <v>7</v>
      </c>
      <c r="E4" s="2" t="s">
        <v>8</v>
      </c>
      <c r="F4" s="2" t="s">
        <v>9</v>
      </c>
      <c r="G4" s="2" t="s">
        <v>10</v>
      </c>
      <c r="H4" s="2" t="s">
        <v>11</v>
      </c>
      <c r="I4" s="2" t="s">
        <v>12</v>
      </c>
      <c r="J4" s="2" t="s">
        <v>13</v>
      </c>
      <c r="K4" s="2" t="s">
        <v>999</v>
      </c>
    </row>
    <row r="5" spans="1:11" s="34" customFormat="1">
      <c r="B5" s="99" t="s">
        <v>4811</v>
      </c>
      <c r="C5" s="103"/>
      <c r="D5" s="30"/>
      <c r="E5" s="30" t="s">
        <v>16</v>
      </c>
      <c r="F5" s="30"/>
      <c r="G5" s="29"/>
      <c r="H5" s="29"/>
      <c r="I5" s="101"/>
      <c r="J5" s="69"/>
      <c r="K5" s="69"/>
    </row>
    <row r="6" spans="1:11" s="34" customFormat="1" ht="25.5">
      <c r="B6" s="99" t="s">
        <v>4811</v>
      </c>
      <c r="C6" s="103"/>
      <c r="D6" s="30"/>
      <c r="E6" s="30" t="s">
        <v>17</v>
      </c>
      <c r="F6" s="30"/>
      <c r="G6" s="29"/>
      <c r="H6" s="29"/>
      <c r="I6" s="101"/>
      <c r="J6" s="69"/>
      <c r="K6" s="69"/>
    </row>
    <row r="7" spans="1:11" s="34" customFormat="1">
      <c r="B7" s="99" t="s">
        <v>4811</v>
      </c>
      <c r="C7" s="103"/>
      <c r="D7" s="30"/>
      <c r="E7" s="30" t="s">
        <v>18</v>
      </c>
      <c r="F7" s="30"/>
      <c r="G7" s="29"/>
      <c r="H7" s="29"/>
      <c r="I7" s="101"/>
      <c r="J7" s="69"/>
      <c r="K7" s="69"/>
    </row>
    <row r="8" spans="1:11" s="34" customFormat="1" ht="38.25">
      <c r="B8" s="99" t="s">
        <v>4811</v>
      </c>
      <c r="C8" s="103"/>
      <c r="D8" s="30"/>
      <c r="E8" s="30" t="s">
        <v>1354</v>
      </c>
      <c r="F8" s="30"/>
      <c r="G8" s="29"/>
      <c r="H8" s="29"/>
      <c r="I8" s="101"/>
      <c r="J8" s="69"/>
      <c r="K8" s="69"/>
    </row>
  </sheetData>
  <pageMargins left="0.25" right="0.25" top="0.75" bottom="0.75" header="0.3" footer="0.3"/>
  <pageSetup orientation="landscape" horizontalDpi="300" verticalDpi="300"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AF6C-869E-4B26-985D-F6FB4AD0C621}">
  <sheetPr>
    <tabColor rgb="FF000000"/>
  </sheetPr>
  <dimension ref="A1:K8"/>
  <sheetViews>
    <sheetView zoomScale="90" zoomScaleNormal="90" workbookViewId="0">
      <pane ySplit="4" topLeftCell="A5" activePane="bottomLeft" state="frozen"/>
      <selection pane="bottomLeft" activeCell="A5" sqref="A5"/>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4812</v>
      </c>
    </row>
    <row r="2" spans="1:11" s="34" customFormat="1" ht="15.75">
      <c r="A2" s="35" t="s">
        <v>1</v>
      </c>
    </row>
    <row r="3" spans="1:11" s="34" customFormat="1"/>
    <row r="4" spans="1:11" s="34" customFormat="1" ht="25.5">
      <c r="B4" s="2" t="s">
        <v>5</v>
      </c>
      <c r="C4" s="2" t="s">
        <v>6</v>
      </c>
      <c r="D4" s="2" t="s">
        <v>7</v>
      </c>
      <c r="E4" s="2" t="s">
        <v>8</v>
      </c>
      <c r="F4" s="2" t="s">
        <v>9</v>
      </c>
      <c r="G4" s="2" t="s">
        <v>10</v>
      </c>
      <c r="H4" s="2" t="s">
        <v>11</v>
      </c>
      <c r="I4" s="2" t="s">
        <v>12</v>
      </c>
      <c r="J4" s="2" t="s">
        <v>13</v>
      </c>
      <c r="K4" s="2" t="s">
        <v>999</v>
      </c>
    </row>
    <row r="5" spans="1:11" s="34" customFormat="1" ht="25.5">
      <c r="B5" s="99" t="s">
        <v>4813</v>
      </c>
      <c r="C5" s="89" t="s">
        <v>4812</v>
      </c>
      <c r="D5" s="30"/>
      <c r="E5" s="30" t="s">
        <v>16</v>
      </c>
      <c r="F5" s="30"/>
      <c r="G5" s="29"/>
      <c r="H5" s="29"/>
      <c r="I5" s="101"/>
      <c r="J5" s="69"/>
      <c r="K5" s="69"/>
    </row>
    <row r="6" spans="1:11" s="34" customFormat="1" ht="25.5">
      <c r="B6" s="99" t="s">
        <v>4813</v>
      </c>
      <c r="C6" s="89" t="s">
        <v>4812</v>
      </c>
      <c r="D6" s="30"/>
      <c r="E6" s="30" t="s">
        <v>17</v>
      </c>
      <c r="F6" s="30"/>
      <c r="G6" s="29"/>
      <c r="H6" s="29"/>
      <c r="I6" s="101"/>
      <c r="J6" s="69"/>
      <c r="K6" s="69"/>
    </row>
    <row r="7" spans="1:11" s="34" customFormat="1" ht="25.5">
      <c r="B7" s="99" t="s">
        <v>4813</v>
      </c>
      <c r="C7" s="89" t="s">
        <v>4812</v>
      </c>
      <c r="D7" s="30"/>
      <c r="E7" s="30" t="s">
        <v>18</v>
      </c>
      <c r="F7" s="30"/>
      <c r="G7" s="29"/>
      <c r="H7" s="29"/>
      <c r="I7" s="101"/>
      <c r="J7" s="69"/>
      <c r="K7" s="69"/>
    </row>
    <row r="8" spans="1:11" s="34" customFormat="1" ht="38.25">
      <c r="B8" s="99" t="s">
        <v>4813</v>
      </c>
      <c r="C8" s="89" t="s">
        <v>4812</v>
      </c>
      <c r="D8" s="30"/>
      <c r="E8" s="30" t="s">
        <v>1354</v>
      </c>
      <c r="F8" s="30"/>
      <c r="G8" s="29"/>
      <c r="H8" s="29"/>
      <c r="I8" s="101"/>
      <c r="J8" s="69"/>
      <c r="K8" s="69"/>
    </row>
  </sheetData>
  <pageMargins left="0.25" right="0.25" top="0.75" bottom="0.75" header="0.3" footer="0.3"/>
  <pageSetup orientation="landscape" horizontalDpi="300" verticalDpi="300"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6BD0-E75F-4356-9743-A22BE906F611}">
  <sheetPr>
    <tabColor theme="1"/>
  </sheetPr>
  <dimension ref="A1:K8"/>
  <sheetViews>
    <sheetView zoomScale="90" zoomScaleNormal="90" workbookViewId="0">
      <pane ySplit="4" topLeftCell="A5" activePane="bottomLeft" state="frozen"/>
      <selection pane="bottomLeft" activeCell="A5" sqref="A5"/>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4814</v>
      </c>
    </row>
    <row r="2" spans="1:11" s="34" customFormat="1" ht="15.75">
      <c r="A2" s="106" t="s">
        <v>4815</v>
      </c>
    </row>
    <row r="3" spans="1:11" s="34" customFormat="1"/>
    <row r="4" spans="1:11" s="34" customFormat="1" ht="25.5">
      <c r="B4" s="2" t="s">
        <v>5</v>
      </c>
      <c r="C4" s="2" t="s">
        <v>6</v>
      </c>
      <c r="D4" s="2" t="s">
        <v>7</v>
      </c>
      <c r="E4" s="2" t="s">
        <v>8</v>
      </c>
      <c r="F4" s="2" t="s">
        <v>9</v>
      </c>
      <c r="G4" s="2" t="s">
        <v>10</v>
      </c>
      <c r="H4" s="2" t="s">
        <v>11</v>
      </c>
      <c r="I4" s="2" t="s">
        <v>12</v>
      </c>
      <c r="J4" s="2" t="s">
        <v>13</v>
      </c>
      <c r="K4" s="2" t="s">
        <v>999</v>
      </c>
    </row>
    <row r="5" spans="1:11" s="34" customFormat="1" ht="25.5">
      <c r="B5" s="99" t="s">
        <v>4816</v>
      </c>
      <c r="C5" s="89" t="s">
        <v>4814</v>
      </c>
      <c r="D5" s="30"/>
      <c r="E5" s="30" t="s">
        <v>16</v>
      </c>
      <c r="F5" s="30"/>
      <c r="G5" s="29"/>
      <c r="H5" s="29"/>
      <c r="I5" s="101"/>
      <c r="J5" s="69"/>
      <c r="K5" s="69"/>
    </row>
    <row r="6" spans="1:11" s="34" customFormat="1" ht="25.5">
      <c r="B6" s="99" t="s">
        <v>4816</v>
      </c>
      <c r="C6" s="89" t="s">
        <v>4814</v>
      </c>
      <c r="D6" s="30"/>
      <c r="E6" s="30" t="s">
        <v>17</v>
      </c>
      <c r="F6" s="30"/>
      <c r="G6" s="29"/>
      <c r="H6" s="29"/>
      <c r="I6" s="101"/>
      <c r="J6" s="69"/>
      <c r="K6" s="69"/>
    </row>
    <row r="7" spans="1:11" s="34" customFormat="1" ht="25.5">
      <c r="B7" s="99" t="s">
        <v>4816</v>
      </c>
      <c r="C7" s="89" t="s">
        <v>4814</v>
      </c>
      <c r="D7" s="30"/>
      <c r="E7" s="30" t="s">
        <v>18</v>
      </c>
      <c r="F7" s="30"/>
      <c r="G7" s="29"/>
      <c r="H7" s="29"/>
      <c r="I7" s="101"/>
      <c r="J7" s="69"/>
      <c r="K7" s="69"/>
    </row>
    <row r="8" spans="1:11" s="34" customFormat="1" ht="38.25">
      <c r="B8" s="99" t="s">
        <v>4816</v>
      </c>
      <c r="C8" s="89" t="s">
        <v>4814</v>
      </c>
      <c r="D8" s="30"/>
      <c r="E8" s="30" t="s">
        <v>1354</v>
      </c>
      <c r="F8" s="30"/>
      <c r="G8" s="29"/>
      <c r="H8" s="29"/>
      <c r="I8" s="101"/>
      <c r="J8" s="69"/>
      <c r="K8" s="69"/>
    </row>
  </sheetData>
  <pageMargins left="0.25" right="0.25" top="0.75" bottom="0.75" header="0.3" footer="0.3"/>
  <pageSetup orientation="landscape" horizontalDpi="300" verticalDpi="300"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22FC4-E1F3-4CD0-92AE-9E9A9254C5B7}">
  <sheetPr>
    <tabColor theme="1"/>
  </sheetPr>
  <dimension ref="A1:K8"/>
  <sheetViews>
    <sheetView zoomScale="90" zoomScaleNormal="90" workbookViewId="0">
      <pane ySplit="4" topLeftCell="A5" activePane="bottomLeft" state="frozen"/>
      <selection pane="bottomLeft" activeCell="A5" sqref="A5"/>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4817</v>
      </c>
    </row>
    <row r="2" spans="1:11" s="34" customFormat="1" ht="15.75">
      <c r="A2" s="106" t="s">
        <v>4818</v>
      </c>
    </row>
    <row r="3" spans="1:11" s="34" customFormat="1"/>
    <row r="4" spans="1:11" s="34" customFormat="1" ht="25.5">
      <c r="B4" s="2" t="s">
        <v>5</v>
      </c>
      <c r="C4" s="2" t="s">
        <v>6</v>
      </c>
      <c r="D4" s="2" t="s">
        <v>7</v>
      </c>
      <c r="E4" s="2" t="s">
        <v>8</v>
      </c>
      <c r="F4" s="2" t="s">
        <v>9</v>
      </c>
      <c r="G4" s="2" t="s">
        <v>10</v>
      </c>
      <c r="H4" s="2" t="s">
        <v>11</v>
      </c>
      <c r="I4" s="2" t="s">
        <v>12</v>
      </c>
      <c r="J4" s="2" t="s">
        <v>13</v>
      </c>
      <c r="K4" s="2" t="s">
        <v>999</v>
      </c>
    </row>
    <row r="5" spans="1:11" s="34" customFormat="1" ht="25.5">
      <c r="B5" s="99" t="s">
        <v>4816</v>
      </c>
      <c r="C5" s="89" t="s">
        <v>4817</v>
      </c>
      <c r="D5" s="30"/>
      <c r="E5" s="30" t="s">
        <v>16</v>
      </c>
      <c r="F5" s="30"/>
      <c r="G5" s="29"/>
      <c r="H5" s="29"/>
      <c r="I5" s="101"/>
      <c r="J5" s="69"/>
      <c r="K5" s="69"/>
    </row>
    <row r="6" spans="1:11" s="34" customFormat="1" ht="25.5">
      <c r="B6" s="99" t="s">
        <v>4816</v>
      </c>
      <c r="C6" s="89" t="s">
        <v>4817</v>
      </c>
      <c r="D6" s="30"/>
      <c r="E6" s="30" t="s">
        <v>17</v>
      </c>
      <c r="F6" s="30"/>
      <c r="G6" s="29"/>
      <c r="H6" s="29"/>
      <c r="I6" s="101"/>
      <c r="J6" s="69"/>
      <c r="K6" s="69"/>
    </row>
    <row r="7" spans="1:11" s="34" customFormat="1" ht="25.5">
      <c r="B7" s="99" t="s">
        <v>4816</v>
      </c>
      <c r="C7" s="89" t="s">
        <v>4817</v>
      </c>
      <c r="D7" s="30"/>
      <c r="E7" s="30" t="s">
        <v>18</v>
      </c>
      <c r="F7" s="30"/>
      <c r="G7" s="29"/>
      <c r="H7" s="29"/>
      <c r="I7" s="101"/>
      <c r="J7" s="69"/>
      <c r="K7" s="69"/>
    </row>
    <row r="8" spans="1:11" s="34" customFormat="1" ht="38.25">
      <c r="B8" s="99" t="s">
        <v>4816</v>
      </c>
      <c r="C8" s="89" t="s">
        <v>4817</v>
      </c>
      <c r="D8" s="30"/>
      <c r="E8" s="30" t="s">
        <v>1354</v>
      </c>
      <c r="F8" s="30"/>
      <c r="G8" s="29"/>
      <c r="H8" s="29"/>
      <c r="I8" s="101"/>
      <c r="J8" s="69"/>
      <c r="K8" s="69"/>
    </row>
  </sheetData>
  <pageMargins left="0.25" right="0.25" top="0.75" bottom="0.75" header="0.3" footer="0.3"/>
  <pageSetup orientation="landscape" horizontalDpi="300" verticalDpi="300"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8FA5B-BDDE-4F72-BF6F-34269D632601}">
  <sheetPr>
    <tabColor theme="1"/>
  </sheetPr>
  <dimension ref="A1:K8"/>
  <sheetViews>
    <sheetView zoomScale="90" zoomScaleNormal="90" workbookViewId="0">
      <pane ySplit="4" topLeftCell="A5" activePane="bottomLeft" state="frozen"/>
      <selection pane="bottomLeft" activeCell="A5" sqref="A5"/>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4819</v>
      </c>
    </row>
    <row r="2" spans="1:11" s="34" customFormat="1" ht="15.75">
      <c r="A2" s="106" t="s">
        <v>4820</v>
      </c>
    </row>
    <row r="3" spans="1:11" s="34" customFormat="1"/>
    <row r="4" spans="1:11" s="34" customFormat="1" ht="25.5">
      <c r="B4" s="2" t="s">
        <v>5</v>
      </c>
      <c r="C4" s="2" t="s">
        <v>6</v>
      </c>
      <c r="D4" s="2" t="s">
        <v>7</v>
      </c>
      <c r="E4" s="2" t="s">
        <v>8</v>
      </c>
      <c r="F4" s="2" t="s">
        <v>9</v>
      </c>
      <c r="G4" s="2" t="s">
        <v>10</v>
      </c>
      <c r="H4" s="2" t="s">
        <v>11</v>
      </c>
      <c r="I4" s="2" t="s">
        <v>12</v>
      </c>
      <c r="J4" s="2" t="s">
        <v>13</v>
      </c>
      <c r="K4" s="2" t="s">
        <v>999</v>
      </c>
    </row>
    <row r="5" spans="1:11" s="34" customFormat="1" ht="45">
      <c r="B5" s="99" t="s">
        <v>4821</v>
      </c>
      <c r="C5" s="103" t="s">
        <v>4819</v>
      </c>
      <c r="D5" s="30"/>
      <c r="E5" s="30" t="s">
        <v>16</v>
      </c>
      <c r="F5" s="30"/>
      <c r="G5" s="29"/>
      <c r="H5" s="29"/>
      <c r="I5" s="101"/>
      <c r="J5" s="69"/>
      <c r="K5" s="69"/>
    </row>
    <row r="6" spans="1:11" s="34" customFormat="1" ht="45">
      <c r="B6" s="99" t="s">
        <v>4821</v>
      </c>
      <c r="C6" s="103" t="s">
        <v>4819</v>
      </c>
      <c r="D6" s="30"/>
      <c r="E6" s="30" t="s">
        <v>17</v>
      </c>
      <c r="F6" s="30"/>
      <c r="G6" s="29"/>
      <c r="H6" s="29"/>
      <c r="I6" s="101"/>
      <c r="J6" s="69"/>
      <c r="K6" s="69"/>
    </row>
    <row r="7" spans="1:11" s="34" customFormat="1" ht="45">
      <c r="B7" s="99" t="s">
        <v>4821</v>
      </c>
      <c r="C7" s="103" t="s">
        <v>4819</v>
      </c>
      <c r="D7" s="30"/>
      <c r="E7" s="30" t="s">
        <v>18</v>
      </c>
      <c r="F7" s="30"/>
      <c r="G7" s="29"/>
      <c r="H7" s="29"/>
      <c r="I7" s="101"/>
      <c r="J7" s="69"/>
      <c r="K7" s="69"/>
    </row>
    <row r="8" spans="1:11" s="34" customFormat="1" ht="45">
      <c r="B8" s="99" t="s">
        <v>4821</v>
      </c>
      <c r="C8" s="103" t="s">
        <v>4819</v>
      </c>
      <c r="D8" s="30"/>
      <c r="E8" s="30" t="s">
        <v>1354</v>
      </c>
      <c r="F8" s="30"/>
      <c r="G8" s="29"/>
      <c r="H8" s="29"/>
      <c r="I8" s="101"/>
      <c r="J8" s="69"/>
      <c r="K8" s="69"/>
    </row>
  </sheetData>
  <pageMargins left="0.25" right="0.25" top="0.75" bottom="0.75" header="0.3" footer="0.3"/>
  <pageSetup orientation="landscape" horizontalDpi="300" verticalDpi="300"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6765-34E9-4FA7-9B6B-5D48A3016736}">
  <sheetPr>
    <tabColor theme="1"/>
  </sheetPr>
  <dimension ref="A1:K8"/>
  <sheetViews>
    <sheetView zoomScale="90" zoomScaleNormal="90" workbookViewId="0">
      <pane ySplit="4" topLeftCell="A5" activePane="bottomLeft" state="frozen"/>
      <selection pane="bottomLeft" activeCell="D7" sqref="D7"/>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4822</v>
      </c>
    </row>
    <row r="2" spans="1:11" s="34" customFormat="1" ht="15.75">
      <c r="A2" s="106"/>
    </row>
    <row r="3" spans="1:11" s="34" customFormat="1"/>
    <row r="4" spans="1:11" s="34" customFormat="1" ht="25.5">
      <c r="B4" s="2" t="s">
        <v>5</v>
      </c>
      <c r="C4" s="2" t="s">
        <v>6</v>
      </c>
      <c r="D4" s="2" t="s">
        <v>7</v>
      </c>
      <c r="E4" s="2" t="s">
        <v>8</v>
      </c>
      <c r="F4" s="2" t="s">
        <v>9</v>
      </c>
      <c r="G4" s="2" t="s">
        <v>10</v>
      </c>
      <c r="H4" s="2" t="s">
        <v>11</v>
      </c>
      <c r="I4" s="2" t="s">
        <v>12</v>
      </c>
      <c r="J4" s="2" t="s">
        <v>13</v>
      </c>
      <c r="K4" s="2" t="s">
        <v>999</v>
      </c>
    </row>
    <row r="5" spans="1:11" s="34" customFormat="1" ht="30">
      <c r="B5" s="99" t="s">
        <v>4823</v>
      </c>
      <c r="C5" s="103" t="s">
        <v>4822</v>
      </c>
      <c r="D5" s="30"/>
      <c r="E5" s="30" t="s">
        <v>16</v>
      </c>
      <c r="F5" s="30"/>
      <c r="G5" s="29"/>
      <c r="H5" s="29"/>
      <c r="I5" s="101"/>
      <c r="J5" s="69"/>
      <c r="K5" s="69"/>
    </row>
    <row r="6" spans="1:11" s="34" customFormat="1" ht="30">
      <c r="B6" s="99" t="s">
        <v>4823</v>
      </c>
      <c r="C6" s="103" t="s">
        <v>4822</v>
      </c>
      <c r="D6" s="30"/>
      <c r="E6" s="30" t="s">
        <v>17</v>
      </c>
      <c r="F6" s="30"/>
      <c r="G6" s="29"/>
      <c r="H6" s="29"/>
      <c r="I6" s="101"/>
      <c r="J6" s="69"/>
      <c r="K6" s="69"/>
    </row>
    <row r="7" spans="1:11" s="34" customFormat="1" ht="30">
      <c r="B7" s="99" t="s">
        <v>4823</v>
      </c>
      <c r="C7" s="103" t="s">
        <v>4822</v>
      </c>
      <c r="D7" s="30"/>
      <c r="E7" s="30" t="s">
        <v>18</v>
      </c>
      <c r="F7" s="30"/>
      <c r="G7" s="29"/>
      <c r="H7" s="29"/>
      <c r="I7" s="101"/>
      <c r="J7" s="69"/>
      <c r="K7" s="69"/>
    </row>
    <row r="8" spans="1:11" s="34" customFormat="1" ht="38.25">
      <c r="B8" s="99" t="s">
        <v>4823</v>
      </c>
      <c r="C8" s="103" t="s">
        <v>4822</v>
      </c>
      <c r="D8" s="30"/>
      <c r="E8" s="30" t="s">
        <v>1354</v>
      </c>
      <c r="F8" s="30"/>
      <c r="G8" s="29"/>
      <c r="H8" s="29"/>
      <c r="I8" s="101"/>
      <c r="J8" s="69"/>
      <c r="K8" s="69"/>
    </row>
  </sheetData>
  <pageMargins left="0.25" right="0.25" top="0.75" bottom="0.75" header="0.3" footer="0.3"/>
  <pageSetup orientation="landscape" horizontalDpi="300" verticalDpi="300"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968C-C7C0-4D17-A00B-1713AFE85991}">
  <sheetPr codeName="Sheet62">
    <tabColor rgb="FFFFFF00"/>
  </sheetPr>
  <dimension ref="A1:K14"/>
  <sheetViews>
    <sheetView zoomScale="90" zoomScaleNormal="90" workbookViewId="0">
      <pane ySplit="5" topLeftCell="A6" activePane="bottomLeft" state="frozen"/>
      <selection pane="bottomLeft" activeCell="A9" sqref="A9:XFD9"/>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2.140625" customWidth="1"/>
    <col min="8" max="9" width="13.28515625" customWidth="1"/>
    <col min="10" max="10" width="39.140625" customWidth="1"/>
    <col min="11" max="11" width="14" customWidth="1"/>
  </cols>
  <sheetData>
    <row r="1" spans="1:11" ht="18.75">
      <c r="A1" s="7" t="s">
        <v>4824</v>
      </c>
    </row>
    <row r="2" spans="1:11" ht="15.75">
      <c r="A2" s="8" t="s">
        <v>4825</v>
      </c>
    </row>
    <row r="3" spans="1:11" ht="15.75">
      <c r="A3" s="8" t="s">
        <v>1271</v>
      </c>
      <c r="E3" s="27" t="s">
        <v>3</v>
      </c>
      <c r="F3" s="27" t="s">
        <v>4826</v>
      </c>
      <c r="G3" s="27"/>
    </row>
    <row r="5" spans="1:11" ht="25.5">
      <c r="B5" s="2" t="s">
        <v>5</v>
      </c>
      <c r="C5" s="2" t="s">
        <v>6</v>
      </c>
      <c r="D5" s="2" t="s">
        <v>7</v>
      </c>
      <c r="E5" s="2" t="s">
        <v>8</v>
      </c>
      <c r="F5" s="2" t="s">
        <v>9</v>
      </c>
      <c r="G5" s="2" t="s">
        <v>10</v>
      </c>
      <c r="H5" s="2" t="s">
        <v>11</v>
      </c>
      <c r="I5" s="2" t="s">
        <v>12</v>
      </c>
      <c r="J5" s="2" t="s">
        <v>13</v>
      </c>
      <c r="K5" s="2" t="s">
        <v>1143</v>
      </c>
    </row>
    <row r="6" spans="1:11" ht="25.5">
      <c r="B6" s="99" t="s">
        <v>4827</v>
      </c>
      <c r="C6" s="104" t="s">
        <v>4824</v>
      </c>
      <c r="D6" s="30"/>
      <c r="E6" s="30" t="s">
        <v>16</v>
      </c>
      <c r="F6" s="30"/>
      <c r="G6" s="29"/>
      <c r="H6" s="29"/>
      <c r="I6" s="29"/>
      <c r="J6" s="70" t="s">
        <v>3308</v>
      </c>
      <c r="K6" s="733" t="s">
        <v>680</v>
      </c>
    </row>
    <row r="7" spans="1:11" ht="42.75" customHeight="1">
      <c r="B7" s="280" t="s">
        <v>4827</v>
      </c>
      <c r="C7" s="1190" t="s">
        <v>4824</v>
      </c>
      <c r="D7" s="281" t="s">
        <v>3309</v>
      </c>
      <c r="E7" s="281" t="s">
        <v>2250</v>
      </c>
      <c r="F7" s="281">
        <v>20853</v>
      </c>
      <c r="G7" s="282">
        <v>45279</v>
      </c>
      <c r="H7" s="282">
        <v>46203</v>
      </c>
      <c r="I7" s="282" t="s">
        <v>439</v>
      </c>
      <c r="J7" s="912" t="s">
        <v>4828</v>
      </c>
      <c r="K7" s="736" t="s">
        <v>680</v>
      </c>
    </row>
    <row r="8" spans="1:11" ht="54" customHeight="1">
      <c r="B8" s="280" t="s">
        <v>4827</v>
      </c>
      <c r="C8" s="1190" t="s">
        <v>4824</v>
      </c>
      <c r="D8" s="281" t="s">
        <v>3311</v>
      </c>
      <c r="E8" s="281" t="s">
        <v>17</v>
      </c>
      <c r="F8" s="281">
        <v>601248466</v>
      </c>
      <c r="G8" s="282">
        <v>45768</v>
      </c>
      <c r="H8" s="282">
        <v>2958211</v>
      </c>
      <c r="I8" s="282" t="s">
        <v>1218</v>
      </c>
      <c r="J8" s="912" t="s">
        <v>3294</v>
      </c>
      <c r="K8" s="736" t="s">
        <v>680</v>
      </c>
    </row>
    <row r="9" spans="1:11" s="310" customFormat="1" ht="78" customHeight="1">
      <c r="B9" s="737" t="s">
        <v>4827</v>
      </c>
      <c r="C9" s="1307" t="s">
        <v>4824</v>
      </c>
      <c r="D9" s="374" t="s">
        <v>2380</v>
      </c>
      <c r="E9" s="374" t="s">
        <v>1354</v>
      </c>
      <c r="F9" s="374" t="s">
        <v>4829</v>
      </c>
      <c r="G9" s="375">
        <v>46057</v>
      </c>
      <c r="H9" s="375" t="s">
        <v>457</v>
      </c>
      <c r="I9" s="375" t="s">
        <v>457</v>
      </c>
      <c r="J9" s="1531" t="s">
        <v>4830</v>
      </c>
      <c r="K9" s="1214" t="s">
        <v>1038</v>
      </c>
    </row>
    <row r="10" spans="1:11" s="310" customFormat="1" ht="45.75">
      <c r="B10" s="774" t="s">
        <v>4827</v>
      </c>
      <c r="C10" s="1305" t="s">
        <v>4824</v>
      </c>
      <c r="D10" s="832" t="s">
        <v>2252</v>
      </c>
      <c r="E10" s="832" t="s">
        <v>2253</v>
      </c>
      <c r="F10" s="831"/>
      <c r="G10" s="831"/>
      <c r="H10" s="831"/>
      <c r="I10" s="831"/>
      <c r="J10" s="1306" t="s">
        <v>4831</v>
      </c>
      <c r="K10" s="468" t="s">
        <v>680</v>
      </c>
    </row>
    <row r="11" spans="1:11" s="1625" customFormat="1" ht="53.25" customHeight="1">
      <c r="B11" s="1898" t="s">
        <v>4827</v>
      </c>
      <c r="C11" s="1305" t="s">
        <v>4824</v>
      </c>
      <c r="D11" s="1193" t="s">
        <v>4832</v>
      </c>
      <c r="E11" s="1193" t="s">
        <v>1080</v>
      </c>
      <c r="F11" s="1613"/>
      <c r="G11" s="1613"/>
      <c r="H11" s="1613"/>
      <c r="I11" s="1613"/>
      <c r="J11" s="1899" t="s">
        <v>4833</v>
      </c>
      <c r="K11" s="1869" t="s">
        <v>680</v>
      </c>
    </row>
    <row r="12" spans="1:11" s="310" customFormat="1" ht="99" customHeight="1">
      <c r="B12" s="1822" t="s">
        <v>4827</v>
      </c>
      <c r="C12" s="571" t="s">
        <v>4824</v>
      </c>
      <c r="D12" s="922" t="s">
        <v>4834</v>
      </c>
      <c r="E12" s="959" t="s">
        <v>2598</v>
      </c>
      <c r="F12" s="999" t="s">
        <v>4835</v>
      </c>
      <c r="G12" s="998">
        <v>45488</v>
      </c>
      <c r="H12" s="998">
        <v>46218</v>
      </c>
      <c r="I12" s="999" t="s">
        <v>439</v>
      </c>
      <c r="J12" s="1823" t="s">
        <v>4836</v>
      </c>
      <c r="K12" s="861" t="s">
        <v>680</v>
      </c>
    </row>
    <row r="13" spans="1:11" ht="30.75">
      <c r="B13" s="786" t="s">
        <v>4827</v>
      </c>
      <c r="C13" s="775" t="s">
        <v>4824</v>
      </c>
      <c r="D13" s="825" t="s">
        <v>4837</v>
      </c>
      <c r="E13" s="825" t="s">
        <v>1054</v>
      </c>
      <c r="F13" s="704">
        <v>2024084200</v>
      </c>
      <c r="G13" s="803">
        <v>45302</v>
      </c>
      <c r="H13" s="704" t="s">
        <v>457</v>
      </c>
      <c r="I13" s="704" t="s">
        <v>457</v>
      </c>
      <c r="J13" s="703" t="s">
        <v>495</v>
      </c>
      <c r="K13" s="831"/>
    </row>
    <row r="14" spans="1:11" s="1625" customFormat="1" ht="72.75" customHeight="1">
      <c r="B14" s="1898" t="s">
        <v>4827</v>
      </c>
      <c r="C14" s="1305" t="s">
        <v>4824</v>
      </c>
      <c r="D14" s="1193" t="s">
        <v>4838</v>
      </c>
      <c r="E14" s="1193" t="s">
        <v>4839</v>
      </c>
      <c r="F14" s="1613" t="s">
        <v>4840</v>
      </c>
      <c r="G14" s="1900">
        <v>44568</v>
      </c>
      <c r="H14" s="1900">
        <v>46755</v>
      </c>
      <c r="I14" s="1613" t="s">
        <v>2189</v>
      </c>
      <c r="J14" s="1899" t="s">
        <v>4841</v>
      </c>
      <c r="K14" s="1869" t="s">
        <v>680</v>
      </c>
    </row>
  </sheetData>
  <pageMargins left="0.25" right="0.25" top="0.75" bottom="0.75" header="0.3" footer="0.3"/>
  <pageSetup orientation="landscape" horizontalDpi="300" verticalDpi="300"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81D8-E39C-4877-8C8B-FD7642C443CE}">
  <sheetPr codeName="Sheet63">
    <tabColor rgb="FFFFFF00"/>
  </sheetPr>
  <dimension ref="A1:M28"/>
  <sheetViews>
    <sheetView zoomScale="90" zoomScaleNormal="90" workbookViewId="0">
      <pane ySplit="6" topLeftCell="A10" activePane="bottomLeft" state="frozen"/>
      <selection pane="bottomLeft" activeCell="J13" sqref="J13"/>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42578125" customWidth="1"/>
    <col min="8" max="9" width="13.28515625" customWidth="1"/>
    <col min="10" max="10" width="44.28515625" customWidth="1"/>
    <col min="11" max="11" width="14.28515625" customWidth="1"/>
    <col min="12" max="12" width="14.42578125" customWidth="1"/>
    <col min="13" max="13" width="22" customWidth="1"/>
  </cols>
  <sheetData>
    <row r="1" spans="1:13" ht="18.75">
      <c r="A1" s="7" t="s">
        <v>4842</v>
      </c>
    </row>
    <row r="2" spans="1:13" ht="15.75">
      <c r="A2" s="8" t="s">
        <v>4843</v>
      </c>
    </row>
    <row r="3" spans="1:13" ht="15.75">
      <c r="A3" s="836" t="s">
        <v>2885</v>
      </c>
      <c r="B3" s="836"/>
      <c r="C3" s="836"/>
      <c r="D3" s="835"/>
      <c r="E3" s="305" t="s">
        <v>3</v>
      </c>
      <c r="F3" s="305" t="s">
        <v>4844</v>
      </c>
      <c r="G3" s="305"/>
    </row>
    <row r="4" spans="1:13" ht="15.75">
      <c r="A4" s="8" t="s">
        <v>4845</v>
      </c>
    </row>
    <row r="6" spans="1:13" ht="30.75">
      <c r="B6" s="2" t="s">
        <v>5</v>
      </c>
      <c r="C6" s="2" t="s">
        <v>6</v>
      </c>
      <c r="D6" s="2" t="s">
        <v>7</v>
      </c>
      <c r="E6" s="422" t="s">
        <v>8</v>
      </c>
      <c r="F6" s="655" t="s">
        <v>9</v>
      </c>
      <c r="G6" s="656" t="s">
        <v>10</v>
      </c>
      <c r="H6" s="2" t="s">
        <v>11</v>
      </c>
      <c r="I6" s="2" t="s">
        <v>12</v>
      </c>
      <c r="J6" s="2" t="s">
        <v>13</v>
      </c>
      <c r="K6" s="422" t="s">
        <v>999</v>
      </c>
      <c r="L6" s="450" t="s">
        <v>1143</v>
      </c>
      <c r="M6" s="1841" t="s">
        <v>4778</v>
      </c>
    </row>
    <row r="7" spans="1:13" s="310" customFormat="1">
      <c r="B7" s="280" t="s">
        <v>4846</v>
      </c>
      <c r="C7" s="1190" t="s">
        <v>4842</v>
      </c>
      <c r="D7" s="281" t="s">
        <v>4847</v>
      </c>
      <c r="E7" s="457" t="s">
        <v>16</v>
      </c>
      <c r="F7" s="775"/>
      <c r="G7" s="458"/>
      <c r="H7" s="282"/>
      <c r="I7" s="283"/>
      <c r="J7" s="853" t="s">
        <v>4848</v>
      </c>
      <c r="K7" s="455"/>
      <c r="L7" s="468" t="s">
        <v>1038</v>
      </c>
    </row>
    <row r="8" spans="1:13" s="310" customFormat="1" ht="27">
      <c r="B8" s="280" t="s">
        <v>4846</v>
      </c>
      <c r="C8" s="1190" t="s">
        <v>4842</v>
      </c>
      <c r="D8" s="281" t="s">
        <v>4847</v>
      </c>
      <c r="E8" s="457" t="s">
        <v>18</v>
      </c>
      <c r="F8" s="775"/>
      <c r="G8" s="458"/>
      <c r="H8" s="282"/>
      <c r="I8" s="283"/>
      <c r="J8" s="853" t="s">
        <v>4849</v>
      </c>
      <c r="K8" s="455"/>
      <c r="L8" s="468" t="s">
        <v>680</v>
      </c>
    </row>
    <row r="9" spans="1:13" ht="38.25" customHeight="1">
      <c r="B9" s="99" t="s">
        <v>4846</v>
      </c>
      <c r="C9" s="104" t="s">
        <v>4842</v>
      </c>
      <c r="D9" s="30" t="s">
        <v>4850</v>
      </c>
      <c r="E9" s="399" t="s">
        <v>4851</v>
      </c>
      <c r="F9" s="500" t="s">
        <v>4852</v>
      </c>
      <c r="G9" s="657">
        <v>45658</v>
      </c>
      <c r="H9" s="29">
        <v>46022</v>
      </c>
      <c r="I9" s="101" t="s">
        <v>439</v>
      </c>
      <c r="J9" s="102" t="s">
        <v>4853</v>
      </c>
      <c r="K9" s="446"/>
      <c r="L9" s="451" t="s">
        <v>680</v>
      </c>
    </row>
    <row r="10" spans="1:13" s="310" customFormat="1" ht="120.75" customHeight="1">
      <c r="B10" s="280" t="s">
        <v>4846</v>
      </c>
      <c r="C10" s="1190" t="s">
        <v>4842</v>
      </c>
      <c r="D10" s="281" t="s">
        <v>4854</v>
      </c>
      <c r="E10" s="457" t="s">
        <v>1354</v>
      </c>
      <c r="F10" s="775" t="s">
        <v>457</v>
      </c>
      <c r="G10" s="458">
        <v>45036</v>
      </c>
      <c r="H10" s="282" t="s">
        <v>457</v>
      </c>
      <c r="I10" s="283" t="s">
        <v>457</v>
      </c>
      <c r="J10" s="853" t="s">
        <v>4855</v>
      </c>
      <c r="K10" s="670"/>
      <c r="L10" s="468" t="s">
        <v>1038</v>
      </c>
    </row>
    <row r="11" spans="1:13" s="310" customFormat="1" ht="39.75" customHeight="1">
      <c r="B11" s="737" t="s">
        <v>4846</v>
      </c>
      <c r="C11" s="1307" t="s">
        <v>4842</v>
      </c>
      <c r="D11" s="374" t="s">
        <v>4292</v>
      </c>
      <c r="E11" s="1566" t="s">
        <v>4856</v>
      </c>
      <c r="F11" s="571" t="s">
        <v>4857</v>
      </c>
      <c r="G11" s="1767">
        <v>45017</v>
      </c>
      <c r="H11" s="375"/>
      <c r="I11" s="738" t="s">
        <v>439</v>
      </c>
      <c r="J11" s="1843" t="s">
        <v>4858</v>
      </c>
      <c r="K11" s="574"/>
      <c r="L11" s="1467" t="s">
        <v>1038</v>
      </c>
    </row>
    <row r="12" spans="1:13" ht="170.25" customHeight="1">
      <c r="A12" s="653"/>
      <c r="B12" s="774" t="s">
        <v>4846</v>
      </c>
      <c r="C12" s="775" t="s">
        <v>4842</v>
      </c>
      <c r="D12" s="775" t="s">
        <v>4859</v>
      </c>
      <c r="E12" s="775" t="s">
        <v>4860</v>
      </c>
      <c r="F12" s="775" t="s">
        <v>4861</v>
      </c>
      <c r="G12" s="514">
        <v>46049</v>
      </c>
      <c r="H12" s="514">
        <v>46414</v>
      </c>
      <c r="I12" s="815" t="s">
        <v>439</v>
      </c>
      <c r="J12" s="816" t="s">
        <v>4862</v>
      </c>
      <c r="K12" s="831"/>
      <c r="L12" s="468" t="s">
        <v>1038</v>
      </c>
      <c r="M12" s="816"/>
    </row>
    <row r="13" spans="1:13" s="310" customFormat="1" ht="87" customHeight="1">
      <c r="B13" s="1591" t="s">
        <v>4846</v>
      </c>
      <c r="C13" s="1592" t="s">
        <v>4842</v>
      </c>
      <c r="D13" s="1362" t="s">
        <v>4447</v>
      </c>
      <c r="E13" s="1362" t="s">
        <v>4448</v>
      </c>
      <c r="F13" s="1137" t="s">
        <v>4863</v>
      </c>
      <c r="G13" s="1844">
        <v>45435</v>
      </c>
      <c r="H13" s="1844" t="s">
        <v>4863</v>
      </c>
      <c r="I13" s="1845" t="s">
        <v>4863</v>
      </c>
      <c r="J13" s="1128" t="s">
        <v>4864</v>
      </c>
      <c r="K13" s="1141"/>
      <c r="L13" s="1163" t="s">
        <v>1038</v>
      </c>
    </row>
    <row r="14" spans="1:13" s="310" customFormat="1" ht="91.5">
      <c r="B14" s="774" t="s">
        <v>4846</v>
      </c>
      <c r="C14" s="775" t="s">
        <v>4842</v>
      </c>
      <c r="D14" s="825" t="s">
        <v>4433</v>
      </c>
      <c r="E14" s="825" t="s">
        <v>3235</v>
      </c>
      <c r="F14" s="704">
        <v>190750</v>
      </c>
      <c r="G14" s="803">
        <v>45775</v>
      </c>
      <c r="H14" s="803">
        <v>46295</v>
      </c>
      <c r="I14" s="704" t="s">
        <v>439</v>
      </c>
      <c r="J14" s="1602" t="s">
        <v>4865</v>
      </c>
      <c r="K14" s="832" t="s">
        <v>4866</v>
      </c>
      <c r="L14" s="468" t="s">
        <v>680</v>
      </c>
    </row>
    <row r="15" spans="1:13" ht="30.75">
      <c r="B15" s="1591" t="s">
        <v>4846</v>
      </c>
      <c r="C15" s="1592" t="s">
        <v>4842</v>
      </c>
      <c r="D15" s="1593" t="s">
        <v>4867</v>
      </c>
      <c r="E15" s="1167" t="s">
        <v>1080</v>
      </c>
      <c r="F15" s="1137" t="s">
        <v>4868</v>
      </c>
      <c r="G15" s="1139">
        <v>40248</v>
      </c>
      <c r="H15" s="1137" t="s">
        <v>457</v>
      </c>
      <c r="I15" s="1137" t="s">
        <v>457</v>
      </c>
      <c r="J15" s="1168" t="s">
        <v>495</v>
      </c>
      <c r="K15" s="1141"/>
      <c r="L15" s="1163" t="s">
        <v>680</v>
      </c>
    </row>
    <row r="16" spans="1:13" s="310" customFormat="1" ht="63" customHeight="1">
      <c r="B16" s="956" t="s">
        <v>4846</v>
      </c>
      <c r="C16" s="571" t="s">
        <v>4842</v>
      </c>
      <c r="D16" s="922" t="s">
        <v>4847</v>
      </c>
      <c r="E16" s="922" t="s">
        <v>3235</v>
      </c>
      <c r="F16" s="1168" t="s">
        <v>4869</v>
      </c>
      <c r="G16" s="870">
        <v>45702</v>
      </c>
      <c r="H16" s="870">
        <v>46295</v>
      </c>
      <c r="I16" s="386" t="s">
        <v>439</v>
      </c>
      <c r="J16" s="853" t="s">
        <v>4870</v>
      </c>
      <c r="K16" s="1292"/>
      <c r="L16" s="861" t="s">
        <v>680</v>
      </c>
    </row>
    <row r="17" spans="1:13" ht="30.75">
      <c r="B17" s="342" t="s">
        <v>4846</v>
      </c>
      <c r="C17" s="500" t="s">
        <v>4842</v>
      </c>
      <c r="D17" s="845" t="s">
        <v>4300</v>
      </c>
      <c r="E17" s="473" t="s">
        <v>1919</v>
      </c>
      <c r="F17" s="477" t="s">
        <v>4871</v>
      </c>
      <c r="G17" s="478">
        <v>45302</v>
      </c>
      <c r="H17" s="478">
        <v>47128</v>
      </c>
      <c r="I17" s="477" t="s">
        <v>1191</v>
      </c>
      <c r="J17" s="384" t="s">
        <v>495</v>
      </c>
      <c r="K17" s="653"/>
      <c r="L17" s="451" t="s">
        <v>680</v>
      </c>
    </row>
    <row r="18" spans="1:13" ht="366">
      <c r="B18" s="1591" t="s">
        <v>4846</v>
      </c>
      <c r="C18" s="1592" t="s">
        <v>4842</v>
      </c>
      <c r="D18" s="1445" t="s">
        <v>4847</v>
      </c>
      <c r="E18" s="1167" t="s">
        <v>4872</v>
      </c>
      <c r="F18" s="1137" t="s">
        <v>4873</v>
      </c>
      <c r="G18" s="1139">
        <v>45957</v>
      </c>
      <c r="H18" s="1139">
        <v>46322</v>
      </c>
      <c r="I18" s="1137" t="s">
        <v>439</v>
      </c>
      <c r="J18" s="1842" t="s">
        <v>4874</v>
      </c>
      <c r="K18" s="1141"/>
      <c r="L18" s="1163" t="s">
        <v>680</v>
      </c>
      <c r="M18" s="1445" t="s">
        <v>4875</v>
      </c>
    </row>
    <row r="20" spans="1:13">
      <c r="A20" t="s">
        <v>4876</v>
      </c>
    </row>
    <row r="21" spans="1:13">
      <c r="A21" t="s">
        <v>4877</v>
      </c>
    </row>
    <row r="23" spans="1:13">
      <c r="A23" t="s">
        <v>4878</v>
      </c>
    </row>
    <row r="24" spans="1:13">
      <c r="A24" t="s">
        <v>4879</v>
      </c>
    </row>
    <row r="26" spans="1:13" ht="17.25" customHeight="1">
      <c r="A26" t="s">
        <v>4880</v>
      </c>
    </row>
    <row r="28" spans="1:13">
      <c r="C28" t="s">
        <v>4881</v>
      </c>
    </row>
  </sheetData>
  <pageMargins left="0.25" right="0.25" top="0.75" bottom="0.75" header="0.3" footer="0.3"/>
  <pageSetup orientation="landscape" horizontalDpi="300" verticalDpi="300"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123F-7376-4987-8DEB-1C7FEAA16020}">
  <sheetPr codeName="Sheet64">
    <tabColor rgb="FF81C439"/>
  </sheetPr>
  <dimension ref="A1:K10"/>
  <sheetViews>
    <sheetView zoomScale="90" zoomScaleNormal="90" workbookViewId="0">
      <pane ySplit="5" topLeftCell="A6" activePane="bottomLeft" state="frozen"/>
      <selection pane="bottomLeft" activeCell="A8" sqref="A8:XFD8"/>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0.42578125" customWidth="1"/>
    <col min="8" max="9" width="13.28515625" customWidth="1"/>
    <col min="10" max="10" width="36.7109375" customWidth="1"/>
    <col min="11" max="11" width="13.140625" customWidth="1"/>
  </cols>
  <sheetData>
    <row r="1" spans="1:11" ht="18.75">
      <c r="A1" s="7" t="s">
        <v>4882</v>
      </c>
    </row>
    <row r="2" spans="1:11" ht="15.75">
      <c r="A2" s="8" t="s">
        <v>4883</v>
      </c>
    </row>
    <row r="3" spans="1:11" ht="15.75">
      <c r="A3" s="35" t="s">
        <v>1271</v>
      </c>
      <c r="B3" s="34"/>
      <c r="C3" s="34"/>
      <c r="D3" s="34"/>
      <c r="E3" s="237" t="s">
        <v>3</v>
      </c>
      <c r="F3" s="71" t="s">
        <v>4884</v>
      </c>
      <c r="G3" s="34"/>
    </row>
    <row r="5" spans="1:11" ht="25.5">
      <c r="B5" s="2" t="s">
        <v>5</v>
      </c>
      <c r="C5" s="2" t="s">
        <v>6</v>
      </c>
      <c r="D5" s="2" t="s">
        <v>7</v>
      </c>
      <c r="E5" s="2" t="s">
        <v>8</v>
      </c>
      <c r="F5" s="2" t="s">
        <v>9</v>
      </c>
      <c r="G5" s="2" t="s">
        <v>10</v>
      </c>
      <c r="H5" s="2" t="s">
        <v>11</v>
      </c>
      <c r="I5" s="2" t="s">
        <v>12</v>
      </c>
      <c r="J5" s="2" t="s">
        <v>13</v>
      </c>
      <c r="K5" s="2" t="s">
        <v>1143</v>
      </c>
    </row>
    <row r="6" spans="1:11">
      <c r="B6" s="99" t="s">
        <v>983</v>
      </c>
      <c r="C6" s="104" t="s">
        <v>4882</v>
      </c>
      <c r="D6" s="30"/>
      <c r="E6" s="30" t="s">
        <v>16</v>
      </c>
      <c r="F6" s="30"/>
      <c r="G6" s="29"/>
      <c r="H6" s="29"/>
      <c r="I6" s="101"/>
      <c r="J6" s="102" t="s">
        <v>3308</v>
      </c>
      <c r="K6" s="733" t="s">
        <v>680</v>
      </c>
    </row>
    <row r="7" spans="1:11" s="310" customFormat="1" ht="136.5" customHeight="1">
      <c r="B7" s="280" t="s">
        <v>983</v>
      </c>
      <c r="C7" s="1190" t="s">
        <v>4882</v>
      </c>
      <c r="D7" s="281" t="s">
        <v>4885</v>
      </c>
      <c r="E7" s="281" t="s">
        <v>18</v>
      </c>
      <c r="F7" s="281"/>
      <c r="G7" s="282"/>
      <c r="H7" s="282"/>
      <c r="I7" s="283"/>
      <c r="J7" s="853" t="s">
        <v>4886</v>
      </c>
      <c r="K7" s="736"/>
    </row>
    <row r="8" spans="1:11" s="310" customFormat="1" ht="63" customHeight="1">
      <c r="B8" s="280" t="s">
        <v>983</v>
      </c>
      <c r="C8" s="1190" t="s">
        <v>4882</v>
      </c>
      <c r="D8" s="281" t="s">
        <v>4887</v>
      </c>
      <c r="E8" s="281" t="s">
        <v>1354</v>
      </c>
      <c r="F8" s="281" t="s">
        <v>4888</v>
      </c>
      <c r="G8" s="282">
        <v>45996</v>
      </c>
      <c r="H8" s="282" t="s">
        <v>457</v>
      </c>
      <c r="I8" s="283" t="s">
        <v>457</v>
      </c>
      <c r="J8" s="853" t="s">
        <v>2192</v>
      </c>
      <c r="K8" s="736" t="s">
        <v>1038</v>
      </c>
    </row>
    <row r="9" spans="1:11" ht="38.25">
      <c r="B9" s="343" t="s">
        <v>983</v>
      </c>
      <c r="C9" s="683" t="s">
        <v>4882</v>
      </c>
      <c r="D9" s="269" t="s">
        <v>3828</v>
      </c>
      <c r="E9" s="269" t="s">
        <v>4889</v>
      </c>
      <c r="F9" s="269" t="s">
        <v>4890</v>
      </c>
      <c r="G9" s="270">
        <v>45506</v>
      </c>
      <c r="H9" s="270">
        <v>46265</v>
      </c>
      <c r="I9" s="345" t="s">
        <v>484</v>
      </c>
      <c r="J9" s="400" t="s">
        <v>4891</v>
      </c>
      <c r="K9" s="739" t="s">
        <v>1038</v>
      </c>
    </row>
    <row r="10" spans="1:11">
      <c r="B10" s="342" t="s">
        <v>983</v>
      </c>
      <c r="C10" s="1194" t="s">
        <v>4882</v>
      </c>
      <c r="D10" s="477" t="s">
        <v>3832</v>
      </c>
      <c r="E10" s="477" t="s">
        <v>1054</v>
      </c>
      <c r="F10" s="918" t="s">
        <v>3833</v>
      </c>
      <c r="G10" s="478">
        <v>45302</v>
      </c>
      <c r="H10" s="477" t="s">
        <v>457</v>
      </c>
      <c r="I10" s="477" t="s">
        <v>457</v>
      </c>
      <c r="J10" s="772" t="s">
        <v>495</v>
      </c>
      <c r="K10" s="653"/>
    </row>
  </sheetData>
  <pageMargins left="0.25" right="0.25" top="0.75" bottom="0.75" header="0.3" footer="0.3"/>
  <pageSetup orientation="landscape" horizontalDpi="300" verticalDpi="300"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BF39-85E4-46D2-ABA6-D9E55678971D}">
  <sheetPr codeName="Sheet65">
    <tabColor rgb="FF000000"/>
  </sheetPr>
  <dimension ref="A1:K12"/>
  <sheetViews>
    <sheetView zoomScale="90" zoomScaleNormal="90" workbookViewId="0">
      <pane ySplit="5" topLeftCell="A10" activePane="bottomLeft" state="frozen"/>
      <selection pane="bottomLeft" activeCell="A10" sqref="A10"/>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42578125" style="183" customWidth="1"/>
    <col min="8" max="8" width="13.28515625" style="183" customWidth="1"/>
    <col min="9" max="9" width="13.28515625" customWidth="1"/>
    <col min="10" max="10" width="35.42578125" customWidth="1"/>
    <col min="11" max="11" width="18.28515625" customWidth="1"/>
  </cols>
  <sheetData>
    <row r="1" spans="1:11" ht="18.75">
      <c r="A1" s="7" t="s">
        <v>4892</v>
      </c>
    </row>
    <row r="2" spans="1:11" ht="15.75">
      <c r="A2" s="8" t="s">
        <v>4893</v>
      </c>
    </row>
    <row r="3" spans="1:11" ht="15.75">
      <c r="A3" s="8" t="s">
        <v>997</v>
      </c>
      <c r="E3" s="291" t="s">
        <v>3</v>
      </c>
      <c r="F3" s="27" t="s">
        <v>4894</v>
      </c>
    </row>
    <row r="5" spans="1:11" ht="25.5">
      <c r="B5" s="2" t="s">
        <v>5</v>
      </c>
      <c r="C5" s="2" t="s">
        <v>6</v>
      </c>
      <c r="D5" s="2" t="s">
        <v>7</v>
      </c>
      <c r="E5" s="2" t="s">
        <v>8</v>
      </c>
      <c r="F5" s="2" t="s">
        <v>9</v>
      </c>
      <c r="G5" s="54" t="s">
        <v>10</v>
      </c>
      <c r="H5" s="54" t="s">
        <v>11</v>
      </c>
      <c r="I5" s="2" t="s">
        <v>12</v>
      </c>
      <c r="J5" s="2" t="s">
        <v>13</v>
      </c>
      <c r="K5" s="2" t="s">
        <v>1143</v>
      </c>
    </row>
    <row r="6" spans="1:11" s="310" customFormat="1" ht="54" customHeight="1">
      <c r="B6" s="280" t="s">
        <v>4895</v>
      </c>
      <c r="C6" s="1190" t="s">
        <v>4892</v>
      </c>
      <c r="D6" s="281" t="s">
        <v>4896</v>
      </c>
      <c r="E6" s="281" t="s">
        <v>16</v>
      </c>
      <c r="F6" s="281"/>
      <c r="G6" s="282"/>
      <c r="H6" s="282"/>
      <c r="I6" s="283"/>
      <c r="J6" s="1468" t="s">
        <v>4897</v>
      </c>
      <c r="K6" s="736" t="s">
        <v>680</v>
      </c>
    </row>
    <row r="7" spans="1:11" ht="46.5" customHeight="1">
      <c r="B7" s="99" t="s">
        <v>4895</v>
      </c>
      <c r="C7" s="104" t="s">
        <v>4892</v>
      </c>
      <c r="D7" s="30" t="s">
        <v>2108</v>
      </c>
      <c r="E7" s="30" t="s">
        <v>17</v>
      </c>
      <c r="F7" s="30">
        <v>6363037</v>
      </c>
      <c r="G7" s="29"/>
      <c r="H7" s="29">
        <v>2958465</v>
      </c>
      <c r="I7" s="101" t="s">
        <v>457</v>
      </c>
      <c r="J7" s="715" t="s">
        <v>3050</v>
      </c>
      <c r="K7" s="733" t="s">
        <v>680</v>
      </c>
    </row>
    <row r="8" spans="1:11" s="310" customFormat="1" ht="52.5" customHeight="1">
      <c r="B8" s="280" t="s">
        <v>4895</v>
      </c>
      <c r="C8" s="1190" t="s">
        <v>4892</v>
      </c>
      <c r="D8" s="281" t="s">
        <v>4898</v>
      </c>
      <c r="E8" s="281" t="s">
        <v>18</v>
      </c>
      <c r="F8" s="281"/>
      <c r="G8" s="282"/>
      <c r="H8" s="282"/>
      <c r="I8" s="283"/>
      <c r="J8" s="1468" t="s">
        <v>4897</v>
      </c>
      <c r="K8" s="736" t="s">
        <v>680</v>
      </c>
    </row>
    <row r="9" spans="1:11" ht="40.5">
      <c r="B9" s="120" t="s">
        <v>4895</v>
      </c>
      <c r="C9" s="347" t="s">
        <v>4892</v>
      </c>
      <c r="D9" s="113" t="s">
        <v>3055</v>
      </c>
      <c r="E9" s="113" t="s">
        <v>1054</v>
      </c>
      <c r="F9" s="113"/>
      <c r="G9" s="114"/>
      <c r="H9" s="114"/>
      <c r="I9" s="179"/>
      <c r="J9" s="996" t="s">
        <v>4899</v>
      </c>
      <c r="K9" s="734"/>
    </row>
    <row r="10" spans="1:11" s="310" customFormat="1" ht="40.5">
      <c r="B10" s="280" t="s">
        <v>4895</v>
      </c>
      <c r="C10" s="1190" t="s">
        <v>4892</v>
      </c>
      <c r="D10" s="281" t="s">
        <v>4896</v>
      </c>
      <c r="E10" s="281" t="s">
        <v>1070</v>
      </c>
      <c r="F10" s="281" t="s">
        <v>4900</v>
      </c>
      <c r="G10" s="282">
        <v>43167</v>
      </c>
      <c r="H10" s="282" t="s">
        <v>457</v>
      </c>
      <c r="I10" s="283" t="s">
        <v>457</v>
      </c>
      <c r="J10" s="1468" t="s">
        <v>4901</v>
      </c>
      <c r="K10" s="736"/>
    </row>
    <row r="12" spans="1:11">
      <c r="A12" t="s">
        <v>4902</v>
      </c>
    </row>
  </sheetData>
  <pageMargins left="0.25" right="0.25" top="0.75" bottom="0.75" header="0.3" footer="0.3"/>
  <pageSetup orientation="landscape" horizontalDpi="300" verticalDpi="300"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3A23C-807C-41F5-9433-ABEBFAC548B3}">
  <sheetPr>
    <tabColor rgb="FFFFFF00"/>
  </sheetPr>
  <dimension ref="A1:K24"/>
  <sheetViews>
    <sheetView zoomScale="90" zoomScaleNormal="90" workbookViewId="0">
      <pane ySplit="5" topLeftCell="A9" activePane="bottomLeft" state="frozen"/>
      <selection pane="bottomLeft" activeCell="J12" sqref="J12"/>
    </sheetView>
  </sheetViews>
  <sheetFormatPr defaultColWidth="8.85546875" defaultRowHeight="15"/>
  <cols>
    <col min="1" max="1" width="4.7109375" style="40" customWidth="1"/>
    <col min="2" max="2" width="9.140625" style="40"/>
    <col min="3" max="3" width="14.42578125" style="40" customWidth="1"/>
    <col min="4" max="4" width="16.7109375" style="40" customWidth="1"/>
    <col min="5" max="5" width="17" style="40" customWidth="1"/>
    <col min="6" max="6" width="21.85546875" style="40" customWidth="1"/>
    <col min="7"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4903</v>
      </c>
    </row>
    <row r="2" spans="1:11" s="34" customFormat="1" ht="15.75">
      <c r="A2" s="35" t="s">
        <v>4904</v>
      </c>
    </row>
    <row r="3" spans="1:11" s="34" customFormat="1" ht="15.75">
      <c r="A3" s="35" t="s">
        <v>1271</v>
      </c>
      <c r="E3" s="237" t="s">
        <v>3</v>
      </c>
      <c r="F3" s="71" t="s">
        <v>4905</v>
      </c>
    </row>
    <row r="4" spans="1:11" s="34" customFormat="1"/>
    <row r="5" spans="1:11" s="34" customFormat="1" ht="25.5">
      <c r="B5" s="2" t="s">
        <v>5</v>
      </c>
      <c r="C5" s="2" t="s">
        <v>6</v>
      </c>
      <c r="D5" s="2" t="s">
        <v>7</v>
      </c>
      <c r="E5" s="2" t="s">
        <v>8</v>
      </c>
      <c r="F5" s="2" t="s">
        <v>9</v>
      </c>
      <c r="G5" s="2" t="s">
        <v>10</v>
      </c>
      <c r="H5" s="2" t="s">
        <v>11</v>
      </c>
      <c r="I5" s="2" t="s">
        <v>12</v>
      </c>
      <c r="J5" s="2" t="s">
        <v>13</v>
      </c>
      <c r="K5" s="2" t="s">
        <v>1143</v>
      </c>
    </row>
    <row r="6" spans="1:11" s="300" customFormat="1" ht="105.75" customHeight="1">
      <c r="B6" s="280" t="s">
        <v>426</v>
      </c>
      <c r="C6" s="318" t="s">
        <v>4903</v>
      </c>
      <c r="D6" s="281" t="s">
        <v>2283</v>
      </c>
      <c r="E6" s="281" t="s">
        <v>16</v>
      </c>
      <c r="F6" s="281" t="s">
        <v>4906</v>
      </c>
      <c r="G6" s="282">
        <v>45870</v>
      </c>
      <c r="H6" s="282">
        <v>46341</v>
      </c>
      <c r="I6" s="283" t="s">
        <v>439</v>
      </c>
      <c r="J6" s="962" t="s">
        <v>4907</v>
      </c>
      <c r="K6" s="736" t="s">
        <v>680</v>
      </c>
    </row>
    <row r="7" spans="1:11" s="34" customFormat="1" ht="57.75" customHeight="1">
      <c r="B7" s="280" t="s">
        <v>426</v>
      </c>
      <c r="C7" s="318" t="s">
        <v>4903</v>
      </c>
      <c r="D7" s="281" t="s">
        <v>4908</v>
      </c>
      <c r="E7" s="281" t="s">
        <v>17</v>
      </c>
      <c r="F7" s="1238" t="s">
        <v>4909</v>
      </c>
      <c r="G7" s="282">
        <v>45663</v>
      </c>
      <c r="H7" s="282">
        <v>46086</v>
      </c>
      <c r="I7" s="283" t="s">
        <v>2791</v>
      </c>
      <c r="J7" s="634" t="s">
        <v>4910</v>
      </c>
      <c r="K7" s="736" t="s">
        <v>680</v>
      </c>
    </row>
    <row r="8" spans="1:11" s="300" customFormat="1" ht="31.5" customHeight="1">
      <c r="B8" s="280" t="s">
        <v>426</v>
      </c>
      <c r="C8" s="318" t="s">
        <v>4903</v>
      </c>
      <c r="D8" s="281" t="s">
        <v>4911</v>
      </c>
      <c r="E8" s="457" t="s">
        <v>4912</v>
      </c>
      <c r="F8" s="1676" t="s">
        <v>4913</v>
      </c>
      <c r="G8" s="458">
        <v>45042</v>
      </c>
      <c r="H8" s="282" t="s">
        <v>457</v>
      </c>
      <c r="I8" s="283" t="s">
        <v>2791</v>
      </c>
      <c r="J8" s="776" t="s">
        <v>4914</v>
      </c>
      <c r="K8" s="736"/>
    </row>
    <row r="9" spans="1:11" s="64" customFormat="1" ht="30.75">
      <c r="B9" s="280" t="s">
        <v>426</v>
      </c>
      <c r="C9" s="318" t="s">
        <v>4903</v>
      </c>
      <c r="D9" s="281" t="s">
        <v>4542</v>
      </c>
      <c r="E9" s="281" t="s">
        <v>18</v>
      </c>
      <c r="F9" s="1221" t="s">
        <v>4915</v>
      </c>
      <c r="G9" s="282">
        <v>45474</v>
      </c>
      <c r="H9" s="282">
        <v>46203</v>
      </c>
      <c r="I9" s="283" t="s">
        <v>439</v>
      </c>
      <c r="J9" s="1237" t="s">
        <v>4916</v>
      </c>
      <c r="K9" s="736" t="s">
        <v>680</v>
      </c>
    </row>
    <row r="10" spans="1:11" s="64" customFormat="1" ht="30.75">
      <c r="B10" s="737" t="s">
        <v>426</v>
      </c>
      <c r="C10" s="729" t="s">
        <v>4903</v>
      </c>
      <c r="D10" s="374" t="s">
        <v>4542</v>
      </c>
      <c r="E10" s="374" t="s">
        <v>3084</v>
      </c>
      <c r="F10" s="374" t="s">
        <v>4917</v>
      </c>
      <c r="G10" s="282">
        <v>45474</v>
      </c>
      <c r="H10" s="282">
        <v>46203</v>
      </c>
      <c r="I10" s="738" t="s">
        <v>439</v>
      </c>
      <c r="J10" s="1237" t="s">
        <v>4916</v>
      </c>
      <c r="K10" s="1214" t="s">
        <v>1038</v>
      </c>
    </row>
    <row r="11" spans="1:11" s="64" customFormat="1" ht="53.25">
      <c r="B11" s="774" t="s">
        <v>426</v>
      </c>
      <c r="C11" s="825" t="s">
        <v>4903</v>
      </c>
      <c r="D11" s="775" t="s">
        <v>2283</v>
      </c>
      <c r="E11" s="775" t="s">
        <v>4918</v>
      </c>
      <c r="F11" s="775">
        <v>2840429</v>
      </c>
      <c r="G11" s="514">
        <v>45214</v>
      </c>
      <c r="H11" s="514"/>
      <c r="I11" s="815" t="s">
        <v>1010</v>
      </c>
      <c r="J11" s="776" t="s">
        <v>4919</v>
      </c>
      <c r="K11" s="1215"/>
    </row>
    <row r="12" spans="1:11" s="34" customFormat="1" ht="52.5" customHeight="1">
      <c r="B12" s="1216" t="s">
        <v>426</v>
      </c>
      <c r="C12" s="1217" t="s">
        <v>4903</v>
      </c>
      <c r="D12" s="1218" t="s">
        <v>1932</v>
      </c>
      <c r="E12" s="1218" t="s">
        <v>1080</v>
      </c>
      <c r="F12" s="1218"/>
      <c r="G12" s="1219"/>
      <c r="H12" s="1219"/>
      <c r="I12" s="1187"/>
      <c r="J12" s="1195" t="s">
        <v>4920</v>
      </c>
      <c r="K12" s="1188" t="s">
        <v>680</v>
      </c>
    </row>
    <row r="13" spans="1:11" s="34" customFormat="1" ht="30.75">
      <c r="B13" s="547" t="s">
        <v>426</v>
      </c>
      <c r="C13" s="532" t="s">
        <v>4903</v>
      </c>
      <c r="D13" s="364" t="s">
        <v>2302</v>
      </c>
      <c r="E13" s="364" t="s">
        <v>1054</v>
      </c>
      <c r="F13" s="364"/>
      <c r="G13" s="364"/>
      <c r="H13" s="364"/>
      <c r="I13" s="364"/>
      <c r="J13" s="1181" t="s">
        <v>4921</v>
      </c>
      <c r="K13" s="383"/>
    </row>
    <row r="14" spans="1:11" s="34" customFormat="1" ht="409.6">
      <c r="B14" s="1216" t="s">
        <v>426</v>
      </c>
      <c r="C14" s="1217" t="s">
        <v>4903</v>
      </c>
      <c r="D14" s="1218" t="s">
        <v>4922</v>
      </c>
      <c r="E14" s="1218" t="s">
        <v>4923</v>
      </c>
      <c r="F14" s="1218"/>
      <c r="G14" s="1219"/>
      <c r="H14" s="1219"/>
      <c r="I14" s="1187"/>
      <c r="J14" s="1195" t="s">
        <v>4924</v>
      </c>
      <c r="K14" s="1188" t="s">
        <v>680</v>
      </c>
    </row>
    <row r="15" spans="1:11" s="34" customFormat="1"/>
    <row r="16" spans="1:11" s="34" customFormat="1"/>
    <row r="17" spans="1:1">
      <c r="A17" s="40" t="s">
        <v>4925</v>
      </c>
    </row>
    <row r="19" spans="1:1">
      <c r="A19" s="34" t="s">
        <v>2305</v>
      </c>
    </row>
    <row r="21" spans="1:1">
      <c r="A21" s="40" t="s">
        <v>2307</v>
      </c>
    </row>
    <row r="22" spans="1:1">
      <c r="A22" s="819" t="s">
        <v>126</v>
      </c>
    </row>
    <row r="23" spans="1:1">
      <c r="A23" s="40" t="s">
        <v>2308</v>
      </c>
    </row>
    <row r="24" spans="1:1">
      <c r="A24" s="40" t="s">
        <v>2309</v>
      </c>
    </row>
  </sheetData>
  <hyperlinks>
    <hyperlink ref="A22" r:id="rId1" xr:uid="{249C0167-E4E6-491B-BD82-E0011142590C}"/>
  </hyperlinks>
  <pageMargins left="0.25" right="0.25" top="0.75" bottom="0.75" header="0.3" footer="0.3"/>
  <pageSetup orientation="landscape" horizontalDpi="300" verticalDpi="300"/>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64783-5675-4A33-8046-6FFC0122F821}">
  <sheetPr codeName="Sheet66">
    <tabColor rgb="FF81C439"/>
  </sheetPr>
  <dimension ref="A1:K11"/>
  <sheetViews>
    <sheetView zoomScale="90" zoomScaleNormal="90" workbookViewId="0">
      <pane ySplit="5" topLeftCell="A8" activePane="bottomLeft" state="frozen"/>
      <selection pane="bottomLeft" activeCell="A8" sqref="A8"/>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2.140625" style="34" customWidth="1"/>
    <col min="8" max="9" width="13.28515625" style="34" customWidth="1"/>
    <col min="10" max="10" width="41.140625" style="34" customWidth="1"/>
    <col min="11" max="11" width="16.85546875" style="34" customWidth="1"/>
    <col min="12" max="16384" width="8.85546875" style="34"/>
  </cols>
  <sheetData>
    <row r="1" spans="1:11" ht="18.75">
      <c r="A1" s="33" t="s">
        <v>4926</v>
      </c>
    </row>
    <row r="2" spans="1:11" ht="15.75">
      <c r="A2" s="35" t="s">
        <v>4927</v>
      </c>
    </row>
    <row r="3" spans="1:11" s="71" customFormat="1" ht="15.75">
      <c r="A3" s="35" t="s">
        <v>997</v>
      </c>
      <c r="E3" s="71" t="s">
        <v>3</v>
      </c>
      <c r="F3" s="71" t="s">
        <v>4928</v>
      </c>
    </row>
    <row r="5" spans="1:11" ht="25.5">
      <c r="B5" s="2" t="s">
        <v>5</v>
      </c>
      <c r="C5" s="2" t="s">
        <v>6</v>
      </c>
      <c r="D5" s="2" t="s">
        <v>7</v>
      </c>
      <c r="E5" s="2" t="s">
        <v>8</v>
      </c>
      <c r="F5" s="2" t="s">
        <v>9</v>
      </c>
      <c r="G5" s="2" t="s">
        <v>10</v>
      </c>
      <c r="H5" s="2" t="s">
        <v>11</v>
      </c>
      <c r="I5" s="2" t="s">
        <v>12</v>
      </c>
      <c r="J5" s="2" t="s">
        <v>13</v>
      </c>
      <c r="K5" s="2" t="s">
        <v>1143</v>
      </c>
    </row>
    <row r="6" spans="1:11">
      <c r="B6" s="30" t="s">
        <v>743</v>
      </c>
      <c r="C6" s="89" t="s">
        <v>4926</v>
      </c>
      <c r="D6" s="67"/>
      <c r="E6" s="67" t="s">
        <v>16</v>
      </c>
      <c r="F6" s="67"/>
      <c r="G6" s="67"/>
      <c r="H6" s="67"/>
      <c r="I6" s="67"/>
      <c r="J6" s="742" t="s">
        <v>3308</v>
      </c>
      <c r="K6" s="67" t="s">
        <v>680</v>
      </c>
    </row>
    <row r="7" spans="1:11" ht="46.5" customHeight="1">
      <c r="B7" s="280" t="s">
        <v>743</v>
      </c>
      <c r="C7" s="281" t="s">
        <v>4926</v>
      </c>
      <c r="D7" s="281" t="s">
        <v>2996</v>
      </c>
      <c r="E7" s="281" t="s">
        <v>2997</v>
      </c>
      <c r="F7" s="281" t="s">
        <v>4929</v>
      </c>
      <c r="G7" s="282">
        <v>45292</v>
      </c>
      <c r="H7" s="282" t="s">
        <v>457</v>
      </c>
      <c r="I7" s="283" t="s">
        <v>457</v>
      </c>
      <c r="J7" s="634" t="s">
        <v>4930</v>
      </c>
      <c r="K7" s="736" t="s">
        <v>680</v>
      </c>
    </row>
    <row r="8" spans="1:11" s="300" customFormat="1" ht="44.25">
      <c r="B8" s="280" t="s">
        <v>743</v>
      </c>
      <c r="C8" s="281" t="s">
        <v>4926</v>
      </c>
      <c r="D8" s="281"/>
      <c r="E8" s="281" t="s">
        <v>18</v>
      </c>
      <c r="F8" s="281"/>
      <c r="G8" s="282"/>
      <c r="H8" s="282"/>
      <c r="I8" s="283"/>
      <c r="J8" s="947" t="s">
        <v>4931</v>
      </c>
      <c r="K8" s="736" t="s">
        <v>1038</v>
      </c>
    </row>
    <row r="9" spans="1:11">
      <c r="B9" s="281" t="s">
        <v>743</v>
      </c>
      <c r="C9" s="281" t="s">
        <v>4926</v>
      </c>
      <c r="D9" s="281" t="s">
        <v>1287</v>
      </c>
      <c r="E9" s="281" t="s">
        <v>1054</v>
      </c>
      <c r="F9" s="356" t="s">
        <v>4932</v>
      </c>
      <c r="G9" s="282">
        <v>45534</v>
      </c>
      <c r="H9" s="282">
        <v>49186</v>
      </c>
      <c r="I9" s="283" t="s">
        <v>1288</v>
      </c>
      <c r="J9" s="206" t="s">
        <v>495</v>
      </c>
      <c r="K9" s="736"/>
    </row>
    <row r="11" spans="1:11">
      <c r="A11" s="34" t="s">
        <v>4933</v>
      </c>
    </row>
  </sheetData>
  <pageMargins left="0.25" right="0.25" top="0.75" bottom="0.75" header="0.3" footer="0.3"/>
  <pageSetup orientation="landscape" horizontalDpi="300" verticalDpi="300"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34EB-C45A-4088-AB1E-07D1BB79E4AB}">
  <sheetPr>
    <tabColor rgb="FFFFFF00"/>
  </sheetPr>
  <dimension ref="A1:K14"/>
  <sheetViews>
    <sheetView zoomScale="90" zoomScaleNormal="90" workbookViewId="0">
      <pane ySplit="5" topLeftCell="A10" activePane="bottomLeft" state="frozen"/>
      <selection pane="bottomLeft" activeCell="J12" sqref="J12"/>
    </sheetView>
  </sheetViews>
  <sheetFormatPr defaultColWidth="8.85546875" defaultRowHeight="15" customHeight="1"/>
  <cols>
    <col min="1" max="1" width="4.7109375" customWidth="1"/>
    <col min="3" max="3" width="17.42578125" customWidth="1"/>
    <col min="4" max="4" width="19" customWidth="1"/>
    <col min="5" max="5" width="17" customWidth="1"/>
    <col min="6" max="6" width="16.7109375" customWidth="1"/>
    <col min="7" max="7" width="11.7109375" customWidth="1"/>
    <col min="8" max="9" width="13.28515625" customWidth="1"/>
    <col min="10" max="10" width="38.28515625" customWidth="1"/>
    <col min="11" max="11" width="14.140625" customWidth="1"/>
  </cols>
  <sheetData>
    <row r="1" spans="1:11" ht="18.75">
      <c r="A1" s="7" t="s">
        <v>4934</v>
      </c>
      <c r="F1" s="32" t="s">
        <v>4935</v>
      </c>
    </row>
    <row r="2" spans="1:11" ht="15.75">
      <c r="A2" s="8" t="s">
        <v>4936</v>
      </c>
      <c r="F2" s="32"/>
    </row>
    <row r="3" spans="1:11" s="34" customFormat="1" ht="15.75">
      <c r="A3" s="35" t="s">
        <v>997</v>
      </c>
      <c r="D3" s="71" t="s">
        <v>3</v>
      </c>
      <c r="E3" s="71" t="s">
        <v>4937</v>
      </c>
    </row>
    <row r="4" spans="1:11" ht="15.75" customHeight="1">
      <c r="F4" s="36"/>
    </row>
    <row r="5" spans="1:11" ht="25.5">
      <c r="B5" s="2" t="s">
        <v>5</v>
      </c>
      <c r="C5" s="2" t="s">
        <v>6</v>
      </c>
      <c r="D5" s="2" t="s">
        <v>7</v>
      </c>
      <c r="E5" s="2" t="s">
        <v>8</v>
      </c>
      <c r="F5" s="2" t="s">
        <v>9</v>
      </c>
      <c r="G5" s="2" t="s">
        <v>10</v>
      </c>
      <c r="H5" s="2" t="s">
        <v>11</v>
      </c>
      <c r="I5" s="2" t="s">
        <v>12</v>
      </c>
      <c r="J5" s="422" t="s">
        <v>13</v>
      </c>
      <c r="K5" s="450" t="s">
        <v>1143</v>
      </c>
    </row>
    <row r="6" spans="1:11" ht="60.75">
      <c r="B6" s="130" t="s">
        <v>975</v>
      </c>
      <c r="C6" s="100" t="s">
        <v>4934</v>
      </c>
      <c r="D6" s="37" t="s">
        <v>4938</v>
      </c>
      <c r="E6" s="37" t="s">
        <v>4939</v>
      </c>
      <c r="F6" s="1031" t="s">
        <v>1905</v>
      </c>
      <c r="G6" s="79">
        <v>45562</v>
      </c>
      <c r="H6" s="79">
        <v>46292</v>
      </c>
      <c r="I6" s="131" t="s">
        <v>484</v>
      </c>
      <c r="J6" s="2045" t="s">
        <v>4940</v>
      </c>
      <c r="K6" s="465"/>
    </row>
    <row r="7" spans="1:11" ht="63.75">
      <c r="B7" s="130" t="s">
        <v>975</v>
      </c>
      <c r="C7" s="100" t="s">
        <v>4934</v>
      </c>
      <c r="D7" s="186" t="s">
        <v>1925</v>
      </c>
      <c r="E7" s="186" t="s">
        <v>1898</v>
      </c>
      <c r="F7" s="306" t="s">
        <v>1899</v>
      </c>
      <c r="G7" s="187">
        <v>45536</v>
      </c>
      <c r="H7" s="187">
        <v>46295</v>
      </c>
      <c r="I7" s="187" t="s">
        <v>484</v>
      </c>
      <c r="J7" s="534" t="s">
        <v>4941</v>
      </c>
      <c r="K7" s="465"/>
    </row>
    <row r="8" spans="1:11" ht="63.75">
      <c r="B8" s="130" t="s">
        <v>975</v>
      </c>
      <c r="C8" s="100" t="s">
        <v>4934</v>
      </c>
      <c r="D8" s="37" t="s">
        <v>4938</v>
      </c>
      <c r="E8" s="186" t="s">
        <v>1902</v>
      </c>
      <c r="F8" s="186" t="s">
        <v>1903</v>
      </c>
      <c r="G8" s="187">
        <v>43344</v>
      </c>
      <c r="H8" s="187">
        <v>46295</v>
      </c>
      <c r="I8" s="187" t="s">
        <v>484</v>
      </c>
      <c r="J8" s="534" t="s">
        <v>4941</v>
      </c>
      <c r="K8" s="451" t="s">
        <v>680</v>
      </c>
    </row>
    <row r="9" spans="1:11" s="143" customFormat="1" ht="45.75">
      <c r="B9" s="130" t="s">
        <v>975</v>
      </c>
      <c r="C9" s="100" t="s">
        <v>4934</v>
      </c>
      <c r="D9" s="37" t="s">
        <v>4942</v>
      </c>
      <c r="E9" s="37" t="s">
        <v>16</v>
      </c>
      <c r="F9" s="146"/>
      <c r="G9" s="147"/>
      <c r="H9" s="147"/>
      <c r="I9" s="148"/>
      <c r="J9" s="743" t="s">
        <v>4943</v>
      </c>
      <c r="K9" s="744" t="s">
        <v>1038</v>
      </c>
    </row>
    <row r="10" spans="1:11" s="1616" customFormat="1" ht="336">
      <c r="B10" s="1859" t="s">
        <v>975</v>
      </c>
      <c r="C10" s="1622" t="s">
        <v>4934</v>
      </c>
      <c r="D10" s="242" t="s">
        <v>4944</v>
      </c>
      <c r="E10" s="242" t="s">
        <v>4945</v>
      </c>
      <c r="F10" s="1617"/>
      <c r="G10" s="1618"/>
      <c r="H10" s="1618"/>
      <c r="I10" s="1619"/>
      <c r="J10" s="1621" t="s">
        <v>4946</v>
      </c>
      <c r="K10" s="1620" t="s">
        <v>1038</v>
      </c>
    </row>
    <row r="11" spans="1:11" ht="45.75">
      <c r="B11" s="317" t="s">
        <v>975</v>
      </c>
      <c r="C11" s="318" t="s">
        <v>4934</v>
      </c>
      <c r="D11" s="318" t="s">
        <v>4947</v>
      </c>
      <c r="E11" s="318" t="s">
        <v>4948</v>
      </c>
      <c r="F11" s="2018" t="s">
        <v>4949</v>
      </c>
      <c r="G11" s="319"/>
      <c r="H11" s="319">
        <v>46387</v>
      </c>
      <c r="I11" s="320" t="s">
        <v>439</v>
      </c>
      <c r="J11" s="2019" t="s">
        <v>4950</v>
      </c>
      <c r="K11" s="468" t="s">
        <v>1038</v>
      </c>
    </row>
    <row r="12" spans="1:11">
      <c r="B12" s="152"/>
      <c r="C12" s="152"/>
      <c r="D12" s="152"/>
      <c r="E12" s="152"/>
      <c r="F12" s="152"/>
      <c r="G12" s="1741"/>
      <c r="H12" s="1741"/>
      <c r="I12" s="1742"/>
      <c r="J12" s="1743"/>
      <c r="K12" s="291"/>
    </row>
    <row r="14" spans="1:11">
      <c r="A14" s="5" t="s">
        <v>4951</v>
      </c>
      <c r="B14" s="3"/>
      <c r="C14" s="3"/>
      <c r="D14" s="1"/>
      <c r="E14" s="3"/>
      <c r="F14" s="3"/>
      <c r="G14" s="3"/>
      <c r="H14" s="3"/>
      <c r="I14" s="3"/>
      <c r="J14" s="3"/>
    </row>
  </sheetData>
  <pageMargins left="0.25" right="0.25" top="0.75" bottom="0.75" header="0.3" footer="0.3"/>
  <pageSetup orientation="landscape" horizontalDpi="300" verticalDpi="300"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D48FA-F960-4E39-9EB8-4BC82CD5BBBB}">
  <sheetPr>
    <tabColor rgb="FFFFFF00"/>
  </sheetPr>
  <dimension ref="A1:K16"/>
  <sheetViews>
    <sheetView zoomScale="90" zoomScaleNormal="90" workbookViewId="0">
      <pane ySplit="5" topLeftCell="A8" activePane="bottomLeft" state="frozen"/>
      <selection pane="bottomLeft" activeCell="J10" sqref="J10"/>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4952</v>
      </c>
    </row>
    <row r="2" spans="1:11" s="34" customFormat="1" ht="15.75">
      <c r="A2" s="299" t="s">
        <v>4953</v>
      </c>
      <c r="B2" s="300"/>
      <c r="C2" s="300"/>
      <c r="D2" s="300"/>
      <c r="E2" s="300"/>
    </row>
    <row r="3" spans="1:11" s="34" customFormat="1" ht="15.75">
      <c r="A3" s="299" t="s">
        <v>4954</v>
      </c>
      <c r="B3" s="300"/>
      <c r="C3" s="300"/>
      <c r="D3" s="300"/>
      <c r="E3" s="302" t="s">
        <v>3</v>
      </c>
      <c r="F3" s="71" t="s">
        <v>4955</v>
      </c>
    </row>
    <row r="4" spans="1:11" s="34" customFormat="1"/>
    <row r="5" spans="1:11" s="34" customFormat="1" ht="25.5">
      <c r="B5" s="2" t="s">
        <v>5</v>
      </c>
      <c r="C5" s="2" t="s">
        <v>6</v>
      </c>
      <c r="D5" s="2" t="s">
        <v>7</v>
      </c>
      <c r="E5" s="2" t="s">
        <v>8</v>
      </c>
      <c r="F5" s="2" t="s">
        <v>9</v>
      </c>
      <c r="G5" s="2" t="s">
        <v>10</v>
      </c>
      <c r="H5" s="2" t="s">
        <v>11</v>
      </c>
      <c r="I5" s="2" t="s">
        <v>12</v>
      </c>
      <c r="J5" s="2" t="s">
        <v>13</v>
      </c>
      <c r="K5" s="2" t="s">
        <v>1143</v>
      </c>
    </row>
    <row r="6" spans="1:11" s="300" customFormat="1" ht="87.75" customHeight="1">
      <c r="B6" s="280" t="s">
        <v>4956</v>
      </c>
      <c r="C6" s="281" t="s">
        <v>4952</v>
      </c>
      <c r="D6" s="281" t="s">
        <v>4957</v>
      </c>
      <c r="E6" s="281" t="s">
        <v>16</v>
      </c>
      <c r="F6" s="281"/>
      <c r="G6" s="282"/>
      <c r="H6" s="282"/>
      <c r="I6" s="283"/>
      <c r="J6" s="1376" t="s">
        <v>4958</v>
      </c>
      <c r="K6" s="736" t="s">
        <v>680</v>
      </c>
    </row>
    <row r="7" spans="1:11" s="300" customFormat="1" ht="162" customHeight="1">
      <c r="B7" s="280" t="s">
        <v>4956</v>
      </c>
      <c r="C7" s="281" t="s">
        <v>4952</v>
      </c>
      <c r="D7" s="281" t="s">
        <v>4957</v>
      </c>
      <c r="E7" s="281" t="s">
        <v>4959</v>
      </c>
      <c r="F7" s="281"/>
      <c r="G7" s="282"/>
      <c r="H7" s="282"/>
      <c r="I7" s="283"/>
      <c r="J7" s="1376" t="s">
        <v>4960</v>
      </c>
      <c r="K7" s="736"/>
    </row>
    <row r="8" spans="1:11" s="34" customFormat="1" ht="57" customHeight="1">
      <c r="B8" s="99" t="s">
        <v>4956</v>
      </c>
      <c r="C8" s="89" t="s">
        <v>4952</v>
      </c>
      <c r="D8" s="30" t="s">
        <v>4961</v>
      </c>
      <c r="E8" s="30" t="s">
        <v>17</v>
      </c>
      <c r="F8" s="30" t="s">
        <v>4962</v>
      </c>
      <c r="G8" s="29">
        <v>45188</v>
      </c>
      <c r="H8" s="29" t="s">
        <v>457</v>
      </c>
      <c r="I8" s="101" t="s">
        <v>4963</v>
      </c>
      <c r="J8" s="1376" t="s">
        <v>2999</v>
      </c>
      <c r="K8" s="733" t="s">
        <v>680</v>
      </c>
    </row>
    <row r="9" spans="1:11" s="311" customFormat="1" ht="46.5" customHeight="1">
      <c r="B9" s="280" t="s">
        <v>4956</v>
      </c>
      <c r="C9" s="281" t="s">
        <v>4952</v>
      </c>
      <c r="D9" s="281" t="s">
        <v>4964</v>
      </c>
      <c r="E9" s="281" t="s">
        <v>2250</v>
      </c>
      <c r="F9" s="374" t="s">
        <v>4965</v>
      </c>
      <c r="G9" s="282">
        <v>45657</v>
      </c>
      <c r="H9" s="282">
        <v>46022</v>
      </c>
      <c r="I9" s="283" t="s">
        <v>439</v>
      </c>
      <c r="J9" s="634" t="s">
        <v>4966</v>
      </c>
      <c r="K9" s="736" t="s">
        <v>680</v>
      </c>
    </row>
    <row r="10" spans="1:11" s="300" customFormat="1" ht="48.75" customHeight="1">
      <c r="B10" s="737" t="s">
        <v>4956</v>
      </c>
      <c r="C10" s="374" t="s">
        <v>4952</v>
      </c>
      <c r="D10" s="374" t="s">
        <v>4964</v>
      </c>
      <c r="E10" s="1566" t="s">
        <v>4528</v>
      </c>
      <c r="F10" s="775"/>
      <c r="G10" s="1767"/>
      <c r="H10" s="375"/>
      <c r="I10" s="738"/>
      <c r="J10" s="1474" t="s">
        <v>4967</v>
      </c>
      <c r="K10" s="1214" t="s">
        <v>680</v>
      </c>
    </row>
    <row r="11" spans="1:11" ht="45.75">
      <c r="B11" s="547" t="s">
        <v>4956</v>
      </c>
      <c r="C11" s="363" t="s">
        <v>4952</v>
      </c>
      <c r="D11" s="364" t="s">
        <v>4530</v>
      </c>
      <c r="E11" s="989" t="s">
        <v>1919</v>
      </c>
      <c r="F11" s="916"/>
      <c r="G11" s="1768"/>
      <c r="H11" s="364"/>
      <c r="I11" s="364"/>
      <c r="J11" s="1029" t="s">
        <v>4968</v>
      </c>
      <c r="K11" s="643"/>
    </row>
    <row r="12" spans="1:11" s="312" customFormat="1" ht="35.25" customHeight="1">
      <c r="B12" s="280" t="s">
        <v>4956</v>
      </c>
      <c r="C12" s="281" t="s">
        <v>4952</v>
      </c>
      <c r="D12" s="281" t="s">
        <v>4957</v>
      </c>
      <c r="E12" s="281" t="s">
        <v>1074</v>
      </c>
      <c r="F12" s="1221" t="s">
        <v>4969</v>
      </c>
      <c r="G12" s="282">
        <v>39058</v>
      </c>
      <c r="H12" s="282" t="s">
        <v>457</v>
      </c>
      <c r="I12" s="283" t="s">
        <v>457</v>
      </c>
      <c r="J12" s="1376" t="s">
        <v>4970</v>
      </c>
    </row>
    <row r="14" spans="1:11">
      <c r="A14" s="40" t="s">
        <v>4971</v>
      </c>
    </row>
    <row r="16" spans="1:11">
      <c r="A16" s="312" t="s">
        <v>4972</v>
      </c>
    </row>
  </sheetData>
  <pageMargins left="0.25" right="0.25" top="0.75" bottom="0.75" header="0.3" footer="0.3"/>
  <pageSetup orientation="landscape" horizontalDpi="300" verticalDpi="300"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0FAC-1AD4-4BCE-BCCC-CF4D50E7DA0A}">
  <sheetPr>
    <tabColor rgb="FFFFFF00"/>
  </sheetPr>
  <dimension ref="A1:K24"/>
  <sheetViews>
    <sheetView zoomScale="90" zoomScaleNormal="90" workbookViewId="0">
      <pane ySplit="4" topLeftCell="A10" activePane="bottomLeft" state="frozen"/>
      <selection pane="bottomLeft" activeCell="J13" sqref="J13"/>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6" width="16.7109375" style="40" customWidth="1"/>
    <col min="7" max="7" width="12" style="40" customWidth="1"/>
    <col min="8" max="9" width="13.28515625" style="40" customWidth="1"/>
    <col min="10" max="10" width="47.85546875" style="40" customWidth="1"/>
    <col min="11" max="11" width="15" style="40" customWidth="1"/>
    <col min="12" max="16384" width="8.85546875" style="40"/>
  </cols>
  <sheetData>
    <row r="1" spans="1:11" s="34" customFormat="1" ht="18.75">
      <c r="A1" s="33" t="s">
        <v>4973</v>
      </c>
    </row>
    <row r="2" spans="1:11" s="34" customFormat="1" ht="15.75">
      <c r="A2" s="35" t="s">
        <v>4974</v>
      </c>
    </row>
    <row r="3" spans="1:11" s="34" customFormat="1" ht="15.75">
      <c r="A3" s="35" t="s">
        <v>1140</v>
      </c>
      <c r="E3" s="237" t="s">
        <v>3</v>
      </c>
      <c r="F3" s="71" t="s">
        <v>4975</v>
      </c>
    </row>
    <row r="4" spans="1:11" s="34" customFormat="1"/>
    <row r="5" spans="1:11" s="34" customFormat="1" ht="25.5">
      <c r="B5" s="2" t="s">
        <v>5</v>
      </c>
      <c r="C5" s="2" t="s">
        <v>6</v>
      </c>
      <c r="D5" s="2" t="s">
        <v>7</v>
      </c>
      <c r="E5" s="2" t="s">
        <v>8</v>
      </c>
      <c r="F5" s="2" t="s">
        <v>9</v>
      </c>
      <c r="G5" s="2" t="s">
        <v>10</v>
      </c>
      <c r="H5" s="2" t="s">
        <v>11</v>
      </c>
      <c r="I5" s="2" t="s">
        <v>12</v>
      </c>
      <c r="J5" s="380" t="s">
        <v>13</v>
      </c>
      <c r="K5" s="2" t="s">
        <v>1143</v>
      </c>
    </row>
    <row r="6" spans="1:11" s="34" customFormat="1" ht="25.5">
      <c r="B6" s="99" t="s">
        <v>4976</v>
      </c>
      <c r="C6" s="89" t="s">
        <v>4973</v>
      </c>
      <c r="D6" s="30"/>
      <c r="E6" s="30" t="s">
        <v>16</v>
      </c>
      <c r="F6" s="30"/>
      <c r="G6" s="29"/>
      <c r="H6" s="29"/>
      <c r="I6" s="697"/>
      <c r="J6" s="475" t="s">
        <v>3308</v>
      </c>
      <c r="K6" s="1203" t="s">
        <v>680</v>
      </c>
    </row>
    <row r="7" spans="1:11" s="300" customFormat="1" ht="54" customHeight="1">
      <c r="B7" s="280" t="s">
        <v>4976</v>
      </c>
      <c r="C7" s="281" t="s">
        <v>4973</v>
      </c>
      <c r="D7" s="281" t="s">
        <v>4977</v>
      </c>
      <c r="E7" s="281" t="s">
        <v>17</v>
      </c>
      <c r="F7" s="281">
        <v>15559246</v>
      </c>
      <c r="G7" s="282">
        <v>45160</v>
      </c>
      <c r="H7" s="282" t="s">
        <v>457</v>
      </c>
      <c r="I7" s="1239" t="s">
        <v>457</v>
      </c>
      <c r="J7" s="911" t="s">
        <v>4978</v>
      </c>
      <c r="K7" s="1769" t="s">
        <v>680</v>
      </c>
    </row>
    <row r="8" spans="1:11" s="34" customFormat="1" ht="78" customHeight="1">
      <c r="B8" s="120" t="s">
        <v>4976</v>
      </c>
      <c r="C8" s="113" t="s">
        <v>4973</v>
      </c>
      <c r="D8" s="113" t="s">
        <v>4979</v>
      </c>
      <c r="E8" s="113" t="s">
        <v>4980</v>
      </c>
      <c r="F8" s="113" t="s">
        <v>4981</v>
      </c>
      <c r="G8" s="114">
        <v>45748</v>
      </c>
      <c r="H8" s="114">
        <v>46113</v>
      </c>
      <c r="I8" s="1206" t="s">
        <v>439</v>
      </c>
      <c r="J8" s="1485" t="s">
        <v>4982</v>
      </c>
      <c r="K8" s="1207" t="s">
        <v>1038</v>
      </c>
    </row>
    <row r="9" spans="1:11" s="34" customFormat="1" ht="69.75" customHeight="1">
      <c r="B9" s="120" t="s">
        <v>4976</v>
      </c>
      <c r="C9" s="113" t="s">
        <v>4973</v>
      </c>
      <c r="D9" s="113" t="s">
        <v>4979</v>
      </c>
      <c r="E9" s="113" t="s">
        <v>4983</v>
      </c>
      <c r="F9" s="113" t="s">
        <v>4984</v>
      </c>
      <c r="G9" s="114">
        <v>45748</v>
      </c>
      <c r="H9" s="114">
        <v>46113</v>
      </c>
      <c r="I9" s="1206" t="s">
        <v>439</v>
      </c>
      <c r="J9" s="1485" t="s">
        <v>4982</v>
      </c>
      <c r="K9" s="1207" t="s">
        <v>1038</v>
      </c>
    </row>
    <row r="10" spans="1:11" s="34" customFormat="1" ht="30.75">
      <c r="B10" s="120" t="s">
        <v>4976</v>
      </c>
      <c r="C10" s="113" t="s">
        <v>4973</v>
      </c>
      <c r="D10" s="113"/>
      <c r="E10" s="113" t="s">
        <v>1354</v>
      </c>
      <c r="F10" s="113"/>
      <c r="G10" s="114"/>
      <c r="H10" s="114"/>
      <c r="I10" s="1206"/>
      <c r="J10" s="1200" t="s">
        <v>4985</v>
      </c>
      <c r="K10" s="1207" t="s">
        <v>1038</v>
      </c>
    </row>
    <row r="11" spans="1:11" s="34" customFormat="1" ht="36.75" customHeight="1">
      <c r="B11" s="280" t="s">
        <v>4976</v>
      </c>
      <c r="C11" s="281" t="s">
        <v>4973</v>
      </c>
      <c r="D11" s="281" t="s">
        <v>4979</v>
      </c>
      <c r="E11" s="281" t="s">
        <v>4986</v>
      </c>
      <c r="F11" s="281"/>
      <c r="G11" s="282" t="s">
        <v>1218</v>
      </c>
      <c r="H11" s="375" t="s">
        <v>1218</v>
      </c>
      <c r="I11" s="1201" t="s">
        <v>1218</v>
      </c>
      <c r="J11" s="1266" t="s">
        <v>4987</v>
      </c>
      <c r="K11" s="1204" t="s">
        <v>680</v>
      </c>
    </row>
    <row r="12" spans="1:11" s="64" customFormat="1" ht="351">
      <c r="B12" s="547" t="s">
        <v>4976</v>
      </c>
      <c r="C12" s="363" t="s">
        <v>4973</v>
      </c>
      <c r="D12" s="363" t="s">
        <v>4988</v>
      </c>
      <c r="E12" s="363" t="s">
        <v>4989</v>
      </c>
      <c r="F12" s="363">
        <v>14402</v>
      </c>
      <c r="G12" s="552">
        <v>45719</v>
      </c>
      <c r="H12" s="1797">
        <v>45930</v>
      </c>
      <c r="I12" s="668" t="s">
        <v>439</v>
      </c>
      <c r="J12" s="1825" t="s">
        <v>4990</v>
      </c>
      <c r="K12" s="1826" t="s">
        <v>680</v>
      </c>
    </row>
    <row r="13" spans="1:11" s="34" customFormat="1" ht="30.75">
      <c r="B13" s="762" t="s">
        <v>4976</v>
      </c>
      <c r="C13" s="506" t="s">
        <v>4973</v>
      </c>
      <c r="D13" s="506" t="s">
        <v>4991</v>
      </c>
      <c r="E13" s="506" t="s">
        <v>1080</v>
      </c>
      <c r="F13" s="506"/>
      <c r="G13" s="367" t="s">
        <v>15</v>
      </c>
      <c r="H13" s="693"/>
      <c r="I13" s="694"/>
      <c r="J13" s="1200" t="s">
        <v>4985</v>
      </c>
      <c r="K13" s="1205" t="s">
        <v>680</v>
      </c>
    </row>
    <row r="14" spans="1:11" s="34" customFormat="1" ht="49.5" customHeight="1">
      <c r="B14" s="956" t="s">
        <v>4976</v>
      </c>
      <c r="C14" s="571" t="s">
        <v>4973</v>
      </c>
      <c r="D14" s="571" t="s">
        <v>4991</v>
      </c>
      <c r="E14" s="571" t="s">
        <v>4992</v>
      </c>
      <c r="F14" s="1197" t="s">
        <v>4993</v>
      </c>
      <c r="G14" s="1198">
        <v>45474</v>
      </c>
      <c r="H14" s="1199">
        <v>46212</v>
      </c>
      <c r="I14" s="1202"/>
      <c r="J14" s="776" t="s">
        <v>4994</v>
      </c>
      <c r="K14" s="1205"/>
    </row>
    <row r="15" spans="1:11" s="34" customFormat="1" ht="49.5" customHeight="1">
      <c r="B15" s="956"/>
      <c r="C15" s="571"/>
      <c r="D15" s="571"/>
      <c r="E15" s="571"/>
      <c r="F15" s="1197"/>
      <c r="G15" s="1198"/>
      <c r="H15" s="1199"/>
      <c r="I15" s="1202"/>
      <c r="J15" s="776" t="s">
        <v>4995</v>
      </c>
      <c r="K15" s="1205"/>
    </row>
    <row r="16" spans="1:11" s="34" customFormat="1" ht="27">
      <c r="B16" s="547" t="s">
        <v>4976</v>
      </c>
      <c r="C16" s="363" t="s">
        <v>4973</v>
      </c>
      <c r="D16" s="363" t="s">
        <v>4996</v>
      </c>
      <c r="E16" s="363" t="s">
        <v>1118</v>
      </c>
      <c r="F16" s="363"/>
      <c r="G16" s="1196"/>
      <c r="H16" s="383"/>
      <c r="I16" s="668"/>
      <c r="J16" s="1200" t="s">
        <v>4921</v>
      </c>
      <c r="K16" s="795"/>
    </row>
    <row r="17" spans="1:7" s="34" customFormat="1">
      <c r="G17" s="367"/>
    </row>
    <row r="18" spans="1:7">
      <c r="A18" s="34" t="s">
        <v>4997</v>
      </c>
      <c r="B18" s="34"/>
      <c r="C18" s="34"/>
      <c r="D18" s="34"/>
      <c r="E18" s="34"/>
      <c r="F18" s="34"/>
      <c r="G18" s="367"/>
    </row>
    <row r="19" spans="1:7">
      <c r="G19" s="367"/>
    </row>
    <row r="20" spans="1:7">
      <c r="A20" s="40" t="s">
        <v>4998</v>
      </c>
      <c r="G20" s="367"/>
    </row>
    <row r="21" spans="1:7">
      <c r="A21" s="777" t="s">
        <v>4999</v>
      </c>
      <c r="B21" s="777"/>
      <c r="C21" s="777"/>
      <c r="D21" s="777"/>
      <c r="E21" s="777"/>
      <c r="F21" s="777"/>
      <c r="G21" s="367"/>
    </row>
    <row r="22" spans="1:7">
      <c r="A22" s="40" t="s">
        <v>5000</v>
      </c>
      <c r="G22" s="367"/>
    </row>
    <row r="23" spans="1:7">
      <c r="A23" s="40" t="s">
        <v>5001</v>
      </c>
      <c r="G23" s="367"/>
    </row>
    <row r="24" spans="1:7">
      <c r="A24" s="40" t="s">
        <v>5002</v>
      </c>
      <c r="G24" s="367"/>
    </row>
  </sheetData>
  <pageMargins left="0.25" right="0.25" top="0.75" bottom="0.75" header="0.3" footer="0.3"/>
  <pageSetup orientation="landscape" horizontalDpi="300" verticalDpi="300"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D5AE-50F8-4C77-95BE-3BC4035CC8E8}">
  <sheetPr>
    <tabColor rgb="FFFFFF00"/>
  </sheetPr>
  <dimension ref="A1:M17"/>
  <sheetViews>
    <sheetView zoomScale="90" zoomScaleNormal="90" workbookViewId="0">
      <pane ySplit="5" topLeftCell="A6" activePane="bottomLeft" state="frozen"/>
      <selection pane="bottomLeft" activeCell="L6" sqref="L6"/>
    </sheetView>
  </sheetViews>
  <sheetFormatPr defaultColWidth="8.85546875" defaultRowHeight="15"/>
  <cols>
    <col min="1" max="1" width="4.7109375" style="40" customWidth="1"/>
    <col min="2" max="2" width="8.85546875" style="40"/>
    <col min="3" max="3" width="17.42578125" style="40" customWidth="1"/>
    <col min="4" max="4" width="19" style="40" customWidth="1"/>
    <col min="5" max="5" width="17" style="40" customWidth="1"/>
    <col min="6" max="6" width="16.7109375" style="40" customWidth="1"/>
    <col min="7" max="7" width="11.42578125" style="40" customWidth="1"/>
    <col min="8" max="9" width="13.28515625" style="40" customWidth="1"/>
    <col min="10" max="10" width="22.42578125" style="40" customWidth="1"/>
    <col min="11" max="11" width="18.85546875" style="40" customWidth="1"/>
    <col min="12" max="12" width="22.5703125" style="40" customWidth="1"/>
    <col min="13" max="16384" width="8.85546875" style="40"/>
  </cols>
  <sheetData>
    <row r="1" spans="1:13" s="34" customFormat="1" ht="18.75">
      <c r="A1" s="33" t="s">
        <v>5003</v>
      </c>
      <c r="F1" s="108"/>
      <c r="G1" s="108"/>
    </row>
    <row r="2" spans="1:13" s="34" customFormat="1" ht="15.75">
      <c r="A2" s="35" t="s">
        <v>5004</v>
      </c>
    </row>
    <row r="3" spans="1:13" s="34" customFormat="1" ht="18" customHeight="1">
      <c r="A3" s="35" t="s">
        <v>997</v>
      </c>
      <c r="B3" s="71"/>
      <c r="C3" s="71"/>
      <c r="D3" s="71"/>
      <c r="E3" s="71" t="s">
        <v>3</v>
      </c>
      <c r="F3" s="71" t="s">
        <v>5005</v>
      </c>
      <c r="G3" s="71"/>
      <c r="H3" s="71"/>
    </row>
    <row r="4" spans="1:13" s="34" customFormat="1"/>
    <row r="5" spans="1:13" s="34" customFormat="1" ht="30.75">
      <c r="B5" s="2" t="s">
        <v>5</v>
      </c>
      <c r="C5" s="2" t="s">
        <v>6</v>
      </c>
      <c r="D5" s="2" t="s">
        <v>7</v>
      </c>
      <c r="E5" s="2" t="s">
        <v>8</v>
      </c>
      <c r="F5" s="2" t="s">
        <v>9</v>
      </c>
      <c r="G5" s="2" t="s">
        <v>10</v>
      </c>
      <c r="H5" s="2" t="s">
        <v>11</v>
      </c>
      <c r="I5" s="2" t="s">
        <v>12</v>
      </c>
      <c r="J5" s="2" t="s">
        <v>13</v>
      </c>
      <c r="K5" s="2" t="s">
        <v>1143</v>
      </c>
      <c r="L5" s="274" t="s">
        <v>5006</v>
      </c>
    </row>
    <row r="6" spans="1:13" s="311" customFormat="1" ht="409.5" customHeight="1">
      <c r="B6" s="234" t="s">
        <v>5007</v>
      </c>
      <c r="C6" s="493" t="s">
        <v>5008</v>
      </c>
      <c r="D6" s="186" t="s">
        <v>5009</v>
      </c>
      <c r="E6" s="186" t="s">
        <v>16</v>
      </c>
      <c r="F6" s="186" t="s">
        <v>5010</v>
      </c>
      <c r="G6" s="187">
        <v>46023</v>
      </c>
      <c r="H6" s="187">
        <v>46387</v>
      </c>
      <c r="I6" s="293" t="s">
        <v>439</v>
      </c>
      <c r="J6" s="646" t="s">
        <v>5011</v>
      </c>
      <c r="K6" s="1940" t="s">
        <v>680</v>
      </c>
      <c r="L6" s="646" t="s">
        <v>5012</v>
      </c>
      <c r="M6" s="646"/>
    </row>
    <row r="7" spans="1:13" s="34" customFormat="1" ht="58.5">
      <c r="B7" s="234" t="s">
        <v>5007</v>
      </c>
      <c r="C7" s="493" t="s">
        <v>5008</v>
      </c>
      <c r="D7" s="186" t="s">
        <v>2262</v>
      </c>
      <c r="E7" s="186" t="s">
        <v>17</v>
      </c>
      <c r="F7" s="186" t="s">
        <v>5013</v>
      </c>
      <c r="G7" s="187">
        <v>45077</v>
      </c>
      <c r="H7" s="187">
        <v>2958465</v>
      </c>
      <c r="I7" s="293" t="s">
        <v>457</v>
      </c>
      <c r="J7" s="185" t="s">
        <v>5014</v>
      </c>
      <c r="K7" s="293" t="s">
        <v>680</v>
      </c>
    </row>
    <row r="8" spans="1:13" s="34" customFormat="1" ht="30">
      <c r="B8" s="16" t="s">
        <v>5007</v>
      </c>
      <c r="C8" s="107" t="s">
        <v>5008</v>
      </c>
      <c r="D8" s="6" t="s">
        <v>5009</v>
      </c>
      <c r="E8" s="6" t="s">
        <v>1080</v>
      </c>
      <c r="F8" s="6">
        <v>20122794</v>
      </c>
      <c r="G8" s="19">
        <v>41089</v>
      </c>
      <c r="H8" s="19" t="s">
        <v>457</v>
      </c>
      <c r="I8" s="13" t="s">
        <v>457</v>
      </c>
      <c r="J8" s="51" t="s">
        <v>495</v>
      </c>
      <c r="K8" s="746" t="s">
        <v>680</v>
      </c>
    </row>
    <row r="9" spans="1:13" s="34" customFormat="1" ht="30">
      <c r="B9" s="16" t="s">
        <v>5007</v>
      </c>
      <c r="C9" s="107" t="s">
        <v>5008</v>
      </c>
      <c r="D9" s="6" t="s">
        <v>5015</v>
      </c>
      <c r="E9" s="6" t="s">
        <v>1080</v>
      </c>
      <c r="F9" s="6">
        <v>10769</v>
      </c>
      <c r="G9" s="19">
        <v>41086</v>
      </c>
      <c r="H9" s="19" t="s">
        <v>457</v>
      </c>
      <c r="I9" s="13" t="s">
        <v>457</v>
      </c>
      <c r="J9" s="51" t="s">
        <v>495</v>
      </c>
      <c r="K9" s="746" t="s">
        <v>1038</v>
      </c>
    </row>
    <row r="10" spans="1:13" s="34" customFormat="1" ht="147">
      <c r="B10" s="16" t="s">
        <v>5007</v>
      </c>
      <c r="C10" s="107" t="s">
        <v>5016</v>
      </c>
      <c r="D10" s="6" t="s">
        <v>1988</v>
      </c>
      <c r="E10" s="6" t="s">
        <v>18</v>
      </c>
      <c r="F10" s="6" t="s">
        <v>5017</v>
      </c>
      <c r="G10" s="19">
        <v>45559</v>
      </c>
      <c r="H10" s="19">
        <v>46295</v>
      </c>
      <c r="I10" s="13" t="s">
        <v>439</v>
      </c>
      <c r="J10" s="66" t="s">
        <v>5018</v>
      </c>
      <c r="K10" s="731" t="s">
        <v>680</v>
      </c>
    </row>
    <row r="11" spans="1:13" s="34" customFormat="1" ht="358.5" customHeight="1">
      <c r="B11" s="234" t="s">
        <v>5007</v>
      </c>
      <c r="C11" s="493" t="s">
        <v>5008</v>
      </c>
      <c r="D11" s="186" t="s">
        <v>1349</v>
      </c>
      <c r="E11" s="186" t="s">
        <v>1189</v>
      </c>
      <c r="F11" s="377" t="s">
        <v>5019</v>
      </c>
      <c r="G11" s="187">
        <v>45863</v>
      </c>
      <c r="H11" s="187" t="s">
        <v>1218</v>
      </c>
      <c r="I11" s="1356" t="s">
        <v>1218</v>
      </c>
      <c r="J11" s="386" t="s">
        <v>5020</v>
      </c>
      <c r="K11" s="963"/>
      <c r="L11" s="1779" t="s">
        <v>5021</v>
      </c>
    </row>
    <row r="13" spans="1:13">
      <c r="A13" s="40" t="s">
        <v>5022</v>
      </c>
    </row>
    <row r="15" spans="1:13">
      <c r="A15" s="40" t="s">
        <v>5023</v>
      </c>
    </row>
    <row r="16" spans="1:13">
      <c r="A16" s="40" t="s">
        <v>5024</v>
      </c>
    </row>
    <row r="17" spans="2:2">
      <c r="B17" s="40" t="s">
        <v>5025</v>
      </c>
    </row>
  </sheetData>
  <pageMargins left="0.25" right="0.25" top="0.75" bottom="0.75" header="0.3" footer="0.3"/>
  <pageSetup orientation="landscape" horizontalDpi="300" verticalDpi="300"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B7BEA-6263-49AB-AF4D-079D01143981}">
  <sheetPr>
    <tabColor theme="2" tint="-0.499984740745262"/>
  </sheetPr>
  <dimension ref="A1:K11"/>
  <sheetViews>
    <sheetView zoomScale="90" zoomScaleNormal="90" workbookViewId="0">
      <pane ySplit="5" topLeftCell="A6" activePane="bottomLeft" state="frozen"/>
      <selection pane="bottomLeft" activeCell="F1" sqref="F1"/>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1.7109375" style="34" customWidth="1"/>
    <col min="8" max="9" width="13.28515625" style="34" customWidth="1"/>
    <col min="10" max="10" width="38.28515625" style="34" customWidth="1"/>
    <col min="11" max="11" width="13" style="34" customWidth="1"/>
    <col min="12" max="16384" width="8.85546875" style="34"/>
  </cols>
  <sheetData>
    <row r="1" spans="1:11" ht="18.75">
      <c r="A1" s="33" t="s">
        <v>5026</v>
      </c>
      <c r="F1" s="1392" t="s">
        <v>5027</v>
      </c>
    </row>
    <row r="2" spans="1:11" ht="15.75">
      <c r="A2" s="35" t="s">
        <v>5028</v>
      </c>
      <c r="F2" s="36"/>
    </row>
    <row r="3" spans="1:11" ht="15.75">
      <c r="A3" s="35" t="s">
        <v>997</v>
      </c>
      <c r="D3" s="71" t="s">
        <v>3</v>
      </c>
      <c r="E3" s="71" t="s">
        <v>5029</v>
      </c>
      <c r="K3" s="81"/>
    </row>
    <row r="4" spans="1:11">
      <c r="F4" s="36"/>
    </row>
    <row r="5" spans="1:11" ht="25.5">
      <c r="B5" s="2" t="s">
        <v>5</v>
      </c>
      <c r="C5" s="2" t="s">
        <v>6</v>
      </c>
      <c r="D5" s="2" t="s">
        <v>7</v>
      </c>
      <c r="E5" s="2" t="s">
        <v>8</v>
      </c>
      <c r="F5" s="2" t="s">
        <v>9</v>
      </c>
      <c r="G5" s="2" t="s">
        <v>10</v>
      </c>
      <c r="H5" s="2" t="s">
        <v>11</v>
      </c>
      <c r="I5" s="2" t="s">
        <v>12</v>
      </c>
      <c r="J5" s="2" t="s">
        <v>13</v>
      </c>
      <c r="K5" s="2" t="s">
        <v>1143</v>
      </c>
    </row>
    <row r="6" spans="1:11" ht="60">
      <c r="B6" s="130" t="s">
        <v>5030</v>
      </c>
      <c r="C6" s="103" t="s">
        <v>5031</v>
      </c>
      <c r="D6" s="37" t="s">
        <v>4938</v>
      </c>
      <c r="E6" s="37" t="s">
        <v>17</v>
      </c>
      <c r="F6" s="37" t="s">
        <v>1899</v>
      </c>
      <c r="G6" s="79" t="s">
        <v>1582</v>
      </c>
      <c r="H6" s="79" t="s">
        <v>457</v>
      </c>
      <c r="I6" s="131" t="s">
        <v>457</v>
      </c>
      <c r="J6" s="2046" t="s">
        <v>5032</v>
      </c>
      <c r="K6" s="747" t="s">
        <v>680</v>
      </c>
    </row>
    <row r="7" spans="1:11" s="151" customFormat="1" ht="60">
      <c r="B7" s="144" t="s">
        <v>5030</v>
      </c>
      <c r="C7" s="235" t="s">
        <v>5031</v>
      </c>
      <c r="D7" s="146" t="s">
        <v>4942</v>
      </c>
      <c r="E7" s="146" t="s">
        <v>16</v>
      </c>
      <c r="F7" s="146"/>
      <c r="G7" s="147"/>
      <c r="H7" s="147"/>
      <c r="I7" s="148"/>
      <c r="J7" s="149" t="s">
        <v>4943</v>
      </c>
      <c r="K7" s="748" t="s">
        <v>680</v>
      </c>
    </row>
    <row r="8" spans="1:11" s="151" customFormat="1" ht="60">
      <c r="B8" s="144" t="s">
        <v>5030</v>
      </c>
      <c r="C8" s="235" t="s">
        <v>5031</v>
      </c>
      <c r="D8" s="146"/>
      <c r="E8" s="146" t="s">
        <v>18</v>
      </c>
      <c r="F8" s="146"/>
      <c r="G8" s="147"/>
      <c r="H8" s="147"/>
      <c r="I8" s="148"/>
      <c r="J8" s="149" t="s">
        <v>5033</v>
      </c>
      <c r="K8" s="748" t="s">
        <v>1038</v>
      </c>
    </row>
    <row r="9" spans="1:11" ht="60">
      <c r="B9" s="749" t="s">
        <v>5030</v>
      </c>
      <c r="C9" s="750" t="s">
        <v>5031</v>
      </c>
      <c r="D9" s="751" t="s">
        <v>4944</v>
      </c>
      <c r="E9" s="751" t="s">
        <v>5034</v>
      </c>
      <c r="F9" s="751"/>
      <c r="G9" s="752"/>
      <c r="H9" s="752"/>
      <c r="I9" s="753"/>
      <c r="J9" s="758" t="s">
        <v>5035</v>
      </c>
      <c r="K9" s="754" t="s">
        <v>680</v>
      </c>
    </row>
    <row r="10" spans="1:11" ht="60">
      <c r="B10" s="755" t="s">
        <v>5030</v>
      </c>
      <c r="C10" s="756" t="s">
        <v>5031</v>
      </c>
      <c r="D10" s="414" t="s">
        <v>5036</v>
      </c>
      <c r="E10" s="414" t="s">
        <v>1080</v>
      </c>
      <c r="F10" s="383"/>
      <c r="G10" s="383"/>
      <c r="H10" s="383"/>
      <c r="I10" s="383"/>
      <c r="J10" s="757" t="s">
        <v>5037</v>
      </c>
      <c r="K10" s="417" t="s">
        <v>680</v>
      </c>
    </row>
    <row r="11" spans="1:11">
      <c r="A11" s="5" t="s">
        <v>4951</v>
      </c>
      <c r="B11" s="3"/>
      <c r="C11" s="3"/>
      <c r="D11" s="1"/>
      <c r="E11" s="3"/>
      <c r="F11" s="3"/>
      <c r="G11" s="3"/>
      <c r="H11" s="3"/>
      <c r="I11" s="3"/>
      <c r="J11" s="3"/>
      <c r="K11" s="3"/>
    </row>
  </sheetData>
  <phoneticPr fontId="8" type="noConversion"/>
  <pageMargins left="0.25" right="0.25" top="0.75" bottom="0.75" header="0.3" footer="0.3"/>
  <pageSetup orientation="landscape" horizontalDpi="300" verticalDpi="300"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B7946-5345-4B53-B9F9-7D52562D90C6}">
  <sheetPr>
    <tabColor rgb="FF000000"/>
  </sheetPr>
  <dimension ref="A1:K16"/>
  <sheetViews>
    <sheetView zoomScale="90" zoomScaleNormal="90" workbookViewId="0">
      <pane ySplit="5" topLeftCell="A6" activePane="bottomLeft" state="frozen"/>
      <selection pane="bottomLeft" activeCell="F1" sqref="F1"/>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7109375" customWidth="1"/>
    <col min="8" max="9" width="13.28515625" customWidth="1"/>
    <col min="10" max="10" width="38.28515625" customWidth="1"/>
    <col min="11" max="11" width="13" customWidth="1"/>
  </cols>
  <sheetData>
    <row r="1" spans="1:11" ht="18.75">
      <c r="A1" s="7" t="s">
        <v>5038</v>
      </c>
      <c r="F1" s="1396" t="s">
        <v>5039</v>
      </c>
    </row>
    <row r="2" spans="1:11" ht="15.75">
      <c r="A2" s="8" t="s">
        <v>5040</v>
      </c>
      <c r="F2" s="32"/>
    </row>
    <row r="3" spans="1:11" s="34" customFormat="1" ht="15.75">
      <c r="A3" s="35" t="s">
        <v>997</v>
      </c>
      <c r="D3" s="71" t="s">
        <v>3</v>
      </c>
      <c r="E3" s="71" t="s">
        <v>5041</v>
      </c>
      <c r="K3" s="81"/>
    </row>
    <row r="4" spans="1:11">
      <c r="F4" s="36"/>
    </row>
    <row r="5" spans="1:11" ht="25.5">
      <c r="B5" s="2" t="s">
        <v>5</v>
      </c>
      <c r="C5" s="2" t="s">
        <v>6</v>
      </c>
      <c r="D5" s="2" t="s">
        <v>7</v>
      </c>
      <c r="E5" s="2" t="s">
        <v>8</v>
      </c>
      <c r="F5" s="2" t="s">
        <v>9</v>
      </c>
      <c r="G5" s="2" t="s">
        <v>10</v>
      </c>
      <c r="H5" s="2" t="s">
        <v>11</v>
      </c>
      <c r="I5" s="2" t="s">
        <v>12</v>
      </c>
      <c r="J5" s="2" t="s">
        <v>13</v>
      </c>
      <c r="K5" s="2" t="s">
        <v>1143</v>
      </c>
    </row>
    <row r="6" spans="1:11" ht="60">
      <c r="B6" s="130" t="s">
        <v>5042</v>
      </c>
      <c r="C6" s="100" t="s">
        <v>5038</v>
      </c>
      <c r="D6" s="37" t="s">
        <v>4938</v>
      </c>
      <c r="E6" s="37" t="s">
        <v>17</v>
      </c>
      <c r="F6" s="37" t="s">
        <v>1899</v>
      </c>
      <c r="G6" s="79" t="s">
        <v>1582</v>
      </c>
      <c r="H6" s="79" t="s">
        <v>457</v>
      </c>
      <c r="I6" s="131" t="s">
        <v>457</v>
      </c>
      <c r="J6" s="2046" t="s">
        <v>5043</v>
      </c>
      <c r="K6" s="747" t="s">
        <v>680</v>
      </c>
    </row>
    <row r="7" spans="1:11" s="143" customFormat="1" ht="60">
      <c r="B7" s="144" t="s">
        <v>5042</v>
      </c>
      <c r="C7" s="145" t="s">
        <v>5038</v>
      </c>
      <c r="D7" s="146" t="s">
        <v>4942</v>
      </c>
      <c r="E7" s="146" t="s">
        <v>16</v>
      </c>
      <c r="F7" s="146"/>
      <c r="G7" s="147"/>
      <c r="H7" s="147"/>
      <c r="I7" s="148"/>
      <c r="J7" s="149" t="s">
        <v>4943</v>
      </c>
      <c r="K7" s="748" t="s">
        <v>680</v>
      </c>
    </row>
    <row r="8" spans="1:11" s="143" customFormat="1" ht="60">
      <c r="B8" s="144" t="s">
        <v>5042</v>
      </c>
      <c r="C8" s="145" t="s">
        <v>5038</v>
      </c>
      <c r="D8" s="146"/>
      <c r="E8" s="146" t="s">
        <v>18</v>
      </c>
      <c r="F8" s="146"/>
      <c r="G8" s="147"/>
      <c r="H8" s="147"/>
      <c r="I8" s="148"/>
      <c r="J8" s="149" t="s">
        <v>5033</v>
      </c>
      <c r="K8" s="748" t="s">
        <v>1038</v>
      </c>
    </row>
    <row r="9" spans="1:11" ht="60">
      <c r="B9" s="144" t="s">
        <v>5042</v>
      </c>
      <c r="C9" s="145" t="s">
        <v>5038</v>
      </c>
      <c r="D9" s="37" t="s">
        <v>5044</v>
      </c>
      <c r="E9" s="37" t="s">
        <v>1080</v>
      </c>
      <c r="F9" s="37"/>
      <c r="G9" s="79"/>
      <c r="H9" s="79"/>
      <c r="I9" s="131"/>
      <c r="J9" s="2046" t="s">
        <v>5045</v>
      </c>
      <c r="K9" s="747" t="s">
        <v>680</v>
      </c>
    </row>
    <row r="11" spans="1:11">
      <c r="A11" s="5" t="s">
        <v>5046</v>
      </c>
      <c r="B11" s="3"/>
      <c r="C11" s="3"/>
      <c r="D11" s="1"/>
      <c r="E11" s="3"/>
      <c r="F11" s="3"/>
      <c r="G11" s="3"/>
      <c r="H11" s="3"/>
      <c r="I11" s="3"/>
      <c r="J11" s="3"/>
      <c r="K11" s="3"/>
    </row>
    <row r="16" spans="1:11">
      <c r="G16" s="938"/>
    </row>
  </sheetData>
  <pageMargins left="0.25" right="0.25" top="0.75" bottom="0.75" header="0.3" footer="0.3"/>
  <pageSetup orientation="landscape" horizontalDpi="300" verticalDpi="300"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26E3C-98FA-490E-A164-2088A221237F}">
  <sheetPr>
    <tabColor rgb="FFFFFF00"/>
  </sheetPr>
  <dimension ref="A1:K14"/>
  <sheetViews>
    <sheetView zoomScale="90" zoomScaleNormal="90" workbookViewId="0">
      <pane ySplit="5" topLeftCell="A7" activePane="bottomLeft" state="frozen"/>
      <selection pane="bottomLeft" activeCell="J7" sqref="J7"/>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5047</v>
      </c>
    </row>
    <row r="2" spans="1:11" s="34" customFormat="1" ht="15.75">
      <c r="A2" s="35" t="s">
        <v>5048</v>
      </c>
    </row>
    <row r="3" spans="1:11" s="34" customFormat="1" ht="15.75">
      <c r="A3" s="35" t="s">
        <v>1271</v>
      </c>
      <c r="E3" s="237" t="s">
        <v>3</v>
      </c>
      <c r="F3" s="71" t="s">
        <v>5049</v>
      </c>
    </row>
    <row r="4" spans="1:11" s="34" customFormat="1"/>
    <row r="5" spans="1:11" s="34" customFormat="1" ht="25.5">
      <c r="B5" s="2" t="s">
        <v>5</v>
      </c>
      <c r="C5" s="2" t="s">
        <v>6</v>
      </c>
      <c r="D5" s="2" t="s">
        <v>7</v>
      </c>
      <c r="E5" s="2" t="s">
        <v>8</v>
      </c>
      <c r="F5" s="2" t="s">
        <v>9</v>
      </c>
      <c r="G5" s="2" t="s">
        <v>10</v>
      </c>
      <c r="H5" s="2" t="s">
        <v>11</v>
      </c>
      <c r="I5" s="2" t="s">
        <v>12</v>
      </c>
      <c r="J5" s="2" t="s">
        <v>13</v>
      </c>
      <c r="K5" s="2" t="s">
        <v>1143</v>
      </c>
    </row>
    <row r="6" spans="1:11" s="300" customFormat="1" ht="71.25" customHeight="1">
      <c r="B6" s="280" t="s">
        <v>5050</v>
      </c>
      <c r="C6" s="318" t="s">
        <v>5047</v>
      </c>
      <c r="D6" s="281" t="s">
        <v>5051</v>
      </c>
      <c r="E6" s="281" t="s">
        <v>5052</v>
      </c>
      <c r="F6" s="281" t="s">
        <v>5053</v>
      </c>
      <c r="G6" s="282">
        <v>45412</v>
      </c>
      <c r="H6" s="282">
        <v>46142</v>
      </c>
      <c r="I6" s="283" t="s">
        <v>439</v>
      </c>
      <c r="J6" s="206" t="s">
        <v>5054</v>
      </c>
      <c r="K6" s="736" t="s">
        <v>680</v>
      </c>
    </row>
    <row r="7" spans="1:11" s="34" customFormat="1" ht="27">
      <c r="B7" s="99" t="s">
        <v>5050</v>
      </c>
      <c r="C7" s="103" t="s">
        <v>5047</v>
      </c>
      <c r="D7" s="30" t="s">
        <v>2847</v>
      </c>
      <c r="E7" s="30" t="s">
        <v>2181</v>
      </c>
      <c r="F7" s="30">
        <v>114926117</v>
      </c>
      <c r="G7" s="29">
        <v>45191</v>
      </c>
      <c r="H7" s="29">
        <v>36425</v>
      </c>
      <c r="I7" s="101" t="s">
        <v>1218</v>
      </c>
      <c r="J7" s="636" t="s">
        <v>5055</v>
      </c>
      <c r="K7" s="733" t="s">
        <v>1038</v>
      </c>
    </row>
    <row r="8" spans="1:11" s="300" customFormat="1">
      <c r="B8" s="280" t="s">
        <v>5050</v>
      </c>
      <c r="C8" s="318" t="s">
        <v>5047</v>
      </c>
      <c r="D8" s="281" t="s">
        <v>5056</v>
      </c>
      <c r="E8" s="281" t="s">
        <v>18</v>
      </c>
      <c r="F8" s="281"/>
      <c r="G8" s="282"/>
      <c r="H8" s="282"/>
      <c r="I8" s="283"/>
      <c r="J8" s="1377" t="s">
        <v>5057</v>
      </c>
      <c r="K8" s="736" t="s">
        <v>680</v>
      </c>
    </row>
    <row r="9" spans="1:11" s="34" customFormat="1" ht="27">
      <c r="B9" s="549" t="s">
        <v>5050</v>
      </c>
      <c r="C9" s="751" t="s">
        <v>5047</v>
      </c>
      <c r="D9" s="479" t="s">
        <v>5058</v>
      </c>
      <c r="E9" s="479" t="s">
        <v>1354</v>
      </c>
      <c r="F9" s="479"/>
      <c r="G9" s="550"/>
      <c r="H9" s="550"/>
      <c r="I9" s="551"/>
      <c r="J9" s="635" t="s">
        <v>5059</v>
      </c>
      <c r="K9" s="673" t="s">
        <v>1038</v>
      </c>
    </row>
    <row r="10" spans="1:11" ht="40.5">
      <c r="B10" s="547" t="s">
        <v>5050</v>
      </c>
      <c r="C10" s="532" t="s">
        <v>5047</v>
      </c>
      <c r="D10" s="643" t="s">
        <v>2847</v>
      </c>
      <c r="E10" s="643" t="s">
        <v>3732</v>
      </c>
      <c r="F10" s="643"/>
      <c r="G10" s="643"/>
      <c r="H10" s="643"/>
      <c r="I10" s="643"/>
      <c r="J10" s="635" t="s">
        <v>5060</v>
      </c>
      <c r="K10" s="411" t="s">
        <v>680</v>
      </c>
    </row>
    <row r="11" spans="1:11" ht="30.75">
      <c r="B11" s="956" t="s">
        <v>5050</v>
      </c>
      <c r="C11" s="1115" t="s">
        <v>5047</v>
      </c>
      <c r="D11" s="959" t="s">
        <v>5061</v>
      </c>
      <c r="E11" s="958" t="s">
        <v>1080</v>
      </c>
      <c r="F11" s="958" t="s">
        <v>5062</v>
      </c>
      <c r="G11" s="1352">
        <v>44966</v>
      </c>
      <c r="H11" s="1352">
        <v>2958140</v>
      </c>
      <c r="I11" s="959" t="s">
        <v>1218</v>
      </c>
      <c r="J11" s="1236" t="s">
        <v>5063</v>
      </c>
      <c r="K11" s="533" t="s">
        <v>680</v>
      </c>
    </row>
    <row r="12" spans="1:11">
      <c r="B12" s="547" t="s">
        <v>5050</v>
      </c>
      <c r="C12" s="532" t="s">
        <v>5047</v>
      </c>
      <c r="D12" s="364" t="s">
        <v>2031</v>
      </c>
      <c r="E12" s="364" t="s">
        <v>1054</v>
      </c>
      <c r="F12" s="364"/>
      <c r="G12" s="364"/>
      <c r="H12" s="364"/>
      <c r="I12" s="364"/>
      <c r="J12" s="1208" t="s">
        <v>4921</v>
      </c>
      <c r="K12" s="643"/>
    </row>
    <row r="14" spans="1:11">
      <c r="B14" s="40" t="s">
        <v>5064</v>
      </c>
    </row>
  </sheetData>
  <pageMargins left="0.25" right="0.25" top="0.75" bottom="0.75" header="0.3" footer="0.3"/>
  <pageSetup orientation="landscape" horizontalDpi="300" verticalDpi="300"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9E214-4195-41E9-A9EC-1BE1F29335BF}">
  <sheetPr>
    <tabColor rgb="FFFFFF00"/>
  </sheetPr>
  <dimension ref="A1:K17"/>
  <sheetViews>
    <sheetView zoomScale="90" zoomScaleNormal="90" workbookViewId="0">
      <pane ySplit="5" topLeftCell="A6" activePane="bottomLeft" state="frozen"/>
      <selection pane="bottomLeft" activeCell="J11" sqref="J11"/>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5065</v>
      </c>
    </row>
    <row r="2" spans="1:11" s="34" customFormat="1" ht="15.75">
      <c r="A2" s="299" t="s">
        <v>5066</v>
      </c>
      <c r="B2" s="300"/>
      <c r="C2" s="300"/>
      <c r="D2" s="300"/>
      <c r="E2" s="300"/>
    </row>
    <row r="3" spans="1:11" s="300" customFormat="1" ht="15.75">
      <c r="A3" s="299" t="s">
        <v>997</v>
      </c>
      <c r="E3" s="302" t="s">
        <v>3</v>
      </c>
      <c r="F3" s="301" t="s">
        <v>5067</v>
      </c>
    </row>
    <row r="4" spans="1:11" s="34" customFormat="1"/>
    <row r="5" spans="1:11" s="34" customFormat="1" ht="25.5">
      <c r="B5" s="2" t="s">
        <v>5</v>
      </c>
      <c r="C5" s="2" t="s">
        <v>6</v>
      </c>
      <c r="D5" s="2" t="s">
        <v>7</v>
      </c>
      <c r="E5" s="2" t="s">
        <v>8</v>
      </c>
      <c r="F5" s="2" t="s">
        <v>9</v>
      </c>
      <c r="G5" s="2" t="s">
        <v>10</v>
      </c>
      <c r="H5" s="2" t="s">
        <v>11</v>
      </c>
      <c r="I5" s="2" t="s">
        <v>12</v>
      </c>
      <c r="J5" s="2" t="s">
        <v>13</v>
      </c>
      <c r="K5" s="2" t="s">
        <v>1143</v>
      </c>
    </row>
    <row r="6" spans="1:11" s="300" customFormat="1" ht="102.75" customHeight="1">
      <c r="B6" s="280" t="s">
        <v>5068</v>
      </c>
      <c r="C6" s="318" t="s">
        <v>5065</v>
      </c>
      <c r="D6" s="281" t="s">
        <v>5069</v>
      </c>
      <c r="E6" s="281" t="s">
        <v>16</v>
      </c>
      <c r="F6" s="281"/>
      <c r="G6" s="282"/>
      <c r="H6" s="282"/>
      <c r="I6" s="283"/>
      <c r="J6" s="1376" t="s">
        <v>5070</v>
      </c>
      <c r="K6" s="736" t="s">
        <v>1038</v>
      </c>
    </row>
    <row r="7" spans="1:11" s="300" customFormat="1" ht="102.75" customHeight="1">
      <c r="B7" s="280" t="s">
        <v>5068</v>
      </c>
      <c r="C7" s="729" t="s">
        <v>5065</v>
      </c>
      <c r="D7" s="374" t="s">
        <v>5071</v>
      </c>
      <c r="E7" s="374" t="s">
        <v>3235</v>
      </c>
      <c r="F7" s="374" t="s">
        <v>5072</v>
      </c>
      <c r="G7" s="375">
        <v>45967</v>
      </c>
      <c r="H7" s="375">
        <v>46295</v>
      </c>
      <c r="I7" s="738" t="s">
        <v>439</v>
      </c>
      <c r="J7" s="1836" t="s">
        <v>5073</v>
      </c>
      <c r="K7" s="1214" t="s">
        <v>680</v>
      </c>
    </row>
    <row r="8" spans="1:11" s="64" customFormat="1" ht="102.75" customHeight="1">
      <c r="B8" s="120" t="s">
        <v>5068</v>
      </c>
      <c r="C8" s="751" t="s">
        <v>5065</v>
      </c>
      <c r="D8" s="479" t="s">
        <v>5074</v>
      </c>
      <c r="E8" s="479" t="s">
        <v>3235</v>
      </c>
      <c r="F8" s="479"/>
      <c r="G8" s="550"/>
      <c r="H8" s="550"/>
      <c r="I8" s="551" t="s">
        <v>439</v>
      </c>
      <c r="J8" s="1023" t="s">
        <v>5075</v>
      </c>
      <c r="K8" s="673" t="s">
        <v>680</v>
      </c>
    </row>
    <row r="9" spans="1:11" s="34" customFormat="1" ht="27">
      <c r="B9" s="99" t="s">
        <v>5068</v>
      </c>
      <c r="C9" s="103" t="s">
        <v>5065</v>
      </c>
      <c r="D9" s="30" t="s">
        <v>2135</v>
      </c>
      <c r="E9" s="30" t="s">
        <v>17</v>
      </c>
      <c r="F9" s="30" t="s">
        <v>5076</v>
      </c>
      <c r="G9" s="29" t="s">
        <v>5077</v>
      </c>
      <c r="H9" s="29">
        <v>2958465</v>
      </c>
      <c r="I9" s="101"/>
      <c r="J9" s="636" t="s">
        <v>495</v>
      </c>
      <c r="K9" s="733" t="s">
        <v>680</v>
      </c>
    </row>
    <row r="10" spans="1:11" s="34" customFormat="1" ht="108.75" customHeight="1">
      <c r="B10" s="280" t="s">
        <v>5068</v>
      </c>
      <c r="C10" s="318" t="s">
        <v>5065</v>
      </c>
      <c r="D10" s="281" t="s">
        <v>5074</v>
      </c>
      <c r="E10" s="281" t="s">
        <v>5078</v>
      </c>
      <c r="F10" s="281" t="s">
        <v>5079</v>
      </c>
      <c r="G10" s="282">
        <v>45958</v>
      </c>
      <c r="H10" s="282">
        <v>46278</v>
      </c>
      <c r="I10" s="283" t="s">
        <v>439</v>
      </c>
      <c r="J10" s="206" t="s">
        <v>5080</v>
      </c>
      <c r="K10" s="736" t="s">
        <v>680</v>
      </c>
    </row>
    <row r="11" spans="1:11" s="34" customFormat="1" ht="49.5" customHeight="1">
      <c r="B11" s="120" t="s">
        <v>5068</v>
      </c>
      <c r="C11" s="751" t="s">
        <v>5065</v>
      </c>
      <c r="D11" s="479" t="s">
        <v>5071</v>
      </c>
      <c r="E11" s="479" t="s">
        <v>1080</v>
      </c>
      <c r="F11" s="479"/>
      <c r="G11" s="550"/>
      <c r="H11" s="550"/>
      <c r="I11" s="551"/>
      <c r="J11" s="1023" t="s">
        <v>5081</v>
      </c>
      <c r="K11" s="673" t="s">
        <v>680</v>
      </c>
    </row>
    <row r="12" spans="1:11" s="300" customFormat="1" ht="49.5" customHeight="1">
      <c r="B12" s="280" t="s">
        <v>5068</v>
      </c>
      <c r="C12" s="729" t="s">
        <v>5065</v>
      </c>
      <c r="D12" s="374" t="s">
        <v>5071</v>
      </c>
      <c r="E12" s="374" t="s">
        <v>1077</v>
      </c>
      <c r="F12" s="374" t="s">
        <v>5082</v>
      </c>
      <c r="G12" s="375">
        <v>45793</v>
      </c>
      <c r="H12" s="375" t="s">
        <v>457</v>
      </c>
      <c r="I12" s="738" t="s">
        <v>457</v>
      </c>
      <c r="J12" s="1836" t="s">
        <v>2192</v>
      </c>
      <c r="K12" s="1214" t="s">
        <v>680</v>
      </c>
    </row>
    <row r="13" spans="1:11" s="34" customFormat="1">
      <c r="B13" s="280" t="s">
        <v>5068</v>
      </c>
      <c r="C13" s="825" t="s">
        <v>5065</v>
      </c>
      <c r="D13" s="1107" t="s">
        <v>2151</v>
      </c>
      <c r="E13" s="386" t="s">
        <v>1919</v>
      </c>
      <c r="F13" s="1150" t="s">
        <v>5083</v>
      </c>
      <c r="G13" s="803">
        <v>45575</v>
      </c>
      <c r="H13" s="803">
        <v>47401</v>
      </c>
      <c r="I13" s="704" t="s">
        <v>1191</v>
      </c>
      <c r="J13" s="703" t="s">
        <v>495</v>
      </c>
      <c r="K13" s="386"/>
    </row>
    <row r="14" spans="1:11" s="34" customFormat="1"/>
    <row r="15" spans="1:11" s="34" customFormat="1"/>
    <row r="16" spans="1:11">
      <c r="A16" s="40" t="s">
        <v>5084</v>
      </c>
    </row>
    <row r="17" spans="1:1">
      <c r="A17" s="40" t="s">
        <v>5085</v>
      </c>
    </row>
  </sheetData>
  <pageMargins left="0.25" right="0.25" top="0.75" bottom="0.75" header="0.3" footer="0.3"/>
  <pageSetup orientation="landscape" horizontalDpi="300" verticalDpi="300"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BEFC-8CB6-48A9-B96D-333C302D807A}">
  <sheetPr>
    <tabColor rgb="FFFFFF00"/>
  </sheetPr>
  <dimension ref="A1:K20"/>
  <sheetViews>
    <sheetView zoomScale="90" zoomScaleNormal="90" workbookViewId="0">
      <pane ySplit="5" topLeftCell="A9" activePane="bottomLeft" state="frozen"/>
      <selection pane="bottomLeft" activeCell="H9" sqref="H9"/>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5086</v>
      </c>
    </row>
    <row r="2" spans="1:11" s="34" customFormat="1" ht="15.75">
      <c r="A2" s="94" t="s">
        <v>5087</v>
      </c>
      <c r="F2" s="791" t="s">
        <v>5088</v>
      </c>
    </row>
    <row r="3" spans="1:11" s="71" customFormat="1" ht="15.75">
      <c r="A3" s="94" t="s">
        <v>997</v>
      </c>
      <c r="E3" s="71" t="s">
        <v>3</v>
      </c>
      <c r="F3" s="71" t="s">
        <v>5089</v>
      </c>
    </row>
    <row r="4" spans="1:11" s="34" customFormat="1" ht="15.75">
      <c r="A4" s="94"/>
      <c r="B4" s="94"/>
    </row>
    <row r="5" spans="1:11" s="34" customFormat="1" ht="25.5">
      <c r="B5" s="2" t="s">
        <v>5</v>
      </c>
      <c r="C5" s="2" t="s">
        <v>6</v>
      </c>
      <c r="D5" s="2" t="s">
        <v>7</v>
      </c>
      <c r="E5" s="2" t="s">
        <v>8</v>
      </c>
      <c r="F5" s="2" t="s">
        <v>9</v>
      </c>
      <c r="G5" s="2" t="s">
        <v>10</v>
      </c>
      <c r="H5" s="2" t="s">
        <v>11</v>
      </c>
      <c r="I5" s="2" t="s">
        <v>12</v>
      </c>
      <c r="J5" s="2" t="s">
        <v>13</v>
      </c>
      <c r="K5" s="2" t="s">
        <v>1143</v>
      </c>
    </row>
    <row r="6" spans="1:11" s="300" customFormat="1" ht="60.75" customHeight="1">
      <c r="B6" s="280" t="s">
        <v>5090</v>
      </c>
      <c r="C6" s="281" t="s">
        <v>5086</v>
      </c>
      <c r="D6" s="281" t="s">
        <v>1458</v>
      </c>
      <c r="E6" s="281" t="s">
        <v>5091</v>
      </c>
      <c r="F6" s="281" t="s">
        <v>5092</v>
      </c>
      <c r="G6" s="282">
        <v>45170</v>
      </c>
      <c r="H6" s="282">
        <v>2958465</v>
      </c>
      <c r="I6" s="283" t="s">
        <v>457</v>
      </c>
      <c r="J6" s="634" t="s">
        <v>495</v>
      </c>
      <c r="K6" s="736" t="s">
        <v>1038</v>
      </c>
    </row>
    <row r="7" spans="1:11" s="300" customFormat="1" ht="60.75" customHeight="1">
      <c r="B7" s="280" t="s">
        <v>5090</v>
      </c>
      <c r="C7" s="281" t="s">
        <v>5086</v>
      </c>
      <c r="D7" s="281" t="s">
        <v>1458</v>
      </c>
      <c r="E7" s="281" t="s">
        <v>1153</v>
      </c>
      <c r="F7" s="281" t="s">
        <v>5093</v>
      </c>
      <c r="G7" s="282">
        <v>45396</v>
      </c>
      <c r="H7" s="282">
        <v>46127</v>
      </c>
      <c r="I7" s="283" t="s">
        <v>439</v>
      </c>
      <c r="J7" s="634" t="s">
        <v>5094</v>
      </c>
      <c r="K7" s="736" t="s">
        <v>680</v>
      </c>
    </row>
    <row r="8" spans="1:11" s="300" customFormat="1" ht="94.5">
      <c r="B8" s="280" t="s">
        <v>5090</v>
      </c>
      <c r="C8" s="281" t="s">
        <v>5086</v>
      </c>
      <c r="D8" s="281" t="s">
        <v>5095</v>
      </c>
      <c r="E8" s="281" t="s">
        <v>5096</v>
      </c>
      <c r="F8" s="356" t="s">
        <v>5097</v>
      </c>
      <c r="G8" s="282">
        <v>45184</v>
      </c>
      <c r="H8" s="282">
        <v>46157</v>
      </c>
      <c r="I8" s="283" t="s">
        <v>2791</v>
      </c>
      <c r="J8" s="1679" t="s">
        <v>5098</v>
      </c>
      <c r="K8" s="736" t="s">
        <v>680</v>
      </c>
    </row>
    <row r="9" spans="1:11" s="34" customFormat="1" ht="81">
      <c r="B9" s="99" t="s">
        <v>5090</v>
      </c>
      <c r="C9" s="89" t="s">
        <v>5086</v>
      </c>
      <c r="D9" s="30" t="s">
        <v>5099</v>
      </c>
      <c r="E9" s="30" t="s">
        <v>5096</v>
      </c>
      <c r="F9" s="30">
        <v>1001670966</v>
      </c>
      <c r="G9" s="29">
        <v>45391</v>
      </c>
      <c r="H9" s="29">
        <v>46157</v>
      </c>
      <c r="I9" s="101" t="s">
        <v>2791</v>
      </c>
      <c r="J9" s="760" t="s">
        <v>1627</v>
      </c>
      <c r="K9" s="733" t="s">
        <v>680</v>
      </c>
    </row>
    <row r="10" spans="1:11" s="151" customFormat="1">
      <c r="B10" s="99" t="s">
        <v>5090</v>
      </c>
      <c r="C10" s="89" t="s">
        <v>5086</v>
      </c>
      <c r="D10" s="30"/>
      <c r="E10" s="30" t="s">
        <v>18</v>
      </c>
      <c r="F10" s="30"/>
      <c r="G10" s="29"/>
      <c r="H10" s="29"/>
      <c r="I10" s="101"/>
      <c r="J10" s="69" t="s">
        <v>3308</v>
      </c>
      <c r="K10" s="733" t="s">
        <v>680</v>
      </c>
    </row>
    <row r="11" spans="1:11" s="151" customFormat="1" ht="51" customHeight="1">
      <c r="B11" s="280" t="s">
        <v>5090</v>
      </c>
      <c r="C11" s="281" t="s">
        <v>5086</v>
      </c>
      <c r="D11" s="281" t="s">
        <v>5099</v>
      </c>
      <c r="E11" s="281" t="s">
        <v>5100</v>
      </c>
      <c r="F11" s="281" t="s">
        <v>5101</v>
      </c>
      <c r="G11" s="282">
        <v>40368</v>
      </c>
      <c r="H11" s="282" t="s">
        <v>1218</v>
      </c>
      <c r="I11" s="283" t="s">
        <v>1218</v>
      </c>
      <c r="J11" s="634" t="s">
        <v>495</v>
      </c>
      <c r="K11" s="736" t="s">
        <v>1038</v>
      </c>
    </row>
    <row r="12" spans="1:11" s="34" customFormat="1" ht="56.25" customHeight="1">
      <c r="B12" s="737" t="s">
        <v>5090</v>
      </c>
      <c r="C12" s="374" t="s">
        <v>5086</v>
      </c>
      <c r="D12" s="374" t="s">
        <v>5099</v>
      </c>
      <c r="E12" s="374" t="s">
        <v>1354</v>
      </c>
      <c r="F12" s="374" t="s">
        <v>457</v>
      </c>
      <c r="G12" s="375" t="s">
        <v>457</v>
      </c>
      <c r="H12" s="375" t="s">
        <v>457</v>
      </c>
      <c r="I12" s="738" t="s">
        <v>457</v>
      </c>
      <c r="J12" s="1236" t="s">
        <v>495</v>
      </c>
      <c r="K12" s="1214" t="s">
        <v>1038</v>
      </c>
    </row>
    <row r="13" spans="1:11">
      <c r="B13" s="547" t="s">
        <v>5090</v>
      </c>
      <c r="C13" s="363" t="s">
        <v>5086</v>
      </c>
      <c r="D13" s="643" t="s">
        <v>1188</v>
      </c>
      <c r="E13" s="643" t="s">
        <v>1054</v>
      </c>
      <c r="F13" s="643"/>
      <c r="G13" s="643"/>
      <c r="H13" s="643"/>
      <c r="I13" s="643"/>
      <c r="J13" s="1208" t="s">
        <v>4921</v>
      </c>
      <c r="K13" s="643"/>
    </row>
    <row r="16" spans="1:11">
      <c r="A16" s="40" t="s">
        <v>5102</v>
      </c>
    </row>
    <row r="18" spans="2:2">
      <c r="B18" s="40" t="s">
        <v>1204</v>
      </c>
    </row>
    <row r="19" spans="2:2">
      <c r="B19" s="40" t="s">
        <v>1205</v>
      </c>
    </row>
    <row r="20" spans="2:2">
      <c r="B20" s="40" t="s">
        <v>1206</v>
      </c>
    </row>
  </sheetData>
  <pageMargins left="0.25" right="0.25" top="0.75" bottom="0.75" header="0.3" footer="0.3"/>
  <pageSetup orientation="landscape" horizontalDpi="300" verticalDpi="300"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AC719-5E50-41B1-8167-DA63246F2CD8}">
  <sheetPr>
    <tabColor rgb="FFFFFF00"/>
  </sheetPr>
  <dimension ref="A1:K39"/>
  <sheetViews>
    <sheetView zoomScale="90" zoomScaleNormal="90" workbookViewId="0">
      <pane ySplit="5" topLeftCell="A6" activePane="bottomLeft" state="frozen"/>
      <selection pane="bottomLeft" activeCell="J8" sqref="J8"/>
    </sheetView>
  </sheetViews>
  <sheetFormatPr defaultColWidth="8.85546875" defaultRowHeight="15"/>
  <cols>
    <col min="1" max="1" width="4.7109375" style="40" customWidth="1"/>
    <col min="2" max="2" width="8.85546875" style="40"/>
    <col min="3" max="3" width="14.42578125" style="40" customWidth="1"/>
    <col min="4" max="4" width="21" style="40" customWidth="1"/>
    <col min="5" max="5" width="18.85546875"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5103</v>
      </c>
    </row>
    <row r="2" spans="1:11" s="34" customFormat="1" ht="15.75">
      <c r="A2" s="94" t="s">
        <v>5104</v>
      </c>
    </row>
    <row r="3" spans="1:11" s="71" customFormat="1" ht="15.75">
      <c r="A3" s="94" t="s">
        <v>997</v>
      </c>
      <c r="E3" s="71" t="s">
        <v>3</v>
      </c>
      <c r="F3" s="71" t="s">
        <v>5105</v>
      </c>
    </row>
    <row r="4" spans="1:11" s="34" customFormat="1"/>
    <row r="5" spans="1:11" s="34" customFormat="1" ht="25.5">
      <c r="B5" s="2" t="s">
        <v>5</v>
      </c>
      <c r="C5" s="2" t="s">
        <v>6</v>
      </c>
      <c r="D5" s="2" t="s">
        <v>7</v>
      </c>
      <c r="E5" s="2" t="s">
        <v>8</v>
      </c>
      <c r="F5" s="2" t="s">
        <v>9</v>
      </c>
      <c r="G5" s="2" t="s">
        <v>10</v>
      </c>
      <c r="H5" s="2" t="s">
        <v>11</v>
      </c>
      <c r="I5" s="2" t="s">
        <v>12</v>
      </c>
      <c r="J5" s="2" t="s">
        <v>13</v>
      </c>
      <c r="K5" s="2" t="s">
        <v>1143</v>
      </c>
    </row>
    <row r="6" spans="1:11" s="34" customFormat="1" ht="30" customHeight="1">
      <c r="B6" s="99" t="s">
        <v>5106</v>
      </c>
      <c r="C6" s="89" t="s">
        <v>5103</v>
      </c>
      <c r="D6" s="30"/>
      <c r="E6" s="30" t="s">
        <v>16</v>
      </c>
      <c r="F6" s="30"/>
      <c r="G6" s="29"/>
      <c r="H6" s="29"/>
      <c r="I6" s="101"/>
      <c r="J6" s="69" t="s">
        <v>3308</v>
      </c>
      <c r="K6" s="733" t="s">
        <v>680</v>
      </c>
    </row>
    <row r="7" spans="1:11" s="34" customFormat="1" ht="30" customHeight="1">
      <c r="B7" s="99" t="s">
        <v>5106</v>
      </c>
      <c r="C7" s="89" t="s">
        <v>5103</v>
      </c>
      <c r="D7" s="30" t="s">
        <v>3998</v>
      </c>
      <c r="E7" s="30" t="s">
        <v>5107</v>
      </c>
      <c r="F7" s="30" t="s">
        <v>5108</v>
      </c>
      <c r="G7" s="29">
        <v>45211</v>
      </c>
      <c r="H7" s="29">
        <v>46660</v>
      </c>
      <c r="I7" s="101" t="s">
        <v>484</v>
      </c>
      <c r="J7" s="69" t="s">
        <v>495</v>
      </c>
      <c r="K7" s="733" t="s">
        <v>680</v>
      </c>
    </row>
    <row r="8" spans="1:11" s="300" customFormat="1" ht="57.75" customHeight="1">
      <c r="B8" s="280" t="s">
        <v>5106</v>
      </c>
      <c r="C8" s="281" t="s">
        <v>5103</v>
      </c>
      <c r="D8" s="281" t="s">
        <v>5109</v>
      </c>
      <c r="E8" s="281" t="s">
        <v>5110</v>
      </c>
      <c r="F8" s="281"/>
      <c r="G8" s="282"/>
      <c r="H8" s="282"/>
      <c r="I8" s="283"/>
      <c r="J8" s="1377" t="s">
        <v>5111</v>
      </c>
      <c r="K8" s="736" t="s">
        <v>680</v>
      </c>
    </row>
    <row r="9" spans="1:11" s="34" customFormat="1" ht="71.25" customHeight="1">
      <c r="B9" s="99" t="s">
        <v>5106</v>
      </c>
      <c r="C9" s="89" t="s">
        <v>5103</v>
      </c>
      <c r="D9" s="30" t="s">
        <v>5112</v>
      </c>
      <c r="E9" s="30" t="s">
        <v>5113</v>
      </c>
      <c r="F9" s="30" t="s">
        <v>5114</v>
      </c>
      <c r="G9" s="29">
        <v>45455</v>
      </c>
      <c r="H9" s="29">
        <v>46142</v>
      </c>
      <c r="I9" s="101"/>
      <c r="J9" s="69" t="s">
        <v>5115</v>
      </c>
      <c r="K9" s="733" t="s">
        <v>680</v>
      </c>
    </row>
    <row r="10" spans="1:11" s="34" customFormat="1" ht="78" customHeight="1">
      <c r="B10" s="343" t="s">
        <v>5106</v>
      </c>
      <c r="C10" s="344" t="s">
        <v>5103</v>
      </c>
      <c r="D10" s="269" t="s">
        <v>5112</v>
      </c>
      <c r="E10" s="269" t="s">
        <v>5116</v>
      </c>
      <c r="F10" s="269" t="s">
        <v>5117</v>
      </c>
      <c r="G10" s="270">
        <v>45456</v>
      </c>
      <c r="H10" s="270">
        <v>46142</v>
      </c>
      <c r="I10" s="345"/>
      <c r="J10" s="272" t="s">
        <v>5118</v>
      </c>
      <c r="K10" s="739" t="s">
        <v>1038</v>
      </c>
    </row>
    <row r="11" spans="1:11" s="300" customFormat="1" ht="38.25" customHeight="1">
      <c r="B11" s="774" t="s">
        <v>5106</v>
      </c>
      <c r="C11" s="775" t="s">
        <v>5103</v>
      </c>
      <c r="D11" s="775" t="s">
        <v>5119</v>
      </c>
      <c r="E11" s="775" t="s">
        <v>5120</v>
      </c>
      <c r="F11" s="775">
        <v>2724</v>
      </c>
      <c r="G11" s="514" t="s">
        <v>1218</v>
      </c>
      <c r="H11" s="514">
        <v>46112</v>
      </c>
      <c r="I11" s="815"/>
      <c r="J11" s="1377" t="s">
        <v>5121</v>
      </c>
      <c r="K11" s="1215" t="s">
        <v>680</v>
      </c>
    </row>
    <row r="12" spans="1:11" s="300" customFormat="1" ht="38.25" customHeight="1">
      <c r="B12" s="774" t="s">
        <v>5106</v>
      </c>
      <c r="C12" s="775" t="s">
        <v>5103</v>
      </c>
      <c r="D12" s="775" t="s">
        <v>5119</v>
      </c>
      <c r="E12" s="775" t="s">
        <v>5122</v>
      </c>
      <c r="F12" s="775">
        <v>4753</v>
      </c>
      <c r="G12" s="514" t="s">
        <v>457</v>
      </c>
      <c r="H12" s="514">
        <v>46142</v>
      </c>
      <c r="I12" s="815"/>
      <c r="J12" s="1377" t="s">
        <v>2192</v>
      </c>
      <c r="K12" s="1479"/>
    </row>
    <row r="13" spans="1:11" s="300" customFormat="1" ht="38.25" customHeight="1">
      <c r="B13" s="774" t="s">
        <v>5106</v>
      </c>
      <c r="C13" s="775" t="s">
        <v>5103</v>
      </c>
      <c r="D13" s="775" t="s">
        <v>5119</v>
      </c>
      <c r="E13" s="775" t="s">
        <v>5123</v>
      </c>
      <c r="F13" s="775">
        <v>5396</v>
      </c>
      <c r="G13" s="514">
        <v>45716</v>
      </c>
      <c r="H13" s="514">
        <v>46234</v>
      </c>
      <c r="I13" s="815"/>
      <c r="J13" s="206" t="s">
        <v>5124</v>
      </c>
      <c r="K13" s="1479"/>
    </row>
    <row r="14" spans="1:11" s="300" customFormat="1" ht="38.25" customHeight="1">
      <c r="B14" s="774" t="s">
        <v>5106</v>
      </c>
      <c r="C14" s="775" t="s">
        <v>5103</v>
      </c>
      <c r="D14" s="775" t="s">
        <v>5119</v>
      </c>
      <c r="E14" s="775" t="s">
        <v>5125</v>
      </c>
      <c r="F14" s="775">
        <v>2534</v>
      </c>
      <c r="G14" s="514">
        <v>35587</v>
      </c>
      <c r="H14" s="514">
        <v>46053</v>
      </c>
      <c r="I14" s="815"/>
      <c r="J14" s="1377"/>
      <c r="K14" s="1479"/>
    </row>
    <row r="15" spans="1:11" s="300" customFormat="1" ht="38.25" customHeight="1">
      <c r="B15" s="774" t="s">
        <v>5106</v>
      </c>
      <c r="C15" s="775" t="s">
        <v>5103</v>
      </c>
      <c r="D15" s="775" t="s">
        <v>5126</v>
      </c>
      <c r="E15" s="775" t="s">
        <v>5127</v>
      </c>
      <c r="F15" s="775" t="s">
        <v>5128</v>
      </c>
      <c r="G15" s="514">
        <v>45131</v>
      </c>
      <c r="H15" s="514">
        <v>46265</v>
      </c>
      <c r="I15" s="815" t="s">
        <v>2189</v>
      </c>
      <c r="J15" s="1377" t="s">
        <v>5121</v>
      </c>
      <c r="K15" s="1479"/>
    </row>
    <row r="16" spans="1:11" s="300" customFormat="1" ht="38.25" customHeight="1">
      <c r="B16" s="774" t="s">
        <v>5106</v>
      </c>
      <c r="C16" s="775" t="s">
        <v>5103</v>
      </c>
      <c r="D16" s="775" t="s">
        <v>5126</v>
      </c>
      <c r="E16" s="775" t="s">
        <v>5129</v>
      </c>
      <c r="F16" s="775" t="s">
        <v>5130</v>
      </c>
      <c r="G16" s="514">
        <v>44896</v>
      </c>
      <c r="H16" s="514">
        <v>46022</v>
      </c>
      <c r="I16" s="815" t="s">
        <v>2189</v>
      </c>
      <c r="J16" s="1377" t="s">
        <v>4901</v>
      </c>
      <c r="K16" s="1479"/>
    </row>
    <row r="17" spans="1:11" s="34" customFormat="1" ht="57.75" customHeight="1">
      <c r="B17" s="774" t="s">
        <v>5106</v>
      </c>
      <c r="C17" s="775" t="s">
        <v>5103</v>
      </c>
      <c r="D17" s="775" t="s">
        <v>5126</v>
      </c>
      <c r="E17" s="775" t="s">
        <v>5131</v>
      </c>
      <c r="F17" s="775" t="s">
        <v>5132</v>
      </c>
      <c r="G17" s="514"/>
      <c r="H17" s="514"/>
      <c r="I17" s="815"/>
      <c r="J17" s="634" t="s">
        <v>5133</v>
      </c>
      <c r="K17" s="1479"/>
    </row>
    <row r="18" spans="1:11" s="300" customFormat="1" ht="38.25" customHeight="1">
      <c r="B18" s="774" t="s">
        <v>5106</v>
      </c>
      <c r="C18" s="775" t="s">
        <v>5103</v>
      </c>
      <c r="D18" s="775" t="s">
        <v>5126</v>
      </c>
      <c r="E18" s="775" t="s">
        <v>5134</v>
      </c>
      <c r="F18" s="775" t="s">
        <v>5135</v>
      </c>
      <c r="G18" s="514">
        <v>45257</v>
      </c>
      <c r="H18" s="514">
        <v>46356</v>
      </c>
      <c r="I18" s="815" t="s">
        <v>2189</v>
      </c>
      <c r="J18" s="1377" t="s">
        <v>5136</v>
      </c>
      <c r="K18" s="1479"/>
    </row>
    <row r="19" spans="1:11" s="300" customFormat="1" ht="44.25" customHeight="1">
      <c r="B19" s="774" t="s">
        <v>5106</v>
      </c>
      <c r="C19" s="775" t="s">
        <v>5103</v>
      </c>
      <c r="D19" s="775" t="s">
        <v>5137</v>
      </c>
      <c r="E19" s="943" t="s">
        <v>5138</v>
      </c>
      <c r="F19" s="775" t="s">
        <v>5139</v>
      </c>
      <c r="G19" s="514">
        <v>45717</v>
      </c>
      <c r="H19" s="514">
        <v>46446</v>
      </c>
      <c r="I19" s="815" t="s">
        <v>2774</v>
      </c>
      <c r="J19" s="1377" t="s">
        <v>5121</v>
      </c>
      <c r="K19" s="1479" t="s">
        <v>680</v>
      </c>
    </row>
    <row r="20" spans="1:11" s="300" customFormat="1" ht="48" customHeight="1">
      <c r="B20" s="774" t="s">
        <v>5106</v>
      </c>
      <c r="C20" s="775" t="s">
        <v>5103</v>
      </c>
      <c r="D20" s="775" t="s">
        <v>5137</v>
      </c>
      <c r="E20" s="943" t="s">
        <v>5140</v>
      </c>
      <c r="F20" s="775" t="s">
        <v>5141</v>
      </c>
      <c r="G20" s="514">
        <v>45717</v>
      </c>
      <c r="H20" s="514">
        <v>46446</v>
      </c>
      <c r="I20" s="815" t="s">
        <v>2774</v>
      </c>
      <c r="J20" s="1377" t="s">
        <v>4901</v>
      </c>
      <c r="K20" s="1215" t="s">
        <v>680</v>
      </c>
    </row>
    <row r="21" spans="1:11" s="34" customFormat="1" ht="48" customHeight="1">
      <c r="B21" s="547" t="s">
        <v>5106</v>
      </c>
      <c r="C21" s="363" t="s">
        <v>5103</v>
      </c>
      <c r="D21" s="363" t="s">
        <v>5137</v>
      </c>
      <c r="E21" s="548" t="s">
        <v>5142</v>
      </c>
      <c r="F21" s="363" t="s">
        <v>5132</v>
      </c>
      <c r="G21" s="552"/>
      <c r="H21" s="552"/>
      <c r="I21" s="553"/>
      <c r="J21" s="635" t="s">
        <v>5143</v>
      </c>
      <c r="K21" s="761"/>
    </row>
    <row r="22" spans="1:11" s="300" customFormat="1" ht="48" customHeight="1">
      <c r="B22" s="774" t="s">
        <v>5106</v>
      </c>
      <c r="C22" s="775" t="s">
        <v>5103</v>
      </c>
      <c r="D22" s="775" t="s">
        <v>5137</v>
      </c>
      <c r="E22" s="943" t="s">
        <v>5144</v>
      </c>
      <c r="F22" s="775" t="s">
        <v>5145</v>
      </c>
      <c r="G22" s="514">
        <v>45717</v>
      </c>
      <c r="H22" s="514">
        <v>46446</v>
      </c>
      <c r="I22" s="815"/>
      <c r="J22" s="1377" t="s">
        <v>5146</v>
      </c>
      <c r="K22" s="1215"/>
    </row>
    <row r="23" spans="1:11" s="300" customFormat="1" ht="30.75">
      <c r="B23" s="956" t="s">
        <v>5106</v>
      </c>
      <c r="C23" s="571" t="s">
        <v>5103</v>
      </c>
      <c r="D23" s="923" t="s">
        <v>4247</v>
      </c>
      <c r="E23" s="922" t="s">
        <v>1080</v>
      </c>
      <c r="F23" s="923"/>
      <c r="G23" s="923"/>
      <c r="H23" s="923"/>
      <c r="I23" s="923"/>
      <c r="J23" s="1452" t="s">
        <v>5147</v>
      </c>
      <c r="K23" s="1479" t="s">
        <v>680</v>
      </c>
    </row>
    <row r="24" spans="1:11" s="34" customFormat="1" ht="27">
      <c r="B24" s="547" t="s">
        <v>5106</v>
      </c>
      <c r="C24" s="363" t="s">
        <v>5103</v>
      </c>
      <c r="D24" s="364" t="s">
        <v>5148</v>
      </c>
      <c r="E24" s="364" t="s">
        <v>1118</v>
      </c>
      <c r="F24" s="364"/>
      <c r="G24" s="364"/>
      <c r="H24" s="364"/>
      <c r="I24" s="989"/>
      <c r="J24" s="1208" t="s">
        <v>5149</v>
      </c>
      <c r="K24" s="795"/>
    </row>
    <row r="25" spans="1:11" s="34" customFormat="1"/>
    <row r="26" spans="1:11" s="34" customFormat="1">
      <c r="A26" s="34" t="s">
        <v>5150</v>
      </c>
    </row>
    <row r="27" spans="1:11" s="34" customFormat="1"/>
    <row r="28" spans="1:11" s="34" customFormat="1">
      <c r="A28" s="34" t="s">
        <v>5151</v>
      </c>
    </row>
    <row r="30" spans="1:11">
      <c r="A30" s="240" t="s">
        <v>5152</v>
      </c>
      <c r="B30" s="240"/>
      <c r="C30" s="240"/>
      <c r="D30" s="240"/>
      <c r="E30" s="240"/>
    </row>
    <row r="31" spans="1:11">
      <c r="A31" s="40" t="s">
        <v>5000</v>
      </c>
    </row>
    <row r="32" spans="1:11">
      <c r="A32" s="40" t="s">
        <v>3251</v>
      </c>
    </row>
    <row r="33" spans="1:3">
      <c r="A33" s="607" t="s">
        <v>5153</v>
      </c>
      <c r="B33" s="607"/>
      <c r="C33" s="607"/>
    </row>
    <row r="34" spans="1:3">
      <c r="A34" s="40" t="s">
        <v>5154</v>
      </c>
    </row>
    <row r="35" spans="1:3">
      <c r="A35" s="40" t="s">
        <v>5155</v>
      </c>
    </row>
    <row r="36" spans="1:3">
      <c r="A36" s="40" t="s">
        <v>5156</v>
      </c>
    </row>
    <row r="37" spans="1:3">
      <c r="A37" s="40" t="s">
        <v>5157</v>
      </c>
    </row>
    <row r="38" spans="1:3">
      <c r="A38" s="40" t="s">
        <v>5158</v>
      </c>
    </row>
    <row r="39" spans="1:3">
      <c r="A39" s="40" t="s">
        <v>5159</v>
      </c>
    </row>
  </sheetData>
  <pageMargins left="0.25" right="0.25" top="0.75" bottom="0.75" header="0.3" footer="0.3"/>
  <pageSetup orientation="landscape" horizontalDpi="300" verticalDpi="300"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4FBB1-74AD-446C-92A2-87C409CA9171}">
  <sheetPr>
    <tabColor rgb="FFFFFF00"/>
  </sheetPr>
  <dimension ref="A1:K18"/>
  <sheetViews>
    <sheetView zoomScale="90" zoomScaleNormal="90" workbookViewId="0">
      <pane ySplit="5" topLeftCell="A6" activePane="bottomLeft" state="frozen"/>
      <selection pane="bottomLeft" activeCell="J7" sqref="J7"/>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7" t="s">
        <v>5160</v>
      </c>
      <c r="B1"/>
      <c r="C1"/>
      <c r="D1"/>
      <c r="E1"/>
      <c r="F1" s="32"/>
    </row>
    <row r="2" spans="1:11" s="34" customFormat="1" ht="15.75">
      <c r="A2" s="8" t="s">
        <v>5161</v>
      </c>
      <c r="B2"/>
      <c r="C2"/>
      <c r="D2"/>
      <c r="E2"/>
      <c r="F2" s="32"/>
    </row>
    <row r="3" spans="1:11" s="34" customFormat="1" ht="15.75">
      <c r="A3" s="35" t="s">
        <v>5162</v>
      </c>
      <c r="F3" s="71" t="s">
        <v>3</v>
      </c>
      <c r="G3" s="71" t="s">
        <v>5163</v>
      </c>
    </row>
    <row r="4" spans="1:11" s="34" customFormat="1" ht="15.75">
      <c r="A4" s="35"/>
      <c r="D4" s="71"/>
      <c r="E4" s="71"/>
    </row>
    <row r="5" spans="1:11" s="34" customFormat="1" ht="25.5">
      <c r="B5" s="2" t="s">
        <v>5</v>
      </c>
      <c r="C5" s="2" t="s">
        <v>6</v>
      </c>
      <c r="D5" s="2" t="s">
        <v>7</v>
      </c>
      <c r="E5" s="2" t="s">
        <v>8</v>
      </c>
      <c r="F5" s="2" t="s">
        <v>9</v>
      </c>
      <c r="G5" s="2" t="s">
        <v>10</v>
      </c>
      <c r="H5" s="2" t="s">
        <v>11</v>
      </c>
      <c r="I5" s="2" t="s">
        <v>12</v>
      </c>
      <c r="J5" s="2" t="s">
        <v>13</v>
      </c>
      <c r="K5" s="2" t="s">
        <v>1143</v>
      </c>
    </row>
    <row r="6" spans="1:11" s="34" customFormat="1" ht="47.25" customHeight="1">
      <c r="B6" s="120" t="s">
        <v>5164</v>
      </c>
      <c r="C6" s="113" t="s">
        <v>5160</v>
      </c>
      <c r="D6" s="113" t="s">
        <v>5165</v>
      </c>
      <c r="E6" s="113" t="s">
        <v>2812</v>
      </c>
      <c r="F6" s="113"/>
      <c r="G6" s="114"/>
      <c r="H6" s="114"/>
      <c r="I6" s="179" t="s">
        <v>439</v>
      </c>
      <c r="J6" s="648" t="s">
        <v>5166</v>
      </c>
      <c r="K6" s="734" t="s">
        <v>680</v>
      </c>
    </row>
    <row r="7" spans="1:11" s="300" customFormat="1" ht="54.75" customHeight="1">
      <c r="B7" s="280" t="s">
        <v>5164</v>
      </c>
      <c r="C7" s="281" t="s">
        <v>5160</v>
      </c>
      <c r="D7" s="281" t="s">
        <v>3731</v>
      </c>
      <c r="E7" s="281" t="s">
        <v>17</v>
      </c>
      <c r="F7" s="281" t="s">
        <v>5167</v>
      </c>
      <c r="G7" s="282">
        <v>45272</v>
      </c>
      <c r="H7" s="282" t="s">
        <v>457</v>
      </c>
      <c r="I7" s="283" t="s">
        <v>457</v>
      </c>
      <c r="J7" s="1377" t="s">
        <v>2999</v>
      </c>
      <c r="K7" s="736" t="s">
        <v>680</v>
      </c>
    </row>
    <row r="8" spans="1:11" s="34" customFormat="1" ht="37.5" customHeight="1">
      <c r="B8" s="99" t="s">
        <v>5164</v>
      </c>
      <c r="C8" s="89" t="s">
        <v>5160</v>
      </c>
      <c r="D8" s="30" t="s">
        <v>5168</v>
      </c>
      <c r="E8" s="30" t="s">
        <v>1904</v>
      </c>
      <c r="F8" s="30" t="s">
        <v>5167</v>
      </c>
      <c r="G8" s="29">
        <v>45272</v>
      </c>
      <c r="H8" s="29" t="s">
        <v>457</v>
      </c>
      <c r="I8" s="101" t="s">
        <v>1218</v>
      </c>
      <c r="J8" s="69" t="s">
        <v>495</v>
      </c>
      <c r="K8" s="733" t="s">
        <v>1038</v>
      </c>
    </row>
    <row r="9" spans="1:11" s="300" customFormat="1" ht="48.75" customHeight="1">
      <c r="B9" s="280" t="s">
        <v>5164</v>
      </c>
      <c r="C9" s="281" t="s">
        <v>5160</v>
      </c>
      <c r="D9" s="281" t="s">
        <v>5169</v>
      </c>
      <c r="E9" s="281" t="s">
        <v>18</v>
      </c>
      <c r="F9" s="281"/>
      <c r="G9" s="282"/>
      <c r="H9" s="282"/>
      <c r="I9" s="283"/>
      <c r="J9" s="1377" t="s">
        <v>5170</v>
      </c>
      <c r="K9" s="736" t="s">
        <v>1038</v>
      </c>
    </row>
    <row r="10" spans="1:11" s="300" customFormat="1" ht="48" customHeight="1">
      <c r="B10" s="737" t="s">
        <v>5164</v>
      </c>
      <c r="C10" s="374" t="s">
        <v>5160</v>
      </c>
      <c r="D10" s="281" t="s">
        <v>5169</v>
      </c>
      <c r="E10" s="374" t="s">
        <v>1354</v>
      </c>
      <c r="F10" s="374"/>
      <c r="G10" s="375"/>
      <c r="H10" s="375"/>
      <c r="I10" s="738"/>
      <c r="J10" s="1377" t="s">
        <v>5171</v>
      </c>
      <c r="K10" s="1214" t="s">
        <v>1038</v>
      </c>
    </row>
    <row r="11" spans="1:11" s="34" customFormat="1" ht="48" customHeight="1">
      <c r="B11" s="549" t="s">
        <v>5164</v>
      </c>
      <c r="C11" s="479" t="s">
        <v>5160</v>
      </c>
      <c r="D11" s="113" t="s">
        <v>5169</v>
      </c>
      <c r="E11" s="479" t="s">
        <v>5172</v>
      </c>
      <c r="F11" s="479" t="s">
        <v>5173</v>
      </c>
      <c r="G11" s="550">
        <v>44818</v>
      </c>
      <c r="H11" s="550">
        <v>46475</v>
      </c>
      <c r="I11" s="551" t="s">
        <v>1191</v>
      </c>
      <c r="J11" s="635" t="s">
        <v>5174</v>
      </c>
      <c r="K11" s="673" t="s">
        <v>1038</v>
      </c>
    </row>
    <row r="12" spans="1:11" ht="30.75">
      <c r="B12" s="763" t="s">
        <v>5164</v>
      </c>
      <c r="C12" s="764" t="s">
        <v>5160</v>
      </c>
      <c r="D12" s="765" t="s">
        <v>5165</v>
      </c>
      <c r="E12" s="766" t="s">
        <v>3595</v>
      </c>
      <c r="F12" s="767"/>
      <c r="G12" s="766" t="s">
        <v>1218</v>
      </c>
      <c r="H12" s="766" t="s">
        <v>1218</v>
      </c>
      <c r="I12" s="766" t="s">
        <v>1218</v>
      </c>
      <c r="J12" s="768" t="s">
        <v>5175</v>
      </c>
      <c r="K12" s="433" t="s">
        <v>1038</v>
      </c>
    </row>
    <row r="13" spans="1:11" s="312" customFormat="1" ht="54.75" customHeight="1">
      <c r="B13" s="956" t="s">
        <v>5164</v>
      </c>
      <c r="C13" s="571" t="s">
        <v>5160</v>
      </c>
      <c r="D13" s="959" t="s">
        <v>5176</v>
      </c>
      <c r="E13" s="958" t="s">
        <v>3276</v>
      </c>
      <c r="F13" s="959"/>
      <c r="G13" s="959"/>
      <c r="H13" s="959"/>
      <c r="I13" s="959"/>
      <c r="J13" s="1452" t="s">
        <v>5177</v>
      </c>
      <c r="K13" s="533"/>
    </row>
    <row r="14" spans="1:11" s="312" customFormat="1" ht="54.75" customHeight="1">
      <c r="B14" s="774" t="s">
        <v>5164</v>
      </c>
      <c r="C14" s="374" t="s">
        <v>5160</v>
      </c>
      <c r="D14" s="281" t="s">
        <v>5169</v>
      </c>
      <c r="E14" s="958" t="s">
        <v>5178</v>
      </c>
      <c r="F14" s="999" t="s">
        <v>1218</v>
      </c>
      <c r="G14" s="998">
        <v>45853</v>
      </c>
      <c r="H14" s="998">
        <v>46218</v>
      </c>
      <c r="I14" s="959" t="s">
        <v>439</v>
      </c>
      <c r="J14" s="1816" t="s">
        <v>5179</v>
      </c>
      <c r="K14" s="533"/>
    </row>
    <row r="15" spans="1:11" ht="45.75">
      <c r="B15" s="547" t="s">
        <v>5164</v>
      </c>
      <c r="C15" s="363" t="s">
        <v>5160</v>
      </c>
      <c r="D15" s="643" t="s">
        <v>5176</v>
      </c>
      <c r="E15" s="643" t="s">
        <v>1919</v>
      </c>
      <c r="F15" s="643"/>
      <c r="G15" s="643"/>
      <c r="H15" s="643"/>
      <c r="I15" s="643"/>
      <c r="J15" s="881" t="s">
        <v>5180</v>
      </c>
      <c r="K15" s="643"/>
    </row>
    <row r="17" spans="1:1">
      <c r="A17" s="40" t="s">
        <v>5181</v>
      </c>
    </row>
    <row r="18" spans="1:1">
      <c r="A18" s="40" t="s">
        <v>5182</v>
      </c>
    </row>
  </sheetData>
  <hyperlinks>
    <hyperlink ref="J12" r:id="rId1" display="311@santamoininca.gov confirmed " xr:uid="{1EE78980-3C52-47F3-81C8-1F54D3B2CBAA}"/>
  </hyperlinks>
  <pageMargins left="0.25" right="0.25" top="0.75" bottom="0.75" header="0.3" footer="0.3"/>
  <pageSetup orientation="landscape" horizontalDpi="300" verticalDpi="300" r:id="rId2"/>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F4183-19B0-4904-A64A-E273810F6CC6}">
  <sheetPr>
    <tabColor rgb="FFFFFF00"/>
  </sheetPr>
  <dimension ref="A1:K26"/>
  <sheetViews>
    <sheetView zoomScale="90" zoomScaleNormal="90" workbookViewId="0">
      <pane ySplit="5" topLeftCell="A11" activePane="bottomLeft" state="frozen"/>
      <selection pane="bottomLeft" activeCell="J16" sqref="J16"/>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7" t="s">
        <v>5183</v>
      </c>
      <c r="B1"/>
      <c r="C1"/>
      <c r="D1"/>
      <c r="E1"/>
      <c r="F1" s="32"/>
    </row>
    <row r="2" spans="1:11" s="34" customFormat="1" ht="15.75">
      <c r="A2" s="8" t="s">
        <v>5184</v>
      </c>
      <c r="B2"/>
      <c r="C2"/>
      <c r="D2"/>
      <c r="E2"/>
      <c r="F2" s="32"/>
    </row>
    <row r="3" spans="1:11" s="34" customFormat="1" ht="15.75">
      <c r="A3" s="35" t="s">
        <v>1271</v>
      </c>
      <c r="D3" s="71" t="s">
        <v>3</v>
      </c>
      <c r="E3" s="71" t="s">
        <v>5185</v>
      </c>
    </row>
    <row r="4" spans="1:11" s="34" customFormat="1" ht="15.75">
      <c r="A4" s="35"/>
      <c r="D4" s="71"/>
      <c r="E4" s="71"/>
    </row>
    <row r="5" spans="1:11" s="34" customFormat="1" ht="25.5">
      <c r="B5" s="2" t="s">
        <v>5</v>
      </c>
      <c r="C5" s="2" t="s">
        <v>6</v>
      </c>
      <c r="D5" s="2" t="s">
        <v>7</v>
      </c>
      <c r="E5" s="2" t="s">
        <v>8</v>
      </c>
      <c r="F5" s="2" t="s">
        <v>9</v>
      </c>
      <c r="G5" s="2" t="s">
        <v>10</v>
      </c>
      <c r="H5" s="2" t="s">
        <v>11</v>
      </c>
      <c r="I5" s="2" t="s">
        <v>12</v>
      </c>
      <c r="J5" s="2" t="s">
        <v>13</v>
      </c>
      <c r="K5" s="2" t="s">
        <v>1143</v>
      </c>
    </row>
    <row r="6" spans="1:11" s="34" customFormat="1" ht="42.75" customHeight="1">
      <c r="B6" s="120" t="s">
        <v>5186</v>
      </c>
      <c r="C6" s="113" t="s">
        <v>5183</v>
      </c>
      <c r="D6" s="113" t="s">
        <v>5187</v>
      </c>
      <c r="E6" s="113" t="s">
        <v>5188</v>
      </c>
      <c r="F6" s="113">
        <v>8741128</v>
      </c>
      <c r="G6" s="114">
        <v>45981</v>
      </c>
      <c r="H6" s="114">
        <v>46387</v>
      </c>
      <c r="I6" s="179" t="s">
        <v>439</v>
      </c>
      <c r="J6" s="648" t="s">
        <v>5189</v>
      </c>
      <c r="K6" s="734" t="s">
        <v>680</v>
      </c>
    </row>
    <row r="7" spans="1:11" s="34" customFormat="1" ht="42.75" customHeight="1">
      <c r="B7" s="99" t="s">
        <v>5186</v>
      </c>
      <c r="C7" s="89" t="s">
        <v>5183</v>
      </c>
      <c r="D7" s="30" t="s">
        <v>5168</v>
      </c>
      <c r="E7" s="30" t="s">
        <v>17</v>
      </c>
      <c r="F7" s="30"/>
      <c r="G7" s="29"/>
      <c r="H7" s="29"/>
      <c r="I7" s="101"/>
      <c r="J7" s="636" t="s">
        <v>5190</v>
      </c>
      <c r="K7" s="733" t="s">
        <v>680</v>
      </c>
    </row>
    <row r="8" spans="1:11" s="34" customFormat="1" ht="42.75" customHeight="1">
      <c r="B8" s="99" t="s">
        <v>5186</v>
      </c>
      <c r="C8" s="89" t="s">
        <v>5183</v>
      </c>
      <c r="D8" s="30" t="s">
        <v>5168</v>
      </c>
      <c r="E8" s="30" t="s">
        <v>1904</v>
      </c>
      <c r="F8" s="30" t="s">
        <v>5191</v>
      </c>
      <c r="G8" s="29">
        <v>45272</v>
      </c>
      <c r="H8" s="29" t="s">
        <v>457</v>
      </c>
      <c r="I8" s="101" t="s">
        <v>1218</v>
      </c>
      <c r="J8" s="69" t="s">
        <v>495</v>
      </c>
      <c r="K8" s="733" t="s">
        <v>1038</v>
      </c>
    </row>
    <row r="9" spans="1:11" s="34" customFormat="1" ht="89.25" customHeight="1">
      <c r="B9" s="120" t="s">
        <v>5186</v>
      </c>
      <c r="C9" s="113" t="s">
        <v>5183</v>
      </c>
      <c r="D9" s="113" t="s">
        <v>5192</v>
      </c>
      <c r="E9" s="113" t="s">
        <v>3144</v>
      </c>
      <c r="F9" s="113"/>
      <c r="G9" s="114"/>
      <c r="H9" s="114"/>
      <c r="I9" s="179"/>
      <c r="J9" s="648" t="s">
        <v>5193</v>
      </c>
      <c r="K9" s="734" t="s">
        <v>1038</v>
      </c>
    </row>
    <row r="10" spans="1:11" s="34" customFormat="1" ht="42.75" customHeight="1">
      <c r="B10" s="120" t="s">
        <v>5186</v>
      </c>
      <c r="C10" s="113" t="s">
        <v>5183</v>
      </c>
      <c r="D10" s="1149" t="s">
        <v>5194</v>
      </c>
      <c r="E10" s="113" t="s">
        <v>5195</v>
      </c>
      <c r="F10" s="113"/>
      <c r="G10" s="114"/>
      <c r="H10" s="114"/>
      <c r="I10" s="179"/>
      <c r="J10" s="635" t="s">
        <v>5196</v>
      </c>
      <c r="K10" s="734" t="s">
        <v>1038</v>
      </c>
    </row>
    <row r="11" spans="1:11" s="300" customFormat="1" ht="42.75" customHeight="1">
      <c r="B11" s="737" t="s">
        <v>5186</v>
      </c>
      <c r="C11" s="374" t="s">
        <v>5183</v>
      </c>
      <c r="D11" s="959" t="s">
        <v>5194</v>
      </c>
      <c r="E11" s="374" t="s">
        <v>1354</v>
      </c>
      <c r="F11" s="374" t="s">
        <v>457</v>
      </c>
      <c r="G11" s="375">
        <v>45791</v>
      </c>
      <c r="H11" s="375" t="s">
        <v>457</v>
      </c>
      <c r="I11" s="738" t="s">
        <v>457</v>
      </c>
      <c r="J11" s="1377" t="s">
        <v>5197</v>
      </c>
      <c r="K11" s="1214" t="s">
        <v>1038</v>
      </c>
    </row>
    <row r="12" spans="1:11" ht="42.75" customHeight="1">
      <c r="B12" s="956" t="s">
        <v>5186</v>
      </c>
      <c r="C12" s="571" t="s">
        <v>5183</v>
      </c>
      <c r="D12" s="959" t="s">
        <v>5194</v>
      </c>
      <c r="E12" s="959" t="s">
        <v>5198</v>
      </c>
      <c r="F12" s="958" t="s">
        <v>5199</v>
      </c>
      <c r="G12" s="959"/>
      <c r="H12" s="959" t="s">
        <v>1218</v>
      </c>
      <c r="I12" s="959" t="s">
        <v>1218</v>
      </c>
      <c r="J12" s="1377" t="s">
        <v>5200</v>
      </c>
      <c r="K12" s="533" t="s">
        <v>1038</v>
      </c>
    </row>
    <row r="13" spans="1:11" s="312" customFormat="1" ht="60.75">
      <c r="B13" s="956" t="s">
        <v>5186</v>
      </c>
      <c r="C13" s="571" t="s">
        <v>5183</v>
      </c>
      <c r="D13" s="958" t="s">
        <v>5176</v>
      </c>
      <c r="E13" s="958" t="s">
        <v>5201</v>
      </c>
      <c r="F13" s="958" t="s">
        <v>5202</v>
      </c>
      <c r="G13" s="1352">
        <v>46007</v>
      </c>
      <c r="H13" s="1352">
        <v>46372</v>
      </c>
      <c r="I13" s="959" t="s">
        <v>439</v>
      </c>
      <c r="J13" s="1377" t="s">
        <v>5203</v>
      </c>
      <c r="K13" s="533" t="s">
        <v>680</v>
      </c>
    </row>
    <row r="14" spans="1:11" s="312" customFormat="1" ht="30.75">
      <c r="B14" s="774" t="s">
        <v>5186</v>
      </c>
      <c r="C14" s="775" t="s">
        <v>5183</v>
      </c>
      <c r="D14" s="958" t="s">
        <v>5204</v>
      </c>
      <c r="E14" s="958" t="s">
        <v>2329</v>
      </c>
      <c r="F14" s="959" t="s">
        <v>5205</v>
      </c>
      <c r="G14" s="1352">
        <v>46007</v>
      </c>
      <c r="H14" s="1352">
        <v>46362</v>
      </c>
      <c r="I14" s="959" t="s">
        <v>439</v>
      </c>
      <c r="J14" s="1816" t="s">
        <v>5206</v>
      </c>
      <c r="K14" s="533"/>
    </row>
    <row r="15" spans="1:11" ht="183">
      <c r="B15" s="547" t="s">
        <v>5186</v>
      </c>
      <c r="C15" s="363" t="s">
        <v>5183</v>
      </c>
      <c r="D15" s="759" t="s">
        <v>5207</v>
      </c>
      <c r="E15" s="643" t="s">
        <v>1919</v>
      </c>
      <c r="F15" s="643"/>
      <c r="G15" s="643"/>
      <c r="H15" s="643"/>
      <c r="I15" s="643"/>
      <c r="J15" s="881" t="s">
        <v>5208</v>
      </c>
      <c r="K15" s="643"/>
    </row>
    <row r="16" spans="1:11">
      <c r="B16" s="40" t="s">
        <v>5209</v>
      </c>
    </row>
    <row r="17" spans="2:4">
      <c r="B17" s="1807" t="s">
        <v>5210</v>
      </c>
    </row>
    <row r="18" spans="2:4">
      <c r="B18" s="1808" t="s">
        <v>5211</v>
      </c>
    </row>
    <row r="19" spans="2:4">
      <c r="B19" s="1808" t="s">
        <v>5212</v>
      </c>
    </row>
    <row r="22" spans="2:4">
      <c r="B22" s="480" t="s">
        <v>5213</v>
      </c>
      <c r="C22" s="480"/>
      <c r="D22" s="480"/>
    </row>
    <row r="23" spans="2:4">
      <c r="B23" s="40" t="s">
        <v>5214</v>
      </c>
      <c r="C23" s="480"/>
      <c r="D23" s="480"/>
    </row>
    <row r="24" spans="2:4">
      <c r="B24" s="40" t="s">
        <v>5215</v>
      </c>
    </row>
    <row r="25" spans="2:4">
      <c r="B25" s="40" t="s">
        <v>5216</v>
      </c>
    </row>
    <row r="26" spans="2:4">
      <c r="B26" s="40" t="s">
        <v>5217</v>
      </c>
    </row>
  </sheetData>
  <hyperlinks>
    <hyperlink ref="B17" r:id="rId1" xr:uid="{35B69BDF-BA59-4DFB-80CE-2B150996F08F}"/>
  </hyperlinks>
  <pageMargins left="0.25" right="0.25" top="0.75" bottom="0.75" header="0.3" footer="0.3"/>
  <pageSetup orientation="landscape" horizontalDpi="300" verticalDpi="300" r:id="rId2"/>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76DEF-E1A7-41A4-A2B0-8639230B9C7A}">
  <sheetPr>
    <tabColor rgb="FF81C439"/>
  </sheetPr>
  <dimension ref="A1:L19"/>
  <sheetViews>
    <sheetView zoomScale="90" zoomScaleNormal="90" workbookViewId="0">
      <pane ySplit="5" topLeftCell="A9" activePane="bottomLeft" state="frozen"/>
      <selection pane="bottomLeft" activeCell="J7" sqref="J7"/>
    </sheetView>
  </sheetViews>
  <sheetFormatPr defaultColWidth="8.85546875" defaultRowHeight="15"/>
  <cols>
    <col min="1" max="1" width="4.7109375" style="40" customWidth="1"/>
    <col min="2" max="2" width="8.8554687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2" width="13.28515625" style="40" customWidth="1"/>
    <col min="13" max="16384" width="8.85546875" style="40"/>
  </cols>
  <sheetData>
    <row r="1" spans="1:12" s="34" customFormat="1" ht="18.75">
      <c r="A1" s="33" t="s">
        <v>5218</v>
      </c>
    </row>
    <row r="2" spans="1:12" s="34" customFormat="1" ht="15.75">
      <c r="A2" s="299" t="s">
        <v>5219</v>
      </c>
      <c r="I2" s="822" t="s">
        <v>5220</v>
      </c>
    </row>
    <row r="3" spans="1:12" s="34" customFormat="1" ht="15.75">
      <c r="A3" s="299" t="s">
        <v>997</v>
      </c>
      <c r="E3" s="237" t="s">
        <v>3</v>
      </c>
      <c r="F3" s="71" t="s">
        <v>5221</v>
      </c>
      <c r="I3" s="745"/>
    </row>
    <row r="4" spans="1:12" s="34" customFormat="1"/>
    <row r="5" spans="1:12" s="34" customFormat="1" ht="45.75">
      <c r="B5" s="2" t="s">
        <v>5</v>
      </c>
      <c r="C5" s="2" t="s">
        <v>6</v>
      </c>
      <c r="D5" s="2" t="s">
        <v>7</v>
      </c>
      <c r="E5" s="2" t="s">
        <v>8</v>
      </c>
      <c r="F5" s="2" t="s">
        <v>9</v>
      </c>
      <c r="G5" s="2" t="s">
        <v>10</v>
      </c>
      <c r="H5" s="2" t="s">
        <v>11</v>
      </c>
      <c r="I5" s="2" t="s">
        <v>12</v>
      </c>
      <c r="J5" s="2" t="s">
        <v>13</v>
      </c>
      <c r="K5" s="2" t="s">
        <v>1143</v>
      </c>
      <c r="L5" s="43" t="s">
        <v>4778</v>
      </c>
    </row>
    <row r="6" spans="1:12" s="300" customFormat="1" ht="53.25" customHeight="1">
      <c r="B6" s="280" t="s">
        <v>5222</v>
      </c>
      <c r="C6" s="318" t="s">
        <v>5218</v>
      </c>
      <c r="D6" s="281" t="s">
        <v>5223</v>
      </c>
      <c r="E6" s="281" t="s">
        <v>5224</v>
      </c>
      <c r="F6" s="281" t="s">
        <v>5225</v>
      </c>
      <c r="G6" s="282">
        <v>45847</v>
      </c>
      <c r="H6" s="282">
        <v>46295</v>
      </c>
      <c r="I6" s="283" t="s">
        <v>439</v>
      </c>
      <c r="J6" s="962" t="s">
        <v>5226</v>
      </c>
      <c r="K6" s="1710"/>
      <c r="L6" s="962" t="s">
        <v>5227</v>
      </c>
    </row>
    <row r="7" spans="1:12" s="300" customFormat="1" ht="53.25" customHeight="1">
      <c r="B7" s="280" t="s">
        <v>5222</v>
      </c>
      <c r="C7" s="318" t="s">
        <v>5218</v>
      </c>
      <c r="D7" s="281" t="s">
        <v>5223</v>
      </c>
      <c r="E7" s="281" t="s">
        <v>5224</v>
      </c>
      <c r="F7" s="281" t="s">
        <v>5228</v>
      </c>
      <c r="G7" s="282">
        <v>45846</v>
      </c>
      <c r="H7" s="282">
        <v>46295</v>
      </c>
      <c r="I7" s="283" t="s">
        <v>439</v>
      </c>
      <c r="J7" s="962" t="s">
        <v>5229</v>
      </c>
      <c r="K7" s="1710"/>
    </row>
    <row r="8" spans="1:12" s="300" customFormat="1" ht="70.5" customHeight="1">
      <c r="B8" s="280" t="s">
        <v>5222</v>
      </c>
      <c r="C8" s="318" t="s">
        <v>5218</v>
      </c>
      <c r="D8" s="281" t="s">
        <v>2380</v>
      </c>
      <c r="E8" s="281" t="s">
        <v>5230</v>
      </c>
      <c r="F8" s="281" t="s">
        <v>5231</v>
      </c>
      <c r="G8" s="282">
        <v>45854</v>
      </c>
      <c r="H8" s="282">
        <v>46295</v>
      </c>
      <c r="I8" s="283" t="s">
        <v>439</v>
      </c>
      <c r="J8" s="962" t="s">
        <v>5232</v>
      </c>
      <c r="K8" s="736" t="s">
        <v>680</v>
      </c>
    </row>
    <row r="9" spans="1:12" s="34" customFormat="1" ht="51" customHeight="1">
      <c r="B9" s="99" t="s">
        <v>5222</v>
      </c>
      <c r="C9" s="103" t="s">
        <v>5218</v>
      </c>
      <c r="D9" s="30" t="s">
        <v>2380</v>
      </c>
      <c r="E9" s="30" t="s">
        <v>5233</v>
      </c>
      <c r="F9" s="30"/>
      <c r="G9" s="29"/>
      <c r="H9" s="29"/>
      <c r="I9" s="101"/>
      <c r="J9" s="69" t="s">
        <v>5234</v>
      </c>
      <c r="K9" s="733" t="s">
        <v>1038</v>
      </c>
    </row>
    <row r="10" spans="1:12" s="34" customFormat="1" ht="36" customHeight="1">
      <c r="B10" s="99" t="s">
        <v>5222</v>
      </c>
      <c r="C10" s="103" t="s">
        <v>5218</v>
      </c>
      <c r="D10" s="30" t="s">
        <v>3238</v>
      </c>
      <c r="E10" s="30" t="s">
        <v>17</v>
      </c>
      <c r="F10" s="77" t="s">
        <v>5235</v>
      </c>
      <c r="G10" s="29">
        <v>45244</v>
      </c>
      <c r="H10" s="29">
        <v>46022</v>
      </c>
      <c r="I10" s="101" t="s">
        <v>2791</v>
      </c>
      <c r="J10" s="69" t="s">
        <v>5236</v>
      </c>
      <c r="K10" s="733" t="s">
        <v>680</v>
      </c>
    </row>
    <row r="11" spans="1:12" s="300" customFormat="1" ht="27">
      <c r="B11" s="280" t="s">
        <v>5222</v>
      </c>
      <c r="C11" s="318" t="s">
        <v>5218</v>
      </c>
      <c r="D11" s="281" t="s">
        <v>2380</v>
      </c>
      <c r="E11" s="281" t="s">
        <v>5237</v>
      </c>
      <c r="F11" s="281"/>
      <c r="G11" s="282"/>
      <c r="H11" s="282"/>
      <c r="I11" s="283"/>
      <c r="J11" s="1377" t="s">
        <v>5238</v>
      </c>
      <c r="K11" s="736" t="s">
        <v>1495</v>
      </c>
    </row>
    <row r="12" spans="1:12" s="300" customFormat="1" ht="42.75" customHeight="1">
      <c r="B12" s="280" t="s">
        <v>5222</v>
      </c>
      <c r="C12" s="318" t="s">
        <v>5218</v>
      </c>
      <c r="D12" s="281" t="s">
        <v>5223</v>
      </c>
      <c r="E12" s="281" t="s">
        <v>5239</v>
      </c>
      <c r="F12" s="281" t="s">
        <v>5240</v>
      </c>
      <c r="G12" s="282">
        <v>45785</v>
      </c>
      <c r="H12" s="282">
        <v>46324</v>
      </c>
      <c r="I12" s="283" t="s">
        <v>439</v>
      </c>
      <c r="J12" s="206" t="s">
        <v>5241</v>
      </c>
      <c r="K12" s="736" t="s">
        <v>1038</v>
      </c>
    </row>
    <row r="13" spans="1:12" s="300" customFormat="1" ht="75.75" customHeight="1">
      <c r="B13" s="280" t="s">
        <v>5222</v>
      </c>
      <c r="C13" s="318" t="s">
        <v>5218</v>
      </c>
      <c r="D13" s="281" t="s">
        <v>5242</v>
      </c>
      <c r="E13" s="281" t="s">
        <v>1189</v>
      </c>
      <c r="F13" s="281" t="s">
        <v>5243</v>
      </c>
      <c r="G13" s="282">
        <v>45807</v>
      </c>
      <c r="H13" s="282">
        <v>47848</v>
      </c>
      <c r="I13" s="283" t="s">
        <v>5244</v>
      </c>
      <c r="J13" s="1377" t="s">
        <v>495</v>
      </c>
      <c r="K13" s="736"/>
    </row>
    <row r="14" spans="1:12" s="34" customFormat="1"/>
    <row r="15" spans="1:12">
      <c r="A15" s="40" t="s">
        <v>5245</v>
      </c>
    </row>
    <row r="17" spans="1:2">
      <c r="A17" s="818" t="s">
        <v>5246</v>
      </c>
    </row>
    <row r="19" spans="1:2">
      <c r="B19" s="40" t="s">
        <v>5247</v>
      </c>
    </row>
  </sheetData>
  <pageMargins left="0.25" right="0.25" top="0.75" bottom="0.75" header="0.3" footer="0.3"/>
  <pageSetup orientation="landscape" horizontalDpi="300" verticalDpi="300"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260B-F5D5-44E1-9E86-40BFB69825EB}">
  <sheetPr>
    <tabColor rgb="FFFFFF00"/>
  </sheetPr>
  <dimension ref="A1:K17"/>
  <sheetViews>
    <sheetView zoomScale="90" zoomScaleNormal="90" workbookViewId="0">
      <pane ySplit="5" topLeftCell="A10" activePane="bottomLeft" state="frozen"/>
      <selection pane="bottomLeft" activeCell="I19" sqref="I19"/>
    </sheetView>
  </sheetViews>
  <sheetFormatPr defaultColWidth="8.85546875" defaultRowHeight="15"/>
  <cols>
    <col min="1" max="1" width="4.7109375" style="40" customWidth="1"/>
    <col min="2" max="2" width="9.14062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6384" width="8.85546875" style="40"/>
  </cols>
  <sheetData>
    <row r="1" spans="1:11" s="34" customFormat="1" ht="18.75">
      <c r="A1" s="33" t="s">
        <v>941</v>
      </c>
    </row>
    <row r="2" spans="1:11" s="34" customFormat="1" ht="15.75">
      <c r="A2" s="35" t="s">
        <v>5248</v>
      </c>
    </row>
    <row r="3" spans="1:11" s="34" customFormat="1" ht="15.75">
      <c r="A3" s="35" t="s">
        <v>997</v>
      </c>
      <c r="E3" s="237" t="s">
        <v>3</v>
      </c>
      <c r="F3" s="71" t="s">
        <v>5249</v>
      </c>
    </row>
    <row r="4" spans="1:11" s="34" customFormat="1"/>
    <row r="5" spans="1:11" s="34" customFormat="1" ht="25.5">
      <c r="B5" s="2" t="s">
        <v>5</v>
      </c>
      <c r="C5" s="2" t="s">
        <v>6</v>
      </c>
      <c r="D5" s="2" t="s">
        <v>7</v>
      </c>
      <c r="E5" s="2" t="s">
        <v>8</v>
      </c>
      <c r="F5" s="2" t="s">
        <v>9</v>
      </c>
      <c r="G5" s="2" t="s">
        <v>10</v>
      </c>
      <c r="H5" s="2" t="s">
        <v>11</v>
      </c>
      <c r="I5" s="2" t="s">
        <v>12</v>
      </c>
      <c r="J5" s="2" t="s">
        <v>13</v>
      </c>
      <c r="K5" s="2" t="s">
        <v>1143</v>
      </c>
    </row>
    <row r="6" spans="1:11" s="64" customFormat="1" ht="80.25" customHeight="1">
      <c r="B6" s="280" t="s">
        <v>940</v>
      </c>
      <c r="C6" s="318" t="s">
        <v>941</v>
      </c>
      <c r="D6" s="281" t="s">
        <v>5250</v>
      </c>
      <c r="E6" s="281" t="s">
        <v>3235</v>
      </c>
      <c r="F6" s="281" t="s">
        <v>5251</v>
      </c>
      <c r="G6" s="282">
        <v>45839</v>
      </c>
      <c r="H6" s="282">
        <v>46295</v>
      </c>
      <c r="I6" s="283" t="s">
        <v>439</v>
      </c>
      <c r="J6" s="634" t="s">
        <v>5252</v>
      </c>
      <c r="K6" s="736"/>
    </row>
    <row r="7" spans="1:11" s="300" customFormat="1" ht="80.25" customHeight="1">
      <c r="B7" s="280" t="s">
        <v>940</v>
      </c>
      <c r="C7" s="318" t="s">
        <v>941</v>
      </c>
      <c r="D7" s="281" t="s">
        <v>5253</v>
      </c>
      <c r="E7" s="281" t="s">
        <v>3235</v>
      </c>
      <c r="F7" s="281" t="s">
        <v>5254</v>
      </c>
      <c r="G7" s="282">
        <v>45846</v>
      </c>
      <c r="H7" s="282">
        <v>46295</v>
      </c>
      <c r="I7" s="283" t="s">
        <v>439</v>
      </c>
      <c r="J7" s="634" t="s">
        <v>5255</v>
      </c>
      <c r="K7" s="736"/>
    </row>
    <row r="8" spans="1:11" s="64" customFormat="1" ht="31.5" customHeight="1">
      <c r="B8" s="280" t="s">
        <v>940</v>
      </c>
      <c r="C8" s="318" t="s">
        <v>941</v>
      </c>
      <c r="D8" s="281" t="s">
        <v>5256</v>
      </c>
      <c r="E8" s="281" t="s">
        <v>17</v>
      </c>
      <c r="F8" s="281" t="s">
        <v>5257</v>
      </c>
      <c r="G8" s="282">
        <v>45260</v>
      </c>
      <c r="H8" s="282">
        <v>46022</v>
      </c>
      <c r="I8" s="283"/>
      <c r="J8" s="206" t="s">
        <v>5258</v>
      </c>
      <c r="K8" s="734" t="s">
        <v>680</v>
      </c>
    </row>
    <row r="9" spans="1:11" s="300" customFormat="1" ht="46.5" customHeight="1">
      <c r="B9" s="280" t="s">
        <v>940</v>
      </c>
      <c r="C9" s="318" t="s">
        <v>941</v>
      </c>
      <c r="D9" s="281" t="s">
        <v>5250</v>
      </c>
      <c r="E9" s="281" t="s">
        <v>1080</v>
      </c>
      <c r="F9" s="281" t="s">
        <v>5259</v>
      </c>
      <c r="G9" s="282">
        <v>43896</v>
      </c>
      <c r="H9" s="282" t="s">
        <v>457</v>
      </c>
      <c r="I9" s="283" t="s">
        <v>457</v>
      </c>
      <c r="J9" s="1792" t="s">
        <v>5260</v>
      </c>
      <c r="K9" s="736" t="s">
        <v>1038</v>
      </c>
    </row>
    <row r="10" spans="1:11" s="300" customFormat="1" ht="44.25" customHeight="1">
      <c r="B10" s="280" t="s">
        <v>940</v>
      </c>
      <c r="C10" s="318" t="s">
        <v>941</v>
      </c>
      <c r="D10" s="281"/>
      <c r="E10" s="281" t="s">
        <v>2982</v>
      </c>
      <c r="F10" s="281"/>
      <c r="G10" s="282"/>
      <c r="H10" s="282"/>
      <c r="I10" s="283"/>
      <c r="J10" s="962" t="s">
        <v>5261</v>
      </c>
      <c r="K10" s="736" t="s">
        <v>1038</v>
      </c>
    </row>
    <row r="11" spans="1:11" s="64" customFormat="1" ht="198.75" customHeight="1">
      <c r="B11" s="549" t="s">
        <v>940</v>
      </c>
      <c r="C11" s="751" t="s">
        <v>941</v>
      </c>
      <c r="D11" s="479" t="s">
        <v>5262</v>
      </c>
      <c r="E11" s="479" t="s">
        <v>5263</v>
      </c>
      <c r="F11" s="479">
        <v>2003</v>
      </c>
      <c r="G11" s="550">
        <v>45812</v>
      </c>
      <c r="H11" s="550">
        <v>45930</v>
      </c>
      <c r="I11" s="551" t="s">
        <v>439</v>
      </c>
      <c r="J11" s="638" t="s">
        <v>5264</v>
      </c>
      <c r="K11" s="673" t="s">
        <v>680</v>
      </c>
    </row>
    <row r="12" spans="1:11" s="34" customFormat="1" ht="30">
      <c r="B12" s="774" t="s">
        <v>940</v>
      </c>
      <c r="C12" s="825" t="s">
        <v>941</v>
      </c>
      <c r="D12" s="473" t="s">
        <v>3571</v>
      </c>
      <c r="E12" s="473" t="s">
        <v>3572</v>
      </c>
      <c r="F12" s="477" t="s">
        <v>5265</v>
      </c>
      <c r="G12" s="827">
        <v>45511</v>
      </c>
      <c r="H12" s="827">
        <v>47336</v>
      </c>
      <c r="I12" s="826" t="s">
        <v>1191</v>
      </c>
      <c r="J12" s="384" t="s">
        <v>495</v>
      </c>
      <c r="K12" s="410" t="s">
        <v>680</v>
      </c>
    </row>
    <row r="13" spans="1:11" s="300" customFormat="1" ht="148.5">
      <c r="B13" s="280" t="s">
        <v>940</v>
      </c>
      <c r="C13" s="318" t="s">
        <v>941</v>
      </c>
      <c r="D13" s="281" t="s">
        <v>5266</v>
      </c>
      <c r="E13" s="281" t="s">
        <v>5267</v>
      </c>
      <c r="F13" s="281" t="s">
        <v>1218</v>
      </c>
      <c r="G13" s="282">
        <v>45663</v>
      </c>
      <c r="H13" s="282" t="s">
        <v>5268</v>
      </c>
      <c r="I13" s="283" t="s">
        <v>439</v>
      </c>
      <c r="J13" s="634" t="s">
        <v>5269</v>
      </c>
      <c r="K13" s="736" t="s">
        <v>1038</v>
      </c>
    </row>
    <row r="14" spans="1:11" s="34" customFormat="1">
      <c r="B14" s="1535"/>
      <c r="C14" s="1536"/>
      <c r="D14" s="1698"/>
      <c r="E14" s="1698"/>
      <c r="F14" s="1698"/>
      <c r="G14" s="1699"/>
      <c r="H14" s="1699"/>
      <c r="I14" s="1700"/>
      <c r="J14" s="1701"/>
      <c r="K14" s="1702"/>
    </row>
    <row r="15" spans="1:11">
      <c r="A15" s="40" t="s">
        <v>5270</v>
      </c>
    </row>
    <row r="17" spans="1:1">
      <c r="A17" s="40" t="s">
        <v>5271</v>
      </c>
    </row>
  </sheetData>
  <pageMargins left="0.25" right="0.25" top="0.75" bottom="0.75" header="0.3" footer="0.3"/>
  <pageSetup orientation="landscape" horizontalDpi="300" verticalDpi="300"/>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ACEB-9C61-42AD-ACED-B02BAC17382C}">
  <sheetPr>
    <tabColor theme="1" tint="0.249977111117893"/>
  </sheetPr>
  <dimension ref="A1:K13"/>
  <sheetViews>
    <sheetView workbookViewId="0">
      <selection activeCell="D6" sqref="D6"/>
    </sheetView>
  </sheetViews>
  <sheetFormatPr defaultColWidth="8.85546875" defaultRowHeight="15"/>
  <cols>
    <col min="10" max="10" width="17" customWidth="1"/>
  </cols>
  <sheetData>
    <row r="1" spans="1:11" ht="18.75">
      <c r="A1" s="33" t="s">
        <v>5272</v>
      </c>
      <c r="B1" s="34"/>
      <c r="C1" s="34"/>
      <c r="D1" s="34"/>
      <c r="E1" s="34"/>
      <c r="F1" s="34"/>
      <c r="G1" s="34"/>
      <c r="H1" s="34"/>
      <c r="I1" s="34"/>
      <c r="J1" s="34"/>
      <c r="K1" s="34"/>
    </row>
    <row r="2" spans="1:11" ht="15.75">
      <c r="A2" s="35" t="s">
        <v>5273</v>
      </c>
      <c r="B2" s="34"/>
      <c r="C2" s="34"/>
      <c r="D2" s="34"/>
      <c r="E2" s="34"/>
      <c r="F2" s="34"/>
      <c r="G2" s="34"/>
      <c r="H2" s="34"/>
      <c r="I2" s="34"/>
      <c r="J2" s="34"/>
      <c r="K2" s="34"/>
    </row>
    <row r="3" spans="1:11" ht="15.75">
      <c r="A3" s="35" t="s">
        <v>2961</v>
      </c>
      <c r="B3" s="34"/>
      <c r="C3" s="34"/>
      <c r="D3" s="34"/>
      <c r="E3" s="237" t="s">
        <v>3</v>
      </c>
      <c r="F3" s="71" t="s">
        <v>5274</v>
      </c>
      <c r="G3" s="34"/>
      <c r="H3" s="34"/>
      <c r="I3" s="34"/>
      <c r="J3" s="34"/>
      <c r="K3" s="34"/>
    </row>
    <row r="4" spans="1:11">
      <c r="A4" s="34"/>
      <c r="B4" s="34"/>
      <c r="C4" s="34"/>
      <c r="D4" s="34"/>
      <c r="E4" s="34"/>
      <c r="F4" s="34"/>
      <c r="G4" s="34"/>
      <c r="H4" s="34"/>
      <c r="I4" s="34"/>
      <c r="J4" s="34"/>
      <c r="K4" s="34"/>
    </row>
    <row r="5" spans="1:11" ht="63.75">
      <c r="A5" s="34"/>
      <c r="B5" s="2" t="s">
        <v>5</v>
      </c>
      <c r="C5" s="2" t="s">
        <v>6</v>
      </c>
      <c r="D5" s="2" t="s">
        <v>7</v>
      </c>
      <c r="E5" s="2" t="s">
        <v>8</v>
      </c>
      <c r="F5" s="2" t="s">
        <v>9</v>
      </c>
      <c r="G5" s="2" t="s">
        <v>10</v>
      </c>
      <c r="H5" s="2" t="s">
        <v>11</v>
      </c>
      <c r="I5" s="2" t="s">
        <v>12</v>
      </c>
      <c r="J5" s="2" t="s">
        <v>13</v>
      </c>
      <c r="K5" s="2" t="s">
        <v>999</v>
      </c>
    </row>
    <row r="6" spans="1:11" ht="38.25">
      <c r="A6" s="34"/>
      <c r="B6" s="99" t="s">
        <v>5275</v>
      </c>
      <c r="C6" s="103"/>
      <c r="D6" s="30" t="s">
        <v>5276</v>
      </c>
      <c r="E6" s="30" t="s">
        <v>16</v>
      </c>
      <c r="F6" s="30"/>
      <c r="G6" s="29"/>
      <c r="H6" s="29"/>
      <c r="I6" s="101"/>
      <c r="J6" s="69" t="s">
        <v>5277</v>
      </c>
      <c r="K6" s="69"/>
    </row>
    <row r="7" spans="1:11" ht="63.75">
      <c r="A7" s="34"/>
      <c r="B7" s="99" t="s">
        <v>5275</v>
      </c>
      <c r="C7" s="103"/>
      <c r="D7" s="30"/>
      <c r="E7" s="30" t="s">
        <v>17</v>
      </c>
      <c r="F7" s="30"/>
      <c r="G7" s="29"/>
      <c r="H7" s="29"/>
      <c r="I7" s="101"/>
      <c r="J7" s="69"/>
      <c r="K7" s="69"/>
    </row>
    <row r="8" spans="1:11" ht="38.25">
      <c r="A8" s="34"/>
      <c r="B8" s="99" t="s">
        <v>5275</v>
      </c>
      <c r="C8" s="103"/>
      <c r="D8" s="30" t="s">
        <v>4542</v>
      </c>
      <c r="E8" s="30" t="s">
        <v>5278</v>
      </c>
      <c r="F8" s="30"/>
      <c r="G8" s="29"/>
      <c r="H8" s="29"/>
      <c r="I8" s="101"/>
      <c r="J8" s="69" t="s">
        <v>5279</v>
      </c>
      <c r="K8" s="69"/>
    </row>
    <row r="9" spans="1:11" ht="38.25">
      <c r="A9" s="34"/>
      <c r="B9" s="30" t="s">
        <v>5275</v>
      </c>
      <c r="C9" s="103"/>
      <c r="D9" s="30" t="s">
        <v>5280</v>
      </c>
      <c r="E9" s="30" t="s">
        <v>18</v>
      </c>
      <c r="F9" s="30"/>
      <c r="G9" s="29"/>
      <c r="H9" s="29"/>
      <c r="I9" s="101"/>
      <c r="J9" s="69" t="s">
        <v>5279</v>
      </c>
      <c r="K9" s="69"/>
    </row>
    <row r="10" spans="1:11">
      <c r="A10" s="34"/>
      <c r="B10" s="30"/>
      <c r="C10" s="30"/>
      <c r="D10" s="30"/>
      <c r="E10" s="30"/>
      <c r="F10" s="30"/>
      <c r="G10" s="29"/>
      <c r="H10" s="29"/>
      <c r="I10" s="101"/>
      <c r="J10" s="69"/>
      <c r="K10" s="69"/>
    </row>
    <row r="11" spans="1:11">
      <c r="A11" s="34"/>
      <c r="B11" s="34"/>
      <c r="C11" s="34"/>
      <c r="D11" s="34"/>
      <c r="E11" s="34"/>
      <c r="F11" s="34"/>
      <c r="G11" s="34"/>
      <c r="H11" s="34"/>
      <c r="I11" s="34"/>
      <c r="J11" s="34"/>
      <c r="K11" s="34"/>
    </row>
    <row r="12" spans="1:11">
      <c r="A12" s="40" t="s">
        <v>19</v>
      </c>
      <c r="B12" s="40"/>
      <c r="C12" s="40"/>
      <c r="D12" s="40"/>
      <c r="E12" s="40"/>
      <c r="F12" s="40"/>
      <c r="G12" s="40"/>
      <c r="H12" s="40"/>
      <c r="I12" s="40"/>
      <c r="J12" s="40"/>
      <c r="K12" s="40"/>
    </row>
    <row r="13" spans="1:11">
      <c r="A13" s="40"/>
      <c r="B13" s="40"/>
      <c r="C13" s="40"/>
      <c r="D13" s="40"/>
      <c r="E13" s="40"/>
      <c r="F13" s="40"/>
      <c r="G13" s="40"/>
      <c r="H13" s="40"/>
      <c r="I13" s="40"/>
      <c r="J13" s="40"/>
      <c r="K13" s="40"/>
    </row>
  </sheetData>
  <pageMargins left="0.25" right="0.25" top="0.75" bottom="0.75" header="0.3" footer="0.3"/>
  <pageSetup orientation="landscape" horizontalDpi="0" verticalDpi="0"/>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A5D44-D2E6-4B35-8741-6E0DF53B18A6}">
  <sheetPr codeName="Sheet142">
    <tabColor rgb="FFFFFF00"/>
  </sheetPr>
  <dimension ref="A1:L22"/>
  <sheetViews>
    <sheetView zoomScale="90" zoomScaleNormal="90" workbookViewId="0">
      <pane ySplit="5" topLeftCell="A6" activePane="bottomLeft" state="frozen"/>
      <selection pane="bottomLeft" activeCell="H9" sqref="H9"/>
    </sheetView>
  </sheetViews>
  <sheetFormatPr defaultColWidth="8.85546875" defaultRowHeight="15"/>
  <cols>
    <col min="1" max="1" width="4.140625" style="34" customWidth="1"/>
    <col min="2" max="2" width="8.85546875" style="34"/>
    <col min="3" max="3" width="14.28515625" style="34" customWidth="1"/>
    <col min="4" max="5" width="17.28515625" style="34" customWidth="1"/>
    <col min="6" max="6" width="15.42578125" style="34" customWidth="1"/>
    <col min="7" max="7" width="11.140625" style="34" customWidth="1"/>
    <col min="8" max="9" width="11.7109375" style="34" customWidth="1"/>
    <col min="10" max="10" width="41" style="34" customWidth="1"/>
    <col min="11" max="11" width="16.140625" style="34" customWidth="1"/>
    <col min="12" max="12" width="12.85546875" style="34" customWidth="1"/>
    <col min="13" max="16384" width="8.85546875" style="34"/>
  </cols>
  <sheetData>
    <row r="1" spans="1:12" ht="18.75">
      <c r="A1" s="33" t="s">
        <v>5281</v>
      </c>
      <c r="F1" s="1533" t="s">
        <v>5282</v>
      </c>
    </row>
    <row r="2" spans="1:12" s="71" customFormat="1">
      <c r="A2" s="71" t="s">
        <v>5283</v>
      </c>
    </row>
    <row r="3" spans="1:12" s="71" customFormat="1">
      <c r="A3" s="71" t="s">
        <v>997</v>
      </c>
      <c r="E3" s="71" t="s">
        <v>3</v>
      </c>
      <c r="F3" s="71" t="s">
        <v>5284</v>
      </c>
    </row>
    <row r="5" spans="1:12" ht="25.5">
      <c r="B5" s="2" t="s">
        <v>5</v>
      </c>
      <c r="C5" s="2" t="s">
        <v>6</v>
      </c>
      <c r="D5" s="2" t="s">
        <v>7</v>
      </c>
      <c r="E5" s="2" t="s">
        <v>8</v>
      </c>
      <c r="F5" s="2" t="s">
        <v>9</v>
      </c>
      <c r="G5" s="2" t="s">
        <v>10</v>
      </c>
      <c r="H5" s="2" t="s">
        <v>11</v>
      </c>
      <c r="I5" s="2" t="s">
        <v>12</v>
      </c>
      <c r="J5" s="2" t="s">
        <v>13</v>
      </c>
      <c r="K5" s="422" t="s">
        <v>999</v>
      </c>
      <c r="L5" s="437" t="s">
        <v>1143</v>
      </c>
    </row>
    <row r="6" spans="1:12" s="64" customFormat="1" ht="32.25" customHeight="1">
      <c r="B6" s="234" t="s">
        <v>747</v>
      </c>
      <c r="C6" s="234" t="s">
        <v>5285</v>
      </c>
      <c r="D6" s="234"/>
      <c r="E6" s="234" t="s">
        <v>16</v>
      </c>
      <c r="F6" s="234"/>
      <c r="G6" s="337"/>
      <c r="H6" s="337"/>
      <c r="I6" s="234"/>
      <c r="J6" s="338" t="s">
        <v>3308</v>
      </c>
      <c r="K6" s="1209"/>
      <c r="L6" s="382" t="s">
        <v>680</v>
      </c>
    </row>
    <row r="7" spans="1:12" ht="34.5" customHeight="1">
      <c r="B7" s="16" t="s">
        <v>747</v>
      </c>
      <c r="C7" s="16" t="s">
        <v>5285</v>
      </c>
      <c r="D7" s="16" t="s">
        <v>2230</v>
      </c>
      <c r="E7" s="16" t="s">
        <v>2231</v>
      </c>
      <c r="F7" s="16" t="s">
        <v>5286</v>
      </c>
      <c r="G7" s="20">
        <v>44105</v>
      </c>
      <c r="H7" s="20" t="s">
        <v>457</v>
      </c>
      <c r="I7" s="16" t="s">
        <v>457</v>
      </c>
      <c r="J7" s="1267" t="s">
        <v>495</v>
      </c>
      <c r="K7" s="535" t="s">
        <v>5287</v>
      </c>
      <c r="L7" s="410" t="s">
        <v>680</v>
      </c>
    </row>
    <row r="8" spans="1:12" s="300" customFormat="1" ht="32.25" customHeight="1">
      <c r="B8" s="234" t="s">
        <v>747</v>
      </c>
      <c r="C8" s="234" t="s">
        <v>5285</v>
      </c>
      <c r="D8" s="234" t="s">
        <v>5288</v>
      </c>
      <c r="E8" s="234" t="s">
        <v>5289</v>
      </c>
      <c r="F8" s="234">
        <v>11757</v>
      </c>
      <c r="G8" s="337">
        <v>40312</v>
      </c>
      <c r="H8" s="337">
        <v>46356</v>
      </c>
      <c r="I8" s="234"/>
      <c r="J8" s="1349" t="s">
        <v>5290</v>
      </c>
      <c r="K8" s="1209"/>
      <c r="L8" s="382" t="s">
        <v>680</v>
      </c>
    </row>
    <row r="9" spans="1:12" s="300" customFormat="1" ht="32.25" customHeight="1">
      <c r="B9" s="234" t="s">
        <v>747</v>
      </c>
      <c r="C9" s="234" t="s">
        <v>5285</v>
      </c>
      <c r="D9" s="234" t="s">
        <v>5288</v>
      </c>
      <c r="E9" s="234" t="s">
        <v>5291</v>
      </c>
      <c r="F9" s="234">
        <v>9595</v>
      </c>
      <c r="G9" s="337">
        <v>37750</v>
      </c>
      <c r="H9" s="337">
        <v>46203</v>
      </c>
      <c r="I9" s="234"/>
      <c r="J9" s="1349" t="s">
        <v>5292</v>
      </c>
      <c r="K9" s="1209"/>
      <c r="L9" s="533"/>
    </row>
    <row r="10" spans="1:12" s="300" customFormat="1" ht="32.25" customHeight="1">
      <c r="B10" s="234" t="s">
        <v>747</v>
      </c>
      <c r="C10" s="234" t="s">
        <v>5285</v>
      </c>
      <c r="D10" s="234" t="s">
        <v>5288</v>
      </c>
      <c r="E10" s="234" t="s">
        <v>5293</v>
      </c>
      <c r="F10" s="234">
        <v>4261</v>
      </c>
      <c r="G10" s="337">
        <v>28691</v>
      </c>
      <c r="H10" s="337">
        <v>46112</v>
      </c>
      <c r="I10" s="234"/>
      <c r="J10" s="1349" t="s">
        <v>5294</v>
      </c>
      <c r="K10" s="1209"/>
      <c r="L10" s="533"/>
    </row>
    <row r="11" spans="1:12" s="300" customFormat="1" ht="45" customHeight="1">
      <c r="B11" s="234" t="s">
        <v>747</v>
      </c>
      <c r="C11" s="234" t="s">
        <v>5285</v>
      </c>
      <c r="D11" s="234" t="s">
        <v>1726</v>
      </c>
      <c r="E11" s="234" t="s">
        <v>5295</v>
      </c>
      <c r="F11" s="234" t="s">
        <v>5296</v>
      </c>
      <c r="G11" s="337">
        <v>45649</v>
      </c>
      <c r="H11" s="337">
        <v>46752</v>
      </c>
      <c r="I11" s="234" t="s">
        <v>2189</v>
      </c>
      <c r="J11" s="1349" t="s">
        <v>5297</v>
      </c>
      <c r="K11" s="1209"/>
      <c r="L11" s="533" t="s">
        <v>680</v>
      </c>
    </row>
    <row r="12" spans="1:12" s="300" customFormat="1" ht="45.75" customHeight="1">
      <c r="B12" s="234" t="s">
        <v>747</v>
      </c>
      <c r="C12" s="234" t="s">
        <v>5285</v>
      </c>
      <c r="D12" s="234" t="s">
        <v>1726</v>
      </c>
      <c r="E12" s="234" t="s">
        <v>5298</v>
      </c>
      <c r="F12" s="234" t="s">
        <v>5299</v>
      </c>
      <c r="G12" s="337">
        <v>45225</v>
      </c>
      <c r="H12" s="337">
        <v>46326</v>
      </c>
      <c r="I12" s="234" t="s">
        <v>2189</v>
      </c>
      <c r="J12" s="1349" t="s">
        <v>5297</v>
      </c>
      <c r="K12" s="1350"/>
      <c r="L12" s="533"/>
    </row>
    <row r="13" spans="1:12" s="300" customFormat="1" ht="49.5" customHeight="1">
      <c r="B13" s="234" t="s">
        <v>747</v>
      </c>
      <c r="C13" s="234" t="s">
        <v>5285</v>
      </c>
      <c r="D13" s="234" t="s">
        <v>1726</v>
      </c>
      <c r="E13" s="234" t="s">
        <v>5300</v>
      </c>
      <c r="F13" s="234" t="s">
        <v>5301</v>
      </c>
      <c r="G13" s="337">
        <v>45755</v>
      </c>
      <c r="H13" s="337">
        <v>46873</v>
      </c>
      <c r="I13" s="234" t="s">
        <v>2189</v>
      </c>
      <c r="J13" s="1349" t="s">
        <v>5294</v>
      </c>
      <c r="K13" s="1350"/>
      <c r="L13" s="533"/>
    </row>
    <row r="14" spans="1:12" s="64" customFormat="1" ht="101.25" customHeight="1">
      <c r="B14" s="515" t="s">
        <v>747</v>
      </c>
      <c r="C14" s="515" t="s">
        <v>5285</v>
      </c>
      <c r="D14" s="515" t="s">
        <v>5302</v>
      </c>
      <c r="E14" s="515" t="s">
        <v>5303</v>
      </c>
      <c r="F14" s="515" t="s">
        <v>5304</v>
      </c>
      <c r="G14" s="658">
        <v>44652</v>
      </c>
      <c r="H14" s="658" t="s">
        <v>5305</v>
      </c>
      <c r="I14" s="515" t="s">
        <v>5306</v>
      </c>
      <c r="J14" s="1210" t="s">
        <v>5307</v>
      </c>
      <c r="K14" s="659"/>
      <c r="L14" s="425" t="s">
        <v>680</v>
      </c>
    </row>
    <row r="15" spans="1:12" s="300" customFormat="1" ht="45.75">
      <c r="B15" s="920" t="s">
        <v>747</v>
      </c>
      <c r="C15" s="920" t="s">
        <v>5285</v>
      </c>
      <c r="D15" s="923" t="s">
        <v>5308</v>
      </c>
      <c r="E15" s="922" t="s">
        <v>5309</v>
      </c>
      <c r="F15" s="923" t="s">
        <v>5310</v>
      </c>
      <c r="G15" s="960">
        <v>44131</v>
      </c>
      <c r="H15" s="923" t="s">
        <v>457</v>
      </c>
      <c r="I15" s="923" t="s">
        <v>457</v>
      </c>
      <c r="J15" s="1745" t="s">
        <v>5311</v>
      </c>
      <c r="K15" s="923"/>
      <c r="L15" s="533" t="s">
        <v>680</v>
      </c>
    </row>
    <row r="16" spans="1:12" ht="30.75">
      <c r="B16" s="796" t="s">
        <v>747</v>
      </c>
      <c r="C16" s="796" t="s">
        <v>5285</v>
      </c>
      <c r="D16" s="703" t="s">
        <v>1287</v>
      </c>
      <c r="E16" s="386" t="s">
        <v>1054</v>
      </c>
      <c r="F16" s="386">
        <v>802736007</v>
      </c>
      <c r="G16" s="870">
        <v>45866</v>
      </c>
      <c r="H16" s="870">
        <v>49518</v>
      </c>
      <c r="I16" s="1803" t="s">
        <v>3924</v>
      </c>
      <c r="J16" s="1275" t="s">
        <v>495</v>
      </c>
      <c r="K16" s="386"/>
      <c r="L16" s="382"/>
    </row>
    <row r="17" spans="1:12" ht="396.75">
      <c r="B17" s="522" t="s">
        <v>747</v>
      </c>
      <c r="C17" s="522" t="s">
        <v>5285</v>
      </c>
      <c r="D17" s="693" t="s">
        <v>5308</v>
      </c>
      <c r="E17" s="701" t="s">
        <v>3843</v>
      </c>
      <c r="F17" s="693"/>
      <c r="G17" s="693"/>
      <c r="H17" s="693"/>
      <c r="I17" s="693"/>
      <c r="J17" s="1053" t="s">
        <v>5312</v>
      </c>
      <c r="K17" s="693"/>
      <c r="L17" s="425" t="s">
        <v>680</v>
      </c>
    </row>
    <row r="18" spans="1:12" s="1625" customFormat="1" ht="76.5">
      <c r="B18" s="1626" t="s">
        <v>747</v>
      </c>
      <c r="C18" s="1626" t="s">
        <v>5285</v>
      </c>
      <c r="D18" s="1629" t="s">
        <v>5308</v>
      </c>
      <c r="E18" s="1628" t="s">
        <v>5313</v>
      </c>
      <c r="F18" s="1625" t="s">
        <v>5314</v>
      </c>
      <c r="G18" s="1630">
        <v>45954</v>
      </c>
      <c r="H18" s="1630">
        <v>46319</v>
      </c>
      <c r="I18" s="1629" t="s">
        <v>439</v>
      </c>
      <c r="J18" s="1835" t="s">
        <v>5315</v>
      </c>
      <c r="K18" s="1629"/>
      <c r="L18" s="1632" t="s">
        <v>680</v>
      </c>
    </row>
    <row r="19" spans="1:12">
      <c r="B19" s="626"/>
      <c r="C19" s="626"/>
      <c r="D19" s="64"/>
      <c r="E19" s="1037"/>
      <c r="F19" s="64"/>
      <c r="G19" s="64"/>
      <c r="H19" s="64"/>
      <c r="I19" s="64"/>
      <c r="J19" s="1211"/>
      <c r="K19" s="64"/>
      <c r="L19" s="623"/>
    </row>
    <row r="20" spans="1:12">
      <c r="A20" s="34" t="s">
        <v>5316</v>
      </c>
    </row>
    <row r="22" spans="1:12">
      <c r="B22" s="34" t="s">
        <v>5317</v>
      </c>
    </row>
  </sheetData>
  <pageMargins left="0.25" right="0.25" top="0.75" bottom="0.75" header="0.3" footer="0.3"/>
  <pageSetup orientation="landscape" horizontalDpi="0" verticalDpi="0"/>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AE8B-8CD9-42A0-A1CB-77E1340FAAE0}">
  <sheetPr codeName="Sheet143">
    <tabColor rgb="FFFFFF00"/>
  </sheetPr>
  <dimension ref="A1:L28"/>
  <sheetViews>
    <sheetView zoomScale="90" zoomScaleNormal="90" workbookViewId="0">
      <pane ySplit="5" topLeftCell="A11" activePane="bottomLeft" state="frozen"/>
      <selection pane="bottomLeft" activeCell="A14" sqref="A14"/>
    </sheetView>
  </sheetViews>
  <sheetFormatPr defaultColWidth="8.85546875" defaultRowHeight="15"/>
  <cols>
    <col min="1" max="1" width="4.7109375" style="34" customWidth="1"/>
    <col min="2" max="2" width="8.85546875" style="34"/>
    <col min="3" max="3" width="18.42578125" style="34" customWidth="1"/>
    <col min="4" max="4" width="13.7109375" style="34" customWidth="1"/>
    <col min="5" max="5" width="17.42578125" style="34" customWidth="1"/>
    <col min="6" max="6" width="16.7109375" style="34" customWidth="1"/>
    <col min="7" max="7" width="11.7109375" style="34" customWidth="1"/>
    <col min="8" max="9" width="12.42578125" style="34" customWidth="1"/>
    <col min="10" max="10" width="38.28515625" style="34" customWidth="1"/>
    <col min="11" max="11" width="15" style="34" customWidth="1"/>
    <col min="12" max="12" width="14.140625" style="34" customWidth="1"/>
    <col min="13" max="16384" width="8.85546875" style="34"/>
  </cols>
  <sheetData>
    <row r="1" spans="1:12" ht="18.75">
      <c r="A1" s="33" t="s">
        <v>513</v>
      </c>
    </row>
    <row r="2" spans="1:12" ht="15.75">
      <c r="A2" s="35" t="s">
        <v>5318</v>
      </c>
    </row>
    <row r="3" spans="1:12" s="43" customFormat="1" ht="15.75">
      <c r="A3" s="35" t="s">
        <v>997</v>
      </c>
      <c r="F3" s="71" t="s">
        <v>3</v>
      </c>
      <c r="G3" s="71" t="s">
        <v>5319</v>
      </c>
      <c r="K3" s="236"/>
    </row>
    <row r="5" spans="1:12" ht="25.5">
      <c r="B5" s="2" t="s">
        <v>5</v>
      </c>
      <c r="C5" s="2" t="s">
        <v>6</v>
      </c>
      <c r="D5" s="2" t="s">
        <v>7</v>
      </c>
      <c r="E5" s="2" t="s">
        <v>8</v>
      </c>
      <c r="F5" s="2" t="s">
        <v>9</v>
      </c>
      <c r="G5" s="2" t="s">
        <v>10</v>
      </c>
      <c r="H5" s="2" t="s">
        <v>11</v>
      </c>
      <c r="I5" s="2" t="s">
        <v>12</v>
      </c>
      <c r="J5" s="2" t="s">
        <v>13</v>
      </c>
      <c r="K5" s="422" t="s">
        <v>999</v>
      </c>
      <c r="L5" s="437" t="s">
        <v>1143</v>
      </c>
    </row>
    <row r="6" spans="1:12" ht="60">
      <c r="B6" s="37" t="s">
        <v>512</v>
      </c>
      <c r="C6" s="37" t="s">
        <v>513</v>
      </c>
      <c r="D6" s="37" t="s">
        <v>2230</v>
      </c>
      <c r="E6" s="37" t="s">
        <v>2231</v>
      </c>
      <c r="F6" s="37" t="s">
        <v>5320</v>
      </c>
      <c r="G6" s="79">
        <v>44256</v>
      </c>
      <c r="H6" s="79" t="s">
        <v>457</v>
      </c>
      <c r="I6" s="37" t="s">
        <v>457</v>
      </c>
      <c r="J6" s="69" t="s">
        <v>5321</v>
      </c>
      <c r="K6" s="446"/>
      <c r="L6" s="410" t="s">
        <v>680</v>
      </c>
    </row>
    <row r="7" spans="1:12" ht="30.75">
      <c r="B7" s="37" t="s">
        <v>512</v>
      </c>
      <c r="C7" s="37" t="s">
        <v>513</v>
      </c>
      <c r="D7" s="37" t="s">
        <v>5322</v>
      </c>
      <c r="E7" s="37" t="s">
        <v>5323</v>
      </c>
      <c r="F7" s="37">
        <v>13656</v>
      </c>
      <c r="G7" s="79">
        <v>42003</v>
      </c>
      <c r="H7" s="79">
        <v>46295</v>
      </c>
      <c r="I7" s="37" t="s">
        <v>439</v>
      </c>
      <c r="J7" s="69" t="s">
        <v>5324</v>
      </c>
      <c r="K7" s="446"/>
      <c r="L7" s="410" t="s">
        <v>680</v>
      </c>
    </row>
    <row r="8" spans="1:12" s="300" customFormat="1" ht="60.75">
      <c r="B8" s="103" t="s">
        <v>512</v>
      </c>
      <c r="C8" s="103" t="s">
        <v>513</v>
      </c>
      <c r="D8" s="103" t="s">
        <v>1726</v>
      </c>
      <c r="E8" s="103" t="s">
        <v>5325</v>
      </c>
      <c r="F8" s="162" t="s">
        <v>5326</v>
      </c>
      <c r="G8" s="163">
        <v>45686</v>
      </c>
      <c r="H8" s="163">
        <v>46812</v>
      </c>
      <c r="I8" s="164" t="s">
        <v>493</v>
      </c>
      <c r="J8" s="85" t="s">
        <v>5327</v>
      </c>
      <c r="K8" s="432"/>
      <c r="L8" s="499" t="s">
        <v>680</v>
      </c>
    </row>
    <row r="9" spans="1:12" s="300" customFormat="1" ht="30.75">
      <c r="B9" s="318" t="s">
        <v>512</v>
      </c>
      <c r="C9" s="318" t="s">
        <v>513</v>
      </c>
      <c r="D9" s="318" t="s">
        <v>5322</v>
      </c>
      <c r="E9" s="318" t="s">
        <v>5323</v>
      </c>
      <c r="F9" s="318">
        <v>4941</v>
      </c>
      <c r="G9" s="319">
        <v>29819</v>
      </c>
      <c r="H9" s="319">
        <v>46173</v>
      </c>
      <c r="I9" s="318" t="s">
        <v>439</v>
      </c>
      <c r="J9" s="206" t="s">
        <v>5328</v>
      </c>
      <c r="K9" s="455"/>
      <c r="L9" s="382" t="s">
        <v>680</v>
      </c>
    </row>
    <row r="10" spans="1:12" s="300" customFormat="1" ht="60.75">
      <c r="B10" s="318" t="s">
        <v>512</v>
      </c>
      <c r="C10" s="318" t="s">
        <v>513</v>
      </c>
      <c r="D10" s="318" t="s">
        <v>1726</v>
      </c>
      <c r="E10" s="318" t="s">
        <v>5325</v>
      </c>
      <c r="F10" s="1708" t="s">
        <v>5329</v>
      </c>
      <c r="G10" s="319">
        <v>45554</v>
      </c>
      <c r="H10" s="319">
        <v>46660</v>
      </c>
      <c r="I10" s="320" t="s">
        <v>493</v>
      </c>
      <c r="J10" s="206" t="s">
        <v>5330</v>
      </c>
      <c r="K10" s="379"/>
      <c r="L10" s="382" t="s">
        <v>680</v>
      </c>
    </row>
    <row r="11" spans="1:12" s="300" customFormat="1" ht="30.75">
      <c r="B11" s="318" t="s">
        <v>512</v>
      </c>
      <c r="C11" s="318" t="s">
        <v>513</v>
      </c>
      <c r="D11" s="318" t="s">
        <v>5322</v>
      </c>
      <c r="E11" s="318" t="s">
        <v>5323</v>
      </c>
      <c r="F11" s="318">
        <v>12316</v>
      </c>
      <c r="G11" s="319">
        <v>40770</v>
      </c>
      <c r="H11" s="319">
        <v>46053</v>
      </c>
      <c r="I11" s="318" t="s">
        <v>439</v>
      </c>
      <c r="J11" s="206" t="s">
        <v>5331</v>
      </c>
      <c r="K11" s="455"/>
      <c r="L11" s="382" t="s">
        <v>680</v>
      </c>
    </row>
    <row r="12" spans="1:12" s="300" customFormat="1" ht="60.75">
      <c r="B12" s="318" t="s">
        <v>512</v>
      </c>
      <c r="C12" s="318" t="s">
        <v>513</v>
      </c>
      <c r="D12" s="318" t="s">
        <v>1726</v>
      </c>
      <c r="E12" s="318" t="s">
        <v>5325</v>
      </c>
      <c r="F12" s="1708" t="s">
        <v>5332</v>
      </c>
      <c r="G12" s="319">
        <v>45309</v>
      </c>
      <c r="H12" s="319">
        <v>46446</v>
      </c>
      <c r="I12" s="320" t="s">
        <v>493</v>
      </c>
      <c r="J12" s="206" t="s">
        <v>5333</v>
      </c>
      <c r="K12" s="379"/>
      <c r="L12" s="382" t="s">
        <v>680</v>
      </c>
    </row>
    <row r="13" spans="1:12" s="300" customFormat="1" ht="30.75">
      <c r="B13" s="318" t="s">
        <v>512</v>
      </c>
      <c r="C13" s="318" t="s">
        <v>513</v>
      </c>
      <c r="D13" s="318" t="s">
        <v>5322</v>
      </c>
      <c r="E13" s="318" t="s">
        <v>5323</v>
      </c>
      <c r="F13" s="318">
        <v>2624</v>
      </c>
      <c r="G13" s="319">
        <v>25087</v>
      </c>
      <c r="H13" s="319">
        <v>46203</v>
      </c>
      <c r="I13" s="318" t="s">
        <v>439</v>
      </c>
      <c r="J13" s="206" t="s">
        <v>5334</v>
      </c>
      <c r="K13" s="455"/>
      <c r="L13" s="382" t="s">
        <v>680</v>
      </c>
    </row>
    <row r="14" spans="1:12" s="300" customFormat="1" ht="60.75">
      <c r="B14" s="318" t="s">
        <v>512</v>
      </c>
      <c r="C14" s="318" t="s">
        <v>513</v>
      </c>
      <c r="D14" s="318" t="s">
        <v>1726</v>
      </c>
      <c r="E14" s="318" t="s">
        <v>5325</v>
      </c>
      <c r="F14" s="1708" t="s">
        <v>5335</v>
      </c>
      <c r="G14" s="319">
        <v>46042</v>
      </c>
      <c r="H14" s="319">
        <v>47118</v>
      </c>
      <c r="I14" s="320" t="s">
        <v>493</v>
      </c>
      <c r="J14" s="206" t="s">
        <v>5336</v>
      </c>
      <c r="K14" s="379"/>
      <c r="L14" s="382" t="s">
        <v>680</v>
      </c>
    </row>
    <row r="15" spans="1:12" ht="346.5" customHeight="1">
      <c r="B15" s="751" t="s">
        <v>512</v>
      </c>
      <c r="C15" s="751" t="s">
        <v>513</v>
      </c>
      <c r="D15" s="751" t="s">
        <v>5337</v>
      </c>
      <c r="E15" s="751" t="s">
        <v>5338</v>
      </c>
      <c r="F15" s="751" t="s">
        <v>457</v>
      </c>
      <c r="G15" s="752"/>
      <c r="H15" s="752"/>
      <c r="I15" s="752" t="s">
        <v>2791</v>
      </c>
      <c r="J15" s="638" t="s">
        <v>5339</v>
      </c>
      <c r="K15" s="531" t="s">
        <v>1495</v>
      </c>
      <c r="L15" s="425" t="s">
        <v>680</v>
      </c>
    </row>
    <row r="16" spans="1:12" ht="99" customHeight="1">
      <c r="B16" s="473" t="s">
        <v>512</v>
      </c>
      <c r="C16" s="473" t="s">
        <v>513</v>
      </c>
      <c r="D16" s="473" t="s">
        <v>5340</v>
      </c>
      <c r="E16" s="473" t="s">
        <v>2329</v>
      </c>
      <c r="F16" s="473">
        <v>9911998</v>
      </c>
      <c r="G16" s="474">
        <v>44561</v>
      </c>
      <c r="H16" s="474">
        <v>46138</v>
      </c>
      <c r="I16" s="474" t="s">
        <v>439</v>
      </c>
      <c r="J16" s="687" t="s">
        <v>5341</v>
      </c>
      <c r="K16" s="475"/>
      <c r="L16" s="410"/>
    </row>
    <row r="17" spans="1:12" s="300" customFormat="1" ht="76.5">
      <c r="B17" s="1457" t="s">
        <v>512</v>
      </c>
      <c r="C17" s="1457" t="s">
        <v>513</v>
      </c>
      <c r="D17" s="1754" t="s">
        <v>5342</v>
      </c>
      <c r="E17" s="1457" t="s">
        <v>5343</v>
      </c>
      <c r="F17" s="1457" t="s">
        <v>5344</v>
      </c>
      <c r="G17" s="1755">
        <v>44657</v>
      </c>
      <c r="H17" s="1755" t="s">
        <v>5345</v>
      </c>
      <c r="I17" s="1755" t="s">
        <v>5346</v>
      </c>
      <c r="J17" s="1756" t="s">
        <v>5347</v>
      </c>
      <c r="K17" s="1757"/>
      <c r="L17" s="1652" t="s">
        <v>680</v>
      </c>
    </row>
    <row r="18" spans="1:12" ht="30">
      <c r="B18" s="825" t="s">
        <v>512</v>
      </c>
      <c r="C18" s="825" t="s">
        <v>513</v>
      </c>
      <c r="D18" s="704" t="s">
        <v>1287</v>
      </c>
      <c r="E18" s="704" t="s">
        <v>1054</v>
      </c>
      <c r="F18" s="940" t="s">
        <v>5348</v>
      </c>
      <c r="G18" s="803">
        <v>45534</v>
      </c>
      <c r="H18" s="803">
        <v>49186</v>
      </c>
      <c r="I18" s="704" t="s">
        <v>1288</v>
      </c>
      <c r="J18" s="703" t="s">
        <v>495</v>
      </c>
      <c r="K18" s="386"/>
      <c r="L18" s="386"/>
    </row>
    <row r="20" spans="1:12">
      <c r="A20" s="34" t="s">
        <v>5349</v>
      </c>
    </row>
    <row r="22" spans="1:12">
      <c r="A22" s="34" t="s">
        <v>5350</v>
      </c>
    </row>
    <row r="23" spans="1:12">
      <c r="A23" s="34" t="s">
        <v>5351</v>
      </c>
    </row>
    <row r="24" spans="1:12">
      <c r="A24" s="34" t="s">
        <v>5352</v>
      </c>
    </row>
    <row r="25" spans="1:12">
      <c r="A25" s="34" t="s">
        <v>5353</v>
      </c>
    </row>
    <row r="26" spans="1:12">
      <c r="A26" s="34" t="s">
        <v>5354</v>
      </c>
    </row>
    <row r="28" spans="1:12" ht="409.6">
      <c r="A28" s="43" t="s">
        <v>5355</v>
      </c>
    </row>
  </sheetData>
  <pageMargins left="0.25" right="0.25" top="0.75" bottom="0.75" header="0.3" footer="0.3"/>
  <pageSetup orientation="landscape" horizontalDpi="0" verticalDpi="0"/>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ECA4-1E57-46AE-9D84-AE05CA2C1AA4}">
  <sheetPr codeName="Sheet144">
    <tabColor rgb="FF000000"/>
  </sheetPr>
  <dimension ref="A1:L21"/>
  <sheetViews>
    <sheetView zoomScale="90" zoomScaleNormal="90" workbookViewId="0">
      <pane ySplit="5" topLeftCell="A14" activePane="bottomLeft" state="frozen"/>
      <selection pane="bottomLeft" activeCell="J14" sqref="J14"/>
    </sheetView>
  </sheetViews>
  <sheetFormatPr defaultColWidth="8.85546875" defaultRowHeight="15"/>
  <cols>
    <col min="1" max="1" width="4.42578125" style="34" customWidth="1"/>
    <col min="2" max="2" width="8.85546875" style="34"/>
    <col min="3" max="3" width="15.140625" style="34" customWidth="1"/>
    <col min="4" max="4" width="15.5703125" style="34" customWidth="1"/>
    <col min="5" max="5" width="15.7109375" style="34" customWidth="1"/>
    <col min="6" max="6" width="12.28515625" style="34" customWidth="1"/>
    <col min="7" max="9" width="12.7109375" style="34" customWidth="1"/>
    <col min="10" max="10" width="41.28515625" style="34" customWidth="1"/>
    <col min="11" max="11" width="16.28515625" style="34" customWidth="1"/>
    <col min="12" max="12" width="13.140625" style="34" customWidth="1"/>
    <col min="13" max="16384" width="8.85546875" style="34"/>
  </cols>
  <sheetData>
    <row r="1" spans="1:12" ht="18.75">
      <c r="A1" s="33" t="s">
        <v>5356</v>
      </c>
      <c r="E1" s="71"/>
      <c r="F1" s="108"/>
    </row>
    <row r="2" spans="1:12" s="71" customFormat="1">
      <c r="A2" s="71" t="s">
        <v>5357</v>
      </c>
    </row>
    <row r="3" spans="1:12" s="71" customFormat="1">
      <c r="A3" s="71" t="s">
        <v>1140</v>
      </c>
      <c r="E3" s="71" t="s">
        <v>3</v>
      </c>
      <c r="F3" s="71" t="s">
        <v>5358</v>
      </c>
    </row>
    <row r="5" spans="1:12" ht="25.5">
      <c r="B5" s="2" t="s">
        <v>5</v>
      </c>
      <c r="C5" s="2" t="s">
        <v>6</v>
      </c>
      <c r="D5" s="2" t="s">
        <v>7</v>
      </c>
      <c r="E5" s="2" t="s">
        <v>8</v>
      </c>
      <c r="F5" s="2" t="s">
        <v>9</v>
      </c>
      <c r="G5" s="2" t="s">
        <v>10</v>
      </c>
      <c r="H5" s="2" t="s">
        <v>11</v>
      </c>
      <c r="I5" s="2" t="s">
        <v>12</v>
      </c>
      <c r="J5" s="2" t="s">
        <v>13</v>
      </c>
      <c r="K5" s="422" t="s">
        <v>999</v>
      </c>
      <c r="L5" s="437" t="s">
        <v>1143</v>
      </c>
    </row>
    <row r="6" spans="1:12" s="300" customFormat="1" ht="30.75" customHeight="1">
      <c r="B6" s="280" t="s">
        <v>5359</v>
      </c>
      <c r="C6" s="280" t="s">
        <v>5356</v>
      </c>
      <c r="D6" s="281"/>
      <c r="E6" s="281" t="s">
        <v>16</v>
      </c>
      <c r="F6" s="281"/>
      <c r="G6" s="282"/>
      <c r="H6" s="282"/>
      <c r="I6" s="283"/>
      <c r="J6" s="1376" t="s">
        <v>5360</v>
      </c>
      <c r="K6" s="455"/>
      <c r="L6" s="382" t="s">
        <v>1038</v>
      </c>
    </row>
    <row r="7" spans="1:12" s="300" customFormat="1" ht="53.25" customHeight="1">
      <c r="B7" s="280" t="s">
        <v>5359</v>
      </c>
      <c r="C7" s="280" t="s">
        <v>5356</v>
      </c>
      <c r="D7" s="281" t="s">
        <v>5361</v>
      </c>
      <c r="E7" s="281" t="s">
        <v>17</v>
      </c>
      <c r="F7" s="281">
        <v>4020109100098</v>
      </c>
      <c r="G7" s="282">
        <v>44053</v>
      </c>
      <c r="H7" s="282" t="s">
        <v>457</v>
      </c>
      <c r="I7" s="283" t="s">
        <v>457</v>
      </c>
      <c r="J7" s="1376" t="s">
        <v>2999</v>
      </c>
      <c r="K7" s="455"/>
      <c r="L7" s="382" t="s">
        <v>680</v>
      </c>
    </row>
    <row r="8" spans="1:12" ht="202.5">
      <c r="B8" s="120" t="s">
        <v>5359</v>
      </c>
      <c r="C8" s="120" t="s">
        <v>5362</v>
      </c>
      <c r="D8" s="113" t="s">
        <v>5363</v>
      </c>
      <c r="E8" s="113" t="s">
        <v>5364</v>
      </c>
      <c r="F8" s="113">
        <v>50120609</v>
      </c>
      <c r="G8" s="114">
        <v>44677</v>
      </c>
      <c r="H8" s="114">
        <v>44926</v>
      </c>
      <c r="I8" s="179" t="s">
        <v>439</v>
      </c>
      <c r="J8" s="648" t="s">
        <v>5365</v>
      </c>
      <c r="K8" s="530"/>
      <c r="L8" s="1041"/>
    </row>
    <row r="9" spans="1:12" s="300" customFormat="1" ht="38.25" customHeight="1">
      <c r="B9" s="280" t="s">
        <v>5359</v>
      </c>
      <c r="C9" s="280" t="s">
        <v>5356</v>
      </c>
      <c r="D9" s="281"/>
      <c r="E9" s="281" t="s">
        <v>5366</v>
      </c>
      <c r="F9" s="281" t="s">
        <v>5367</v>
      </c>
      <c r="G9" s="282" t="s">
        <v>457</v>
      </c>
      <c r="H9" s="282">
        <v>46507</v>
      </c>
      <c r="I9" s="283"/>
      <c r="J9" s="1376" t="s">
        <v>5368</v>
      </c>
      <c r="K9" s="455"/>
      <c r="L9" s="382" t="s">
        <v>680</v>
      </c>
    </row>
    <row r="10" spans="1:12" s="300" customFormat="1" ht="38.25" customHeight="1">
      <c r="B10" s="280" t="s">
        <v>5359</v>
      </c>
      <c r="C10" s="280" t="s">
        <v>5356</v>
      </c>
      <c r="D10" s="281"/>
      <c r="E10" s="281" t="s">
        <v>5369</v>
      </c>
      <c r="F10" s="281" t="s">
        <v>5370</v>
      </c>
      <c r="G10" s="282" t="s">
        <v>457</v>
      </c>
      <c r="H10" s="282">
        <v>46691</v>
      </c>
      <c r="I10" s="283"/>
      <c r="J10" s="1376" t="s">
        <v>5371</v>
      </c>
      <c r="K10" s="455"/>
      <c r="L10" s="533"/>
    </row>
    <row r="11" spans="1:12" s="1387" customFormat="1" ht="53.25">
      <c r="B11" s="1520" t="s">
        <v>5359</v>
      </c>
      <c r="C11" s="1520" t="s">
        <v>5356</v>
      </c>
      <c r="D11" s="1388" t="s">
        <v>1726</v>
      </c>
      <c r="E11" s="1388" t="s">
        <v>1666</v>
      </c>
      <c r="F11" s="1465" t="s">
        <v>5372</v>
      </c>
      <c r="G11" s="1466">
        <v>44662</v>
      </c>
      <c r="H11" s="1466">
        <v>45777</v>
      </c>
      <c r="I11" s="1521"/>
      <c r="J11" s="1522" t="s">
        <v>5373</v>
      </c>
      <c r="K11" s="1523"/>
      <c r="L11" s="1391" t="s">
        <v>680</v>
      </c>
    </row>
    <row r="12" spans="1:12" s="300" customFormat="1" ht="58.5">
      <c r="B12" s="280" t="s">
        <v>5359</v>
      </c>
      <c r="C12" s="280" t="s">
        <v>5356</v>
      </c>
      <c r="D12" s="186" t="s">
        <v>1726</v>
      </c>
      <c r="E12" s="186" t="s">
        <v>5374</v>
      </c>
      <c r="F12" s="281" t="s">
        <v>5375</v>
      </c>
      <c r="G12" s="282">
        <v>45037</v>
      </c>
      <c r="H12" s="282">
        <v>46112</v>
      </c>
      <c r="I12" s="283" t="s">
        <v>493</v>
      </c>
      <c r="J12" s="206" t="s">
        <v>5371</v>
      </c>
      <c r="K12" s="455"/>
      <c r="L12" s="382" t="s">
        <v>680</v>
      </c>
    </row>
    <row r="13" spans="1:12" s="300" customFormat="1" ht="58.5">
      <c r="B13" s="280" t="s">
        <v>5359</v>
      </c>
      <c r="C13" s="280" t="s">
        <v>5356</v>
      </c>
      <c r="D13" s="186" t="s">
        <v>1726</v>
      </c>
      <c r="E13" s="186" t="s">
        <v>5376</v>
      </c>
      <c r="F13" s="281" t="s">
        <v>5377</v>
      </c>
      <c r="G13" s="282">
        <v>45442</v>
      </c>
      <c r="H13" s="282">
        <v>46507</v>
      </c>
      <c r="I13" s="283" t="s">
        <v>493</v>
      </c>
      <c r="J13" s="206" t="s">
        <v>5378</v>
      </c>
      <c r="K13" s="455"/>
      <c r="L13" s="382" t="s">
        <v>680</v>
      </c>
    </row>
    <row r="14" spans="1:12" s="64" customFormat="1" ht="143.25" customHeight="1">
      <c r="B14" s="120" t="s">
        <v>5359</v>
      </c>
      <c r="C14" s="120" t="s">
        <v>5379</v>
      </c>
      <c r="D14" s="113" t="s">
        <v>5363</v>
      </c>
      <c r="E14" s="120" t="s">
        <v>5380</v>
      </c>
      <c r="F14" s="120">
        <v>50107187</v>
      </c>
      <c r="G14" s="1720">
        <v>45283</v>
      </c>
      <c r="H14" s="1720">
        <v>46022</v>
      </c>
      <c r="I14" s="1720" t="s">
        <v>484</v>
      </c>
      <c r="J14" s="227" t="s">
        <v>5381</v>
      </c>
      <c r="K14" s="1721"/>
      <c r="L14" s="425" t="s">
        <v>680</v>
      </c>
    </row>
    <row r="15" spans="1:12" s="300" customFormat="1" ht="67.5">
      <c r="B15" s="280" t="s">
        <v>5359</v>
      </c>
      <c r="C15" s="280" t="s">
        <v>5379</v>
      </c>
      <c r="D15" s="374" t="s">
        <v>5382</v>
      </c>
      <c r="E15" s="737" t="s">
        <v>2832</v>
      </c>
      <c r="F15" s="737"/>
      <c r="G15" s="1482"/>
      <c r="H15" s="1482"/>
      <c r="I15" s="1482"/>
      <c r="J15" s="1376" t="s">
        <v>5383</v>
      </c>
      <c r="K15" s="1483"/>
      <c r="L15" s="533" t="s">
        <v>680</v>
      </c>
    </row>
    <row r="16" spans="1:12" s="300" customFormat="1" ht="67.5">
      <c r="B16" s="280" t="s">
        <v>5359</v>
      </c>
      <c r="C16" s="280" t="s">
        <v>5379</v>
      </c>
      <c r="D16" s="775" t="s">
        <v>3782</v>
      </c>
      <c r="E16" s="774" t="s">
        <v>3802</v>
      </c>
      <c r="F16" s="774" t="s">
        <v>5384</v>
      </c>
      <c r="G16" s="1524">
        <v>45351</v>
      </c>
      <c r="H16" s="1524" t="s">
        <v>457</v>
      </c>
      <c r="I16" s="1524" t="s">
        <v>457</v>
      </c>
      <c r="J16" s="1376" t="s">
        <v>5378</v>
      </c>
      <c r="K16" s="1525"/>
      <c r="L16" s="382" t="s">
        <v>680</v>
      </c>
    </row>
    <row r="17" spans="1:12" ht="67.5">
      <c r="B17" s="120" t="s">
        <v>5359</v>
      </c>
      <c r="C17" s="120" t="s">
        <v>5379</v>
      </c>
      <c r="D17" s="363" t="s">
        <v>3786</v>
      </c>
      <c r="E17" s="547" t="s">
        <v>1080</v>
      </c>
      <c r="F17" s="547"/>
      <c r="G17" s="661"/>
      <c r="H17" s="661"/>
      <c r="I17" s="661"/>
      <c r="J17" s="878" t="s">
        <v>5385</v>
      </c>
      <c r="K17" s="662"/>
      <c r="L17" s="411" t="s">
        <v>680</v>
      </c>
    </row>
    <row r="18" spans="1:12" ht="67.5">
      <c r="B18" s="120" t="s">
        <v>5359</v>
      </c>
      <c r="C18" s="120" t="s">
        <v>5379</v>
      </c>
      <c r="D18" s="414" t="s">
        <v>2467</v>
      </c>
      <c r="E18" s="414" t="s">
        <v>1054</v>
      </c>
      <c r="F18" s="383"/>
      <c r="G18" s="383"/>
      <c r="H18" s="383"/>
      <c r="I18" s="383"/>
      <c r="J18" s="941" t="s">
        <v>5386</v>
      </c>
      <c r="K18" s="383"/>
      <c r="L18" s="411"/>
    </row>
    <row r="19" spans="1:12">
      <c r="A19" s="34" t="s">
        <v>5387</v>
      </c>
    </row>
    <row r="21" spans="1:12">
      <c r="A21" s="34" t="s">
        <v>5388</v>
      </c>
    </row>
  </sheetData>
  <pageMargins left="0.25" right="0.25" top="0.75" bottom="0.75" header="0.3" footer="0.3"/>
  <pageSetup orientation="landscape" horizontalDpi="0" verticalDpi="0"/>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99897-A450-4AE4-B403-10EA91D7F9AC}">
  <sheetPr codeName="Sheet145">
    <tabColor rgb="FFFFFF00"/>
  </sheetPr>
  <dimension ref="A1:L30"/>
  <sheetViews>
    <sheetView workbookViewId="0">
      <pane ySplit="4" topLeftCell="A8" activePane="bottomLeft" state="frozen"/>
      <selection pane="bottomLeft" activeCell="A3" sqref="A3"/>
    </sheetView>
  </sheetViews>
  <sheetFormatPr defaultColWidth="8.85546875" defaultRowHeight="15"/>
  <cols>
    <col min="1" max="1" width="4.28515625" style="34" customWidth="1"/>
    <col min="2" max="2" width="8.85546875" style="34"/>
    <col min="3" max="4" width="13.28515625" style="34" customWidth="1"/>
    <col min="5" max="5" width="16.7109375" style="34" customWidth="1"/>
    <col min="6" max="6" width="17" style="34" customWidth="1"/>
    <col min="7" max="7" width="10.28515625" style="34" customWidth="1"/>
    <col min="8" max="9" width="12.42578125" style="34" customWidth="1"/>
    <col min="10" max="10" width="40.7109375" style="34" customWidth="1"/>
    <col min="11" max="11" width="39.140625" style="34" customWidth="1"/>
    <col min="12" max="12" width="15.7109375" style="34" customWidth="1"/>
    <col min="13" max="16384" width="8.85546875" style="34"/>
  </cols>
  <sheetData>
    <row r="1" spans="1:12" ht="18.75">
      <c r="A1" s="33" t="s">
        <v>5389</v>
      </c>
    </row>
    <row r="2" spans="1:12" ht="15.75">
      <c r="A2" s="35" t="s">
        <v>5390</v>
      </c>
    </row>
    <row r="4" spans="1:12" ht="25.5">
      <c r="B4" s="2" t="s">
        <v>5</v>
      </c>
      <c r="C4" s="2" t="s">
        <v>6</v>
      </c>
      <c r="D4" s="2" t="s">
        <v>7</v>
      </c>
      <c r="E4" s="2" t="s">
        <v>8</v>
      </c>
      <c r="F4" s="2" t="s">
        <v>9</v>
      </c>
      <c r="G4" s="2" t="s">
        <v>10</v>
      </c>
      <c r="H4" s="2" t="s">
        <v>11</v>
      </c>
      <c r="I4" s="2" t="s">
        <v>12</v>
      </c>
      <c r="J4" s="2" t="s">
        <v>13</v>
      </c>
      <c r="K4" s="422" t="s">
        <v>999</v>
      </c>
      <c r="L4" s="437" t="s">
        <v>1143</v>
      </c>
    </row>
    <row r="5" spans="1:12" s="64" customFormat="1" ht="84.75" customHeight="1">
      <c r="B5" s="112" t="s">
        <v>5391</v>
      </c>
      <c r="C5" s="112" t="s">
        <v>5389</v>
      </c>
      <c r="D5" s="113" t="s">
        <v>5392</v>
      </c>
      <c r="E5" s="113" t="s">
        <v>5393</v>
      </c>
      <c r="F5" s="113" t="s">
        <v>5394</v>
      </c>
      <c r="G5" s="114">
        <v>45660</v>
      </c>
      <c r="H5" s="114">
        <v>46112</v>
      </c>
      <c r="I5" s="114" t="s">
        <v>439</v>
      </c>
      <c r="J5" s="115" t="s">
        <v>5395</v>
      </c>
      <c r="K5" s="530"/>
      <c r="L5" s="411" t="s">
        <v>680</v>
      </c>
    </row>
    <row r="6" spans="1:12" ht="45" customHeight="1">
      <c r="B6" s="186" t="s">
        <v>5391</v>
      </c>
      <c r="C6" s="186" t="s">
        <v>5389</v>
      </c>
      <c r="D6" s="186" t="s">
        <v>1568</v>
      </c>
      <c r="E6" s="186" t="s">
        <v>1008</v>
      </c>
      <c r="F6" s="306" t="s">
        <v>5396</v>
      </c>
      <c r="G6" s="187">
        <v>45973</v>
      </c>
      <c r="H6" s="187">
        <v>46752</v>
      </c>
      <c r="I6" s="293" t="s">
        <v>1010</v>
      </c>
      <c r="J6" s="315" t="s">
        <v>5397</v>
      </c>
      <c r="K6" s="379" t="s">
        <v>5398</v>
      </c>
      <c r="L6" s="382" t="s">
        <v>680</v>
      </c>
    </row>
    <row r="7" spans="1:12" s="64" customFormat="1" ht="45.75" customHeight="1">
      <c r="B7" s="333" t="s">
        <v>5391</v>
      </c>
      <c r="C7" s="333" t="s">
        <v>5389</v>
      </c>
      <c r="D7" s="374" t="s">
        <v>2047</v>
      </c>
      <c r="E7" s="374" t="s">
        <v>5399</v>
      </c>
      <c r="F7" s="374" t="s">
        <v>5400</v>
      </c>
      <c r="G7" s="375">
        <v>46031</v>
      </c>
      <c r="H7" s="375">
        <v>46448</v>
      </c>
      <c r="I7" s="374" t="s">
        <v>439</v>
      </c>
      <c r="J7" s="214" t="s">
        <v>5401</v>
      </c>
      <c r="K7" s="561"/>
      <c r="L7" s="533" t="s">
        <v>680</v>
      </c>
    </row>
    <row r="8" spans="1:12" s="300" customFormat="1" ht="45.75" customHeight="1">
      <c r="B8" s="186" t="s">
        <v>5391</v>
      </c>
      <c r="C8" s="186" t="s">
        <v>5389</v>
      </c>
      <c r="D8" s="775" t="s">
        <v>5402</v>
      </c>
      <c r="E8" s="1489" t="s">
        <v>5403</v>
      </c>
      <c r="F8" s="775" t="s">
        <v>5404</v>
      </c>
      <c r="G8" s="514">
        <v>45098</v>
      </c>
      <c r="H8" s="514">
        <v>46326</v>
      </c>
      <c r="I8" s="775" t="s">
        <v>2774</v>
      </c>
      <c r="J8" s="1490" t="s">
        <v>5405</v>
      </c>
      <c r="K8" s="1491"/>
      <c r="L8" s="382"/>
    </row>
    <row r="9" spans="1:12" s="300" customFormat="1" ht="45.75" customHeight="1">
      <c r="B9" s="186" t="s">
        <v>5391</v>
      </c>
      <c r="C9" s="186" t="s">
        <v>5389</v>
      </c>
      <c r="D9" s="775" t="s">
        <v>5402</v>
      </c>
      <c r="E9" s="1489" t="s">
        <v>5406</v>
      </c>
      <c r="F9" s="775" t="s">
        <v>5407</v>
      </c>
      <c r="G9" s="514">
        <v>45597</v>
      </c>
      <c r="H9" s="514">
        <v>46326</v>
      </c>
      <c r="I9" s="775" t="s">
        <v>2774</v>
      </c>
      <c r="J9" s="1490" t="s">
        <v>5408</v>
      </c>
      <c r="K9" s="1491"/>
      <c r="L9" s="382"/>
    </row>
    <row r="10" spans="1:12" s="300" customFormat="1" ht="45.75" customHeight="1">
      <c r="B10" s="186" t="s">
        <v>5391</v>
      </c>
      <c r="C10" s="186" t="s">
        <v>5389</v>
      </c>
      <c r="D10" s="775" t="s">
        <v>5126</v>
      </c>
      <c r="E10" s="1489" t="s">
        <v>5409</v>
      </c>
      <c r="F10" s="775" t="s">
        <v>5404</v>
      </c>
      <c r="G10" s="514">
        <v>45597</v>
      </c>
      <c r="H10" s="514">
        <v>46326</v>
      </c>
      <c r="I10" s="775" t="s">
        <v>2774</v>
      </c>
      <c r="J10" s="1490" t="s">
        <v>5405</v>
      </c>
      <c r="K10" s="1491"/>
      <c r="L10" s="382"/>
    </row>
    <row r="11" spans="1:12" s="300" customFormat="1" ht="45.75" customHeight="1">
      <c r="B11" s="186" t="s">
        <v>5391</v>
      </c>
      <c r="C11" s="186" t="s">
        <v>5389</v>
      </c>
      <c r="D11" s="775" t="s">
        <v>5126</v>
      </c>
      <c r="E11" s="1489" t="s">
        <v>5409</v>
      </c>
      <c r="F11" s="775" t="s">
        <v>5410</v>
      </c>
      <c r="G11" s="514">
        <v>45495</v>
      </c>
      <c r="H11" s="514">
        <v>46599</v>
      </c>
      <c r="I11" s="775" t="s">
        <v>2189</v>
      </c>
      <c r="J11" s="1490" t="s">
        <v>5411</v>
      </c>
      <c r="K11" s="1491"/>
      <c r="L11" s="382"/>
    </row>
    <row r="12" spans="1:12" s="64" customFormat="1" ht="140.25" customHeight="1">
      <c r="B12" s="112" t="s">
        <v>5391</v>
      </c>
      <c r="C12" s="112" t="s">
        <v>5389</v>
      </c>
      <c r="D12" s="363" t="s">
        <v>3656</v>
      </c>
      <c r="E12" s="363" t="s">
        <v>2795</v>
      </c>
      <c r="F12" s="363">
        <v>99279</v>
      </c>
      <c r="G12" s="552"/>
      <c r="H12" s="552">
        <v>45412</v>
      </c>
      <c r="I12" s="363"/>
      <c r="J12" s="631" t="s">
        <v>5412</v>
      </c>
      <c r="K12" s="666"/>
      <c r="L12" s="411" t="s">
        <v>680</v>
      </c>
    </row>
    <row r="13" spans="1:12" s="64" customFormat="1" ht="63.75" customHeight="1">
      <c r="B13" s="137" t="s">
        <v>5391</v>
      </c>
      <c r="C13" s="137" t="s">
        <v>5389</v>
      </c>
      <c r="D13" s="506" t="s">
        <v>5413</v>
      </c>
      <c r="E13" s="506" t="s">
        <v>1080</v>
      </c>
      <c r="F13" s="506"/>
      <c r="G13" s="526">
        <v>2002</v>
      </c>
      <c r="H13" s="526">
        <v>9999</v>
      </c>
      <c r="I13" s="506" t="s">
        <v>1218</v>
      </c>
      <c r="J13" s="952" t="s">
        <v>5414</v>
      </c>
      <c r="K13" s="860"/>
      <c r="L13" s="425" t="s">
        <v>680</v>
      </c>
    </row>
    <row r="14" spans="1:12" ht="44.25">
      <c r="B14" s="405" t="s">
        <v>5391</v>
      </c>
      <c r="C14" s="405" t="s">
        <v>5389</v>
      </c>
      <c r="D14" s="704" t="s">
        <v>1053</v>
      </c>
      <c r="E14" s="704" t="s">
        <v>1118</v>
      </c>
      <c r="F14" s="704">
        <v>20171379799</v>
      </c>
      <c r="G14" s="803">
        <v>44299</v>
      </c>
      <c r="H14" s="803">
        <v>2958203</v>
      </c>
      <c r="I14" s="704" t="s">
        <v>1218</v>
      </c>
      <c r="J14" s="703" t="s">
        <v>495</v>
      </c>
      <c r="K14" s="386"/>
      <c r="L14" s="386"/>
    </row>
    <row r="17" spans="1:12">
      <c r="A17" s="34" t="s">
        <v>5415</v>
      </c>
    </row>
    <row r="18" spans="1:12">
      <c r="B18" s="34" t="s">
        <v>5416</v>
      </c>
    </row>
    <row r="19" spans="1:12">
      <c r="B19" s="34" t="s">
        <v>5000</v>
      </c>
    </row>
    <row r="20" spans="1:12">
      <c r="B20" s="34" t="s">
        <v>5417</v>
      </c>
    </row>
    <row r="21" spans="1:12">
      <c r="B21" s="34" t="s">
        <v>5418</v>
      </c>
    </row>
    <row r="23" spans="1:12">
      <c r="A23" s="34" t="s">
        <v>5419</v>
      </c>
    </row>
    <row r="24" spans="1:12">
      <c r="B24" s="34" t="s">
        <v>5420</v>
      </c>
    </row>
    <row r="25" spans="1:12">
      <c r="B25" s="34" t="s">
        <v>5421</v>
      </c>
    </row>
    <row r="26" spans="1:12">
      <c r="B26" s="34" t="s">
        <v>5422</v>
      </c>
    </row>
    <row r="28" spans="1:12">
      <c r="B28" s="34" t="s">
        <v>1550</v>
      </c>
    </row>
    <row r="29" spans="1:12" ht="44.25">
      <c r="B29" s="112" t="s">
        <v>5391</v>
      </c>
      <c r="C29" s="112" t="s">
        <v>5389</v>
      </c>
      <c r="D29" s="363" t="s">
        <v>5402</v>
      </c>
      <c r="E29" s="665" t="s">
        <v>5423</v>
      </c>
      <c r="F29" s="363"/>
      <c r="G29" s="552"/>
      <c r="H29" s="552"/>
      <c r="I29" s="363"/>
      <c r="J29" s="952" t="s">
        <v>5424</v>
      </c>
      <c r="K29" s="664"/>
      <c r="L29" s="411" t="s">
        <v>680</v>
      </c>
    </row>
    <row r="30" spans="1:12" ht="44.25">
      <c r="B30" s="186" t="s">
        <v>5391</v>
      </c>
      <c r="C30" s="186" t="s">
        <v>5389</v>
      </c>
      <c r="D30" s="775" t="s">
        <v>5126</v>
      </c>
      <c r="E30" s="1489" t="s">
        <v>5409</v>
      </c>
      <c r="F30" s="775" t="s">
        <v>5425</v>
      </c>
      <c r="G30" s="514">
        <v>45597</v>
      </c>
      <c r="H30" s="514">
        <v>46326</v>
      </c>
      <c r="I30" s="775" t="s">
        <v>2774</v>
      </c>
      <c r="J30" s="1490" t="s">
        <v>5426</v>
      </c>
      <c r="K30" s="1491"/>
      <c r="L30" s="382"/>
    </row>
  </sheetData>
  <pageMargins left="0.25" right="0.25" top="0.75" bottom="0.75" header="0.3" footer="0.3"/>
  <pageSetup orientation="landscape" horizontalDpi="0" verticalDpi="0"/>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E05CC-71F3-413F-8557-AEACD643D13E}">
  <sheetPr codeName="Sheet146">
    <tabColor rgb="FFFFFF00"/>
  </sheetPr>
  <dimension ref="A1:L26"/>
  <sheetViews>
    <sheetView zoomScale="90" zoomScaleNormal="90" workbookViewId="0">
      <pane ySplit="5" topLeftCell="A10" activePane="bottomLeft" state="frozen"/>
      <selection pane="bottomLeft" activeCell="J14" sqref="J14"/>
    </sheetView>
  </sheetViews>
  <sheetFormatPr defaultColWidth="8.85546875" defaultRowHeight="15"/>
  <cols>
    <col min="1" max="1" width="4.42578125" style="34" customWidth="1"/>
    <col min="2" max="2" width="8.85546875" style="34"/>
    <col min="3" max="3" width="14.7109375" style="34" customWidth="1"/>
    <col min="4" max="5" width="16.42578125" style="34" customWidth="1"/>
    <col min="6" max="6" width="14.28515625" style="34" customWidth="1"/>
    <col min="7" max="7" width="11.140625" style="34" customWidth="1"/>
    <col min="8" max="9" width="11.7109375" style="34" customWidth="1"/>
    <col min="10" max="10" width="37.42578125" style="34" customWidth="1"/>
    <col min="11" max="11" width="32.7109375" style="34" customWidth="1"/>
    <col min="12" max="12" width="18.42578125" style="34" customWidth="1"/>
    <col min="13" max="16384" width="8.85546875" style="34"/>
  </cols>
  <sheetData>
    <row r="1" spans="1:12" ht="18.75">
      <c r="A1" s="33" t="s">
        <v>5427</v>
      </c>
      <c r="F1" s="1960" t="s">
        <v>5428</v>
      </c>
    </row>
    <row r="2" spans="1:12" ht="15.75">
      <c r="A2" s="35" t="s">
        <v>5429</v>
      </c>
      <c r="H2" s="68"/>
    </row>
    <row r="3" spans="1:12" s="43" customFormat="1" ht="15.75">
      <c r="A3" s="35" t="s">
        <v>997</v>
      </c>
      <c r="D3" s="71" t="s">
        <v>3</v>
      </c>
      <c r="E3" s="71" t="s">
        <v>5430</v>
      </c>
      <c r="K3" s="236"/>
    </row>
    <row r="5" spans="1:12" ht="25.5">
      <c r="B5" s="2" t="s">
        <v>5</v>
      </c>
      <c r="C5" s="2" t="s">
        <v>6</v>
      </c>
      <c r="D5" s="2" t="s">
        <v>7</v>
      </c>
      <c r="E5" s="2" t="s">
        <v>8</v>
      </c>
      <c r="F5" s="2" t="s">
        <v>9</v>
      </c>
      <c r="G5" s="2" t="s">
        <v>10</v>
      </c>
      <c r="H5" s="2" t="s">
        <v>11</v>
      </c>
      <c r="I5" s="2" t="s">
        <v>12</v>
      </c>
      <c r="J5" s="2" t="s">
        <v>13</v>
      </c>
      <c r="K5" s="422" t="s">
        <v>999</v>
      </c>
      <c r="L5" s="437" t="s">
        <v>1143</v>
      </c>
    </row>
    <row r="6" spans="1:12" s="92" customFormat="1" ht="44.25" customHeight="1">
      <c r="B6" s="38" t="s">
        <v>518</v>
      </c>
      <c r="C6" s="38" t="s">
        <v>5427</v>
      </c>
      <c r="D6" s="38" t="s">
        <v>2996</v>
      </c>
      <c r="E6" s="38" t="s">
        <v>5431</v>
      </c>
      <c r="F6" s="155" t="s">
        <v>5432</v>
      </c>
      <c r="G6" s="55">
        <v>44105</v>
      </c>
      <c r="H6" s="55" t="s">
        <v>457</v>
      </c>
      <c r="I6" s="156"/>
      <c r="J6" s="632" t="s">
        <v>495</v>
      </c>
      <c r="K6" s="432" t="s">
        <v>5433</v>
      </c>
      <c r="L6" s="499" t="s">
        <v>680</v>
      </c>
    </row>
    <row r="7" spans="1:12" s="92" customFormat="1" ht="42" customHeight="1">
      <c r="B7" s="38" t="s">
        <v>518</v>
      </c>
      <c r="C7" s="38" t="s">
        <v>5427</v>
      </c>
      <c r="D7" s="1027" t="s">
        <v>5434</v>
      </c>
      <c r="E7" s="38" t="s">
        <v>1080</v>
      </c>
      <c r="F7" s="155" t="s">
        <v>5435</v>
      </c>
      <c r="G7" s="55">
        <v>43993</v>
      </c>
      <c r="H7" s="55" t="s">
        <v>457</v>
      </c>
      <c r="I7" s="156"/>
      <c r="J7" s="632" t="s">
        <v>4493</v>
      </c>
      <c r="K7" s="432"/>
      <c r="L7" s="499" t="s">
        <v>1038</v>
      </c>
    </row>
    <row r="8" spans="1:12" s="92" customFormat="1" ht="44.25">
      <c r="B8" s="38" t="s">
        <v>518</v>
      </c>
      <c r="C8" s="38" t="s">
        <v>5427</v>
      </c>
      <c r="D8" s="89" t="s">
        <v>514</v>
      </c>
      <c r="E8" s="89" t="s">
        <v>438</v>
      </c>
      <c r="F8" s="89">
        <v>13579</v>
      </c>
      <c r="G8" s="90">
        <v>41913</v>
      </c>
      <c r="H8" s="90">
        <v>46234</v>
      </c>
      <c r="I8" s="90"/>
      <c r="J8" s="85" t="s">
        <v>5436</v>
      </c>
      <c r="K8" s="588"/>
      <c r="L8" s="499" t="s">
        <v>680</v>
      </c>
    </row>
    <row r="9" spans="1:12" s="300" customFormat="1" ht="53.25">
      <c r="B9" s="186" t="s">
        <v>518</v>
      </c>
      <c r="C9" s="186" t="s">
        <v>5427</v>
      </c>
      <c r="D9" s="281" t="s">
        <v>1439</v>
      </c>
      <c r="E9" s="281" t="s">
        <v>2645</v>
      </c>
      <c r="F9" s="281" t="s">
        <v>5437</v>
      </c>
      <c r="G9" s="282">
        <v>44444</v>
      </c>
      <c r="H9" s="282">
        <v>46660</v>
      </c>
      <c r="I9" s="282" t="s">
        <v>493</v>
      </c>
      <c r="J9" s="206" t="s">
        <v>5438</v>
      </c>
      <c r="K9" s="455"/>
      <c r="L9" s="533" t="s">
        <v>680</v>
      </c>
    </row>
    <row r="10" spans="1:12" s="300" customFormat="1" ht="90.75" customHeight="1">
      <c r="B10" s="186" t="s">
        <v>518</v>
      </c>
      <c r="C10" s="186" t="s">
        <v>5427</v>
      </c>
      <c r="D10" s="281" t="s">
        <v>5439</v>
      </c>
      <c r="E10" s="281" t="s">
        <v>3219</v>
      </c>
      <c r="F10" s="281" t="s">
        <v>5440</v>
      </c>
      <c r="G10" s="282">
        <v>44375</v>
      </c>
      <c r="H10" s="375" t="s">
        <v>5441</v>
      </c>
      <c r="I10" s="282" t="s">
        <v>5442</v>
      </c>
      <c r="J10" s="206" t="s">
        <v>5443</v>
      </c>
      <c r="K10" s="455" t="s">
        <v>5444</v>
      </c>
      <c r="L10" s="533" t="s">
        <v>680</v>
      </c>
    </row>
    <row r="11" spans="1:12" ht="49.5" customHeight="1">
      <c r="B11" s="21" t="s">
        <v>518</v>
      </c>
      <c r="C11" s="695" t="s">
        <v>5427</v>
      </c>
      <c r="D11" s="269" t="s">
        <v>5445</v>
      </c>
      <c r="E11" s="269" t="s">
        <v>5446</v>
      </c>
      <c r="F11" s="269" t="s">
        <v>5447</v>
      </c>
      <c r="G11" s="1024"/>
      <c r="H11" s="639"/>
      <c r="I11" s="928"/>
      <c r="J11" s="926" t="s">
        <v>5448</v>
      </c>
      <c r="K11" s="447"/>
      <c r="L11" s="433" t="s">
        <v>1038</v>
      </c>
    </row>
    <row r="12" spans="1:12" ht="49.5" customHeight="1">
      <c r="B12" s="405" t="s">
        <v>518</v>
      </c>
      <c r="C12" s="405" t="s">
        <v>5427</v>
      </c>
      <c r="D12" s="775" t="s">
        <v>5449</v>
      </c>
      <c r="E12" s="775" t="s">
        <v>2329</v>
      </c>
      <c r="F12" s="775">
        <v>10630</v>
      </c>
      <c r="G12" s="514" t="s">
        <v>5450</v>
      </c>
      <c r="H12" s="870">
        <v>46326</v>
      </c>
      <c r="I12" s="514" t="s">
        <v>439</v>
      </c>
      <c r="J12" s="776" t="s">
        <v>5451</v>
      </c>
      <c r="K12" s="943"/>
      <c r="L12" s="382" t="s">
        <v>1038</v>
      </c>
    </row>
    <row r="13" spans="1:12" ht="44.25">
      <c r="B13" s="1161" t="s">
        <v>518</v>
      </c>
      <c r="C13" s="1801" t="s">
        <v>5427</v>
      </c>
      <c r="D13" s="1167" t="s">
        <v>1287</v>
      </c>
      <c r="E13" s="1167" t="s">
        <v>1054</v>
      </c>
      <c r="F13" s="1137">
        <v>2736007</v>
      </c>
      <c r="G13" s="1139">
        <v>45866</v>
      </c>
      <c r="H13" s="1139">
        <v>49518</v>
      </c>
      <c r="I13" s="1167" t="s">
        <v>3924</v>
      </c>
      <c r="J13" s="1445" t="s">
        <v>495</v>
      </c>
      <c r="K13" s="1168"/>
      <c r="L13" s="1168"/>
    </row>
    <row r="14" spans="1:12" s="300" customFormat="1" ht="30" customHeight="1">
      <c r="B14" s="405" t="s">
        <v>518</v>
      </c>
      <c r="C14" s="405" t="s">
        <v>5427</v>
      </c>
      <c r="D14" s="775" t="s">
        <v>5452</v>
      </c>
      <c r="E14" s="775" t="s">
        <v>5453</v>
      </c>
      <c r="F14" s="775"/>
      <c r="G14" s="514"/>
      <c r="H14" s="870"/>
      <c r="I14" s="514"/>
      <c r="J14" s="776" t="s">
        <v>5454</v>
      </c>
      <c r="K14" s="943"/>
      <c r="L14" s="382" t="s">
        <v>1038</v>
      </c>
    </row>
    <row r="16" spans="1:12">
      <c r="A16" s="34" t="s">
        <v>5349</v>
      </c>
    </row>
    <row r="18" spans="1:12">
      <c r="A18" s="790" t="s">
        <v>5455</v>
      </c>
    </row>
    <row r="19" spans="1:12">
      <c r="A19" s="34" t="s">
        <v>5456</v>
      </c>
    </row>
    <row r="20" spans="1:12">
      <c r="A20" s="34" t="s">
        <v>5457</v>
      </c>
    </row>
    <row r="21" spans="1:12">
      <c r="A21" s="34" t="s">
        <v>5458</v>
      </c>
    </row>
    <row r="23" spans="1:12">
      <c r="B23" s="1533" t="s">
        <v>5459</v>
      </c>
    </row>
    <row r="25" spans="1:12" s="300" customFormat="1" ht="53.25">
      <c r="B25" s="186" t="s">
        <v>518</v>
      </c>
      <c r="C25" s="186" t="s">
        <v>5427</v>
      </c>
      <c r="D25" s="281" t="s">
        <v>514</v>
      </c>
      <c r="E25" s="281" t="s">
        <v>438</v>
      </c>
      <c r="F25" s="281">
        <v>16196</v>
      </c>
      <c r="G25" s="282">
        <v>43746</v>
      </c>
      <c r="H25" s="282">
        <v>45657</v>
      </c>
      <c r="I25" s="282"/>
      <c r="J25" s="206" t="s">
        <v>5460</v>
      </c>
      <c r="K25" s="455"/>
      <c r="L25" s="533" t="s">
        <v>680</v>
      </c>
    </row>
    <row r="26" spans="1:12" s="300" customFormat="1" ht="44.25">
      <c r="B26" s="186" t="s">
        <v>518</v>
      </c>
      <c r="C26" s="186" t="s">
        <v>5427</v>
      </c>
      <c r="D26" s="281" t="s">
        <v>1439</v>
      </c>
      <c r="E26" s="281" t="s">
        <v>2645</v>
      </c>
      <c r="F26" s="281" t="s">
        <v>5461</v>
      </c>
      <c r="G26" s="282">
        <v>44403</v>
      </c>
      <c r="H26" s="282">
        <v>45535</v>
      </c>
      <c r="I26" s="282" t="s">
        <v>493</v>
      </c>
      <c r="J26" s="206" t="s">
        <v>5462</v>
      </c>
      <c r="K26" s="455"/>
      <c r="L26" s="382" t="s">
        <v>680</v>
      </c>
    </row>
  </sheetData>
  <phoneticPr fontId="8" type="noConversion"/>
  <pageMargins left="0.25" right="0.25" top="0.75" bottom="0.75" header="0.3" footer="0.3"/>
  <pageSetup orientation="landscape" horizontalDpi="0" verticalDpi="0"/>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5E67-1C5B-48A3-AA65-6B721AA5F16B}">
  <sheetPr codeName="Sheet147">
    <tabColor theme="2" tint="-0.499984740745262"/>
  </sheetPr>
  <dimension ref="A1:L26"/>
  <sheetViews>
    <sheetView workbookViewId="0">
      <pane ySplit="5" topLeftCell="B16" activePane="bottomLeft" state="frozen"/>
      <selection pane="bottomLeft" activeCell="B16" sqref="B16"/>
    </sheetView>
  </sheetViews>
  <sheetFormatPr defaultColWidth="8.85546875" defaultRowHeight="15"/>
  <cols>
    <col min="1" max="1" width="4.28515625" style="34" customWidth="1"/>
    <col min="2" max="3" width="8.85546875" style="34"/>
    <col min="4" max="4" width="12.28515625" style="34" customWidth="1"/>
    <col min="5" max="5" width="19.42578125" style="34" customWidth="1"/>
    <col min="6" max="6" width="11.42578125" style="81" customWidth="1"/>
    <col min="7" max="7" width="11.42578125" style="34" customWidth="1"/>
    <col min="8" max="8" width="12.140625" style="34" customWidth="1"/>
    <col min="9" max="9" width="11.7109375" style="34" customWidth="1"/>
    <col min="10" max="10" width="40" style="34" customWidth="1"/>
    <col min="11" max="11" width="17.42578125" style="34" customWidth="1"/>
    <col min="12" max="12" width="14" style="34" customWidth="1"/>
    <col min="13" max="16384" width="8.85546875" style="34"/>
  </cols>
  <sheetData>
    <row r="1" spans="1:12" ht="18.75">
      <c r="A1" s="33" t="s">
        <v>5463</v>
      </c>
      <c r="E1" s="391" t="s">
        <v>1336</v>
      </c>
    </row>
    <row r="2" spans="1:12" ht="15.75">
      <c r="A2" s="35" t="s">
        <v>5464</v>
      </c>
    </row>
    <row r="3" spans="1:12" ht="15.75">
      <c r="A3" s="35" t="s">
        <v>997</v>
      </c>
      <c r="F3" s="351" t="s">
        <v>3</v>
      </c>
      <c r="G3" s="71" t="s">
        <v>5465</v>
      </c>
    </row>
    <row r="5" spans="1:12" ht="25.5">
      <c r="B5" s="2" t="s">
        <v>5</v>
      </c>
      <c r="C5" s="2" t="s">
        <v>6</v>
      </c>
      <c r="D5" s="2" t="s">
        <v>7</v>
      </c>
      <c r="E5" s="2" t="s">
        <v>8</v>
      </c>
      <c r="F5" s="82" t="s">
        <v>9</v>
      </c>
      <c r="G5" s="2" t="s">
        <v>10</v>
      </c>
      <c r="H5" s="2" t="s">
        <v>11</v>
      </c>
      <c r="I5" s="2" t="s">
        <v>12</v>
      </c>
      <c r="J5" s="2" t="s">
        <v>13</v>
      </c>
      <c r="K5" s="422" t="s">
        <v>999</v>
      </c>
      <c r="L5" s="437" t="s">
        <v>1143</v>
      </c>
    </row>
    <row r="6" spans="1:12" s="64" customFormat="1" ht="30">
      <c r="B6" s="122" t="s">
        <v>5466</v>
      </c>
      <c r="C6" s="122" t="s">
        <v>5467</v>
      </c>
      <c r="D6" s="122"/>
      <c r="E6" s="122" t="s">
        <v>16</v>
      </c>
      <c r="F6" s="196"/>
      <c r="G6" s="122"/>
      <c r="H6" s="123"/>
      <c r="I6" s="122"/>
      <c r="J6" s="1049" t="s">
        <v>5468</v>
      </c>
      <c r="K6" s="423"/>
      <c r="L6" s="411" t="s">
        <v>1038</v>
      </c>
    </row>
    <row r="7" spans="1:12" ht="30">
      <c r="B7" s="16" t="s">
        <v>5466</v>
      </c>
      <c r="C7" s="16" t="s">
        <v>5467</v>
      </c>
      <c r="D7" s="16" t="s">
        <v>2814</v>
      </c>
      <c r="E7" s="16" t="s">
        <v>5469</v>
      </c>
      <c r="F7" s="25" t="s">
        <v>2444</v>
      </c>
      <c r="G7" s="16"/>
      <c r="H7" s="20">
        <v>2958465</v>
      </c>
      <c r="I7" s="16" t="s">
        <v>457</v>
      </c>
      <c r="J7" s="688" t="s">
        <v>5470</v>
      </c>
      <c r="K7" s="512"/>
      <c r="L7" s="410" t="s">
        <v>680</v>
      </c>
    </row>
    <row r="8" spans="1:12" s="64" customFormat="1" ht="30">
      <c r="B8" s="122" t="s">
        <v>5466</v>
      </c>
      <c r="C8" s="122" t="s">
        <v>5467</v>
      </c>
      <c r="D8" s="122"/>
      <c r="E8" s="122" t="s">
        <v>5471</v>
      </c>
      <c r="F8" s="196"/>
      <c r="G8" s="122"/>
      <c r="H8" s="123"/>
      <c r="I8" s="122"/>
      <c r="J8" s="1049" t="s">
        <v>5468</v>
      </c>
      <c r="K8" s="423"/>
      <c r="L8" s="411" t="s">
        <v>1038</v>
      </c>
    </row>
    <row r="9" spans="1:12" ht="38.25">
      <c r="B9" s="16" t="s">
        <v>5466</v>
      </c>
      <c r="C9" s="16" t="s">
        <v>5467</v>
      </c>
      <c r="D9" s="16"/>
      <c r="E9" s="16" t="s">
        <v>438</v>
      </c>
      <c r="F9" s="25" t="s">
        <v>5472</v>
      </c>
      <c r="G9" s="20">
        <v>44883</v>
      </c>
      <c r="H9" s="20">
        <v>45961</v>
      </c>
      <c r="I9" s="16" t="s">
        <v>2791</v>
      </c>
      <c r="J9" s="42" t="s">
        <v>5473</v>
      </c>
      <c r="K9" s="512"/>
      <c r="L9" s="410" t="s">
        <v>680</v>
      </c>
    </row>
    <row r="10" spans="1:12" ht="38.25">
      <c r="B10" s="16" t="s">
        <v>5466</v>
      </c>
      <c r="C10" s="16" t="s">
        <v>5467</v>
      </c>
      <c r="D10" s="16" t="s">
        <v>1726</v>
      </c>
      <c r="E10" s="16" t="s">
        <v>2504</v>
      </c>
      <c r="F10" s="25" t="s">
        <v>5474</v>
      </c>
      <c r="G10" s="20">
        <v>44558</v>
      </c>
      <c r="H10" s="20">
        <v>45412</v>
      </c>
      <c r="I10" s="16" t="s">
        <v>493</v>
      </c>
      <c r="J10" s="42" t="s">
        <v>5475</v>
      </c>
      <c r="K10" s="512"/>
      <c r="L10" s="433" t="s">
        <v>680</v>
      </c>
    </row>
    <row r="11" spans="1:12" ht="25.5">
      <c r="B11" s="16" t="s">
        <v>5466</v>
      </c>
      <c r="C11" s="16" t="s">
        <v>5467</v>
      </c>
      <c r="D11" s="16" t="s">
        <v>1726</v>
      </c>
      <c r="E11" s="16" t="s">
        <v>2504</v>
      </c>
      <c r="F11" s="25" t="s">
        <v>5476</v>
      </c>
      <c r="G11" s="20"/>
      <c r="H11" s="20">
        <v>45596</v>
      </c>
      <c r="I11" s="16"/>
      <c r="J11" s="42" t="s">
        <v>5477</v>
      </c>
      <c r="K11" s="512"/>
      <c r="L11" s="410" t="s">
        <v>680</v>
      </c>
    </row>
    <row r="12" spans="1:12" s="64" customFormat="1" ht="44.25">
      <c r="B12" s="122" t="s">
        <v>5466</v>
      </c>
      <c r="C12" s="122" t="s">
        <v>5467</v>
      </c>
      <c r="D12" s="122"/>
      <c r="E12" s="122" t="s">
        <v>438</v>
      </c>
      <c r="F12" s="196"/>
      <c r="G12" s="122"/>
      <c r="H12" s="123"/>
      <c r="I12" s="122"/>
      <c r="J12" s="1049" t="s">
        <v>5478</v>
      </c>
      <c r="K12" s="423"/>
      <c r="L12" s="411" t="s">
        <v>680</v>
      </c>
    </row>
    <row r="13" spans="1:12" ht="38.25">
      <c r="B13" s="424" t="s">
        <v>5466</v>
      </c>
      <c r="C13" s="424" t="s">
        <v>5467</v>
      </c>
      <c r="D13" s="424" t="s">
        <v>5479</v>
      </c>
      <c r="E13" s="424" t="s">
        <v>5480</v>
      </c>
      <c r="F13" s="1286" t="s">
        <v>5481</v>
      </c>
      <c r="G13" s="424"/>
      <c r="H13" s="430">
        <v>45930</v>
      </c>
      <c r="I13" s="424"/>
      <c r="J13" s="431" t="s">
        <v>5482</v>
      </c>
      <c r="K13" s="582"/>
      <c r="L13" s="433" t="s">
        <v>680</v>
      </c>
    </row>
    <row r="14" spans="1:12" ht="102.75">
      <c r="B14" s="796" t="s">
        <v>5466</v>
      </c>
      <c r="C14" s="796" t="s">
        <v>5467</v>
      </c>
      <c r="D14" s="796" t="s">
        <v>3782</v>
      </c>
      <c r="E14" s="796" t="s">
        <v>2832</v>
      </c>
      <c r="F14" s="1289"/>
      <c r="G14" s="796"/>
      <c r="H14" s="1274"/>
      <c r="I14" s="796"/>
      <c r="J14" s="1290" t="s">
        <v>5483</v>
      </c>
      <c r="K14" s="1275"/>
      <c r="L14" s="382" t="s">
        <v>680</v>
      </c>
    </row>
    <row r="15" spans="1:12" ht="58.5">
      <c r="B15" s="796" t="s">
        <v>5466</v>
      </c>
      <c r="C15" s="796" t="s">
        <v>5467</v>
      </c>
      <c r="D15" s="796" t="s">
        <v>3782</v>
      </c>
      <c r="E15" s="796" t="s">
        <v>2827</v>
      </c>
      <c r="F15" s="1289" t="s">
        <v>5484</v>
      </c>
      <c r="G15" s="1274">
        <v>45601</v>
      </c>
      <c r="H15" s="1274">
        <v>46022</v>
      </c>
      <c r="I15" s="796" t="s">
        <v>439</v>
      </c>
      <c r="J15" s="1290" t="s">
        <v>5485</v>
      </c>
      <c r="K15" s="1275"/>
      <c r="L15" s="382"/>
    </row>
    <row r="16" spans="1:12" ht="88.5">
      <c r="B16" s="1159" t="s">
        <v>5466</v>
      </c>
      <c r="C16" s="1159" t="s">
        <v>5467</v>
      </c>
      <c r="D16" s="1904" t="s">
        <v>3782</v>
      </c>
      <c r="E16" s="1904" t="s">
        <v>5486</v>
      </c>
      <c r="F16" s="1905"/>
      <c r="G16" s="1904"/>
      <c r="H16" s="1906"/>
      <c r="I16" s="1904"/>
      <c r="J16" s="1907" t="s">
        <v>5487</v>
      </c>
      <c r="K16" s="1908"/>
      <c r="L16" s="1652" t="s">
        <v>680</v>
      </c>
    </row>
    <row r="17" spans="1:12" ht="30">
      <c r="B17" s="434" t="s">
        <v>5466</v>
      </c>
      <c r="C17" s="434" t="s">
        <v>5467</v>
      </c>
      <c r="D17" s="522" t="s">
        <v>3786</v>
      </c>
      <c r="E17" s="522" t="s">
        <v>1080</v>
      </c>
      <c r="F17" s="523"/>
      <c r="G17" s="522"/>
      <c r="H17" s="663"/>
      <c r="I17" s="1222"/>
      <c r="J17" s="1053" t="s">
        <v>5468</v>
      </c>
      <c r="K17" s="1223"/>
      <c r="L17" s="425" t="s">
        <v>680</v>
      </c>
    </row>
    <row r="18" spans="1:12">
      <c r="B18" s="426" t="s">
        <v>5466</v>
      </c>
      <c r="C18" s="426" t="s">
        <v>5467</v>
      </c>
      <c r="D18" s="362" t="s">
        <v>2467</v>
      </c>
      <c r="E18" s="362" t="s">
        <v>1054</v>
      </c>
      <c r="F18" s="1088"/>
      <c r="G18" s="362"/>
      <c r="H18" s="404"/>
      <c r="I18" s="362"/>
      <c r="J18" s="1212" t="s">
        <v>5488</v>
      </c>
      <c r="K18" s="413"/>
      <c r="L18" s="383"/>
    </row>
    <row r="19" spans="1:12">
      <c r="B19" s="22"/>
      <c r="C19" s="22"/>
      <c r="D19" s="22"/>
      <c r="E19" s="22"/>
      <c r="F19" s="352"/>
      <c r="G19" s="22"/>
      <c r="H19" s="139"/>
      <c r="I19" s="22"/>
      <c r="J19" s="60"/>
      <c r="K19" s="60"/>
    </row>
    <row r="20" spans="1:12">
      <c r="B20" s="22"/>
      <c r="C20" s="22"/>
      <c r="D20" s="22"/>
      <c r="E20" s="22"/>
      <c r="F20" s="352"/>
      <c r="G20" s="22"/>
      <c r="H20" s="139"/>
      <c r="I20" s="22"/>
      <c r="J20" s="60"/>
      <c r="K20" s="60"/>
    </row>
    <row r="21" spans="1:12">
      <c r="A21" s="34" t="s">
        <v>5489</v>
      </c>
      <c r="B21" s="22"/>
      <c r="C21" s="22"/>
      <c r="D21" s="22"/>
      <c r="E21" s="22"/>
      <c r="F21" s="352"/>
      <c r="G21" s="22"/>
      <c r="H21" s="139"/>
      <c r="I21" s="22"/>
      <c r="J21" s="60"/>
      <c r="K21" s="60"/>
    </row>
    <row r="23" spans="1:12">
      <c r="A23" s="34" t="s">
        <v>5490</v>
      </c>
    </row>
    <row r="24" spans="1:12">
      <c r="A24" s="34" t="s">
        <v>5491</v>
      </c>
    </row>
    <row r="26" spans="1:12">
      <c r="A26" s="439" t="s">
        <v>5492</v>
      </c>
      <c r="B26" s="439"/>
      <c r="C26" s="439"/>
      <c r="D26" s="439"/>
      <c r="E26" s="439"/>
      <c r="F26" s="608"/>
    </row>
  </sheetData>
  <pageMargins left="0.25" right="0.25" top="0.75" bottom="0.75" header="0.3" footer="0.3"/>
  <pageSetup orientation="landscape" horizontalDpi="0" verticalDpi="0"/>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2957-4DFB-482A-859D-C34B96D5C231}">
  <sheetPr codeName="Sheet148">
    <tabColor rgb="FFFFFF00"/>
  </sheetPr>
  <dimension ref="A1:L41"/>
  <sheetViews>
    <sheetView zoomScale="80" zoomScaleNormal="80" workbookViewId="0">
      <pane ySplit="5" topLeftCell="A15" activePane="bottomLeft" state="frozen"/>
      <selection pane="bottomLeft" activeCell="H19" sqref="H19"/>
    </sheetView>
  </sheetViews>
  <sheetFormatPr defaultColWidth="9.140625" defaultRowHeight="15"/>
  <cols>
    <col min="1" max="1" width="4.42578125" style="34" customWidth="1"/>
    <col min="2" max="2" width="9.140625" style="34"/>
    <col min="3" max="3" width="18.140625" style="34" bestFit="1" customWidth="1"/>
    <col min="4" max="4" width="24.140625" style="34" bestFit="1" customWidth="1"/>
    <col min="5" max="5" width="16.85546875" style="34" bestFit="1" customWidth="1"/>
    <col min="6" max="6" width="16.140625" style="34" bestFit="1" customWidth="1"/>
    <col min="7" max="9" width="11.7109375" style="34" customWidth="1"/>
    <col min="10" max="10" width="37.28515625" style="34" customWidth="1"/>
    <col min="11" max="11" width="39.42578125" style="34" customWidth="1"/>
    <col min="12" max="12" width="15.5703125" style="34" customWidth="1"/>
    <col min="13" max="16384" width="9.140625" style="34"/>
  </cols>
  <sheetData>
    <row r="1" spans="1:12" ht="18.75">
      <c r="A1" s="33" t="s">
        <v>933</v>
      </c>
    </row>
    <row r="2" spans="1:12" ht="15.75">
      <c r="A2" s="35" t="s">
        <v>5493</v>
      </c>
    </row>
    <row r="3" spans="1:12" s="71" customFormat="1" ht="15.75">
      <c r="A3" s="35" t="s">
        <v>1271</v>
      </c>
      <c r="D3" s="71" t="s">
        <v>3</v>
      </c>
      <c r="E3" s="71" t="s">
        <v>5494</v>
      </c>
    </row>
    <row r="5" spans="1:12" ht="25.5">
      <c r="B5" s="73" t="s">
        <v>5</v>
      </c>
      <c r="C5" s="73" t="s">
        <v>6</v>
      </c>
      <c r="D5" s="73" t="s">
        <v>7</v>
      </c>
      <c r="E5" s="73" t="s">
        <v>8</v>
      </c>
      <c r="F5" s="73" t="s">
        <v>9</v>
      </c>
      <c r="G5" s="73" t="s">
        <v>10</v>
      </c>
      <c r="H5" s="73" t="s">
        <v>11</v>
      </c>
      <c r="I5" s="73" t="s">
        <v>12</v>
      </c>
      <c r="J5" s="73" t="s">
        <v>13</v>
      </c>
      <c r="K5" s="680" t="s">
        <v>999</v>
      </c>
      <c r="L5" s="437" t="s">
        <v>1143</v>
      </c>
    </row>
    <row r="6" spans="1:12" ht="30">
      <c r="B6" s="6" t="s">
        <v>932</v>
      </c>
      <c r="C6" s="6" t="s">
        <v>933</v>
      </c>
      <c r="D6" s="6" t="s">
        <v>5495</v>
      </c>
      <c r="E6" s="6" t="s">
        <v>5496</v>
      </c>
      <c r="F6" s="6" t="s">
        <v>5497</v>
      </c>
      <c r="G6" s="19">
        <v>44649</v>
      </c>
      <c r="H6" s="19" t="s">
        <v>457</v>
      </c>
      <c r="I6" s="6" t="s">
        <v>457</v>
      </c>
      <c r="J6" s="1371" t="s">
        <v>495</v>
      </c>
      <c r="K6" s="381" t="s">
        <v>5498</v>
      </c>
      <c r="L6" s="433" t="s">
        <v>680</v>
      </c>
    </row>
    <row r="7" spans="1:12" s="300" customFormat="1" ht="44.25">
      <c r="B7" s="186" t="s">
        <v>932</v>
      </c>
      <c r="C7" s="186" t="s">
        <v>933</v>
      </c>
      <c r="D7" s="186" t="s">
        <v>5499</v>
      </c>
      <c r="E7" s="186" t="s">
        <v>5500</v>
      </c>
      <c r="F7" s="186">
        <v>102</v>
      </c>
      <c r="G7" s="187">
        <v>45674</v>
      </c>
      <c r="H7" s="187">
        <v>46039</v>
      </c>
      <c r="I7" s="186" t="s">
        <v>439</v>
      </c>
      <c r="J7" s="1371" t="s">
        <v>4901</v>
      </c>
      <c r="K7" s="379"/>
      <c r="L7" s="382" t="s">
        <v>680</v>
      </c>
    </row>
    <row r="8" spans="1:12" ht="58.5">
      <c r="B8" s="112" t="s">
        <v>932</v>
      </c>
      <c r="C8" s="112" t="s">
        <v>933</v>
      </c>
      <c r="D8" s="112" t="s">
        <v>5501</v>
      </c>
      <c r="E8" s="112" t="s">
        <v>5502</v>
      </c>
      <c r="F8" s="112" t="s">
        <v>5503</v>
      </c>
      <c r="G8" s="117">
        <v>45292</v>
      </c>
      <c r="H8" s="117">
        <v>45657</v>
      </c>
      <c r="I8" s="112" t="s">
        <v>439</v>
      </c>
      <c r="J8" s="625" t="s">
        <v>5504</v>
      </c>
      <c r="K8" s="378"/>
      <c r="L8" s="411" t="s">
        <v>1038</v>
      </c>
    </row>
    <row r="9" spans="1:12" s="300" customFormat="1" ht="44.25">
      <c r="B9" s="186" t="s">
        <v>932</v>
      </c>
      <c r="C9" s="186" t="s">
        <v>933</v>
      </c>
      <c r="D9" s="186" t="s">
        <v>5505</v>
      </c>
      <c r="E9" s="186" t="s">
        <v>5506</v>
      </c>
      <c r="F9" s="306" t="s">
        <v>5507</v>
      </c>
      <c r="G9" s="187">
        <v>45789</v>
      </c>
      <c r="H9" s="187">
        <v>46295</v>
      </c>
      <c r="I9" s="306" t="s">
        <v>439</v>
      </c>
      <c r="J9" s="727" t="s">
        <v>5508</v>
      </c>
      <c r="K9" s="379"/>
      <c r="L9" s="382" t="s">
        <v>1038</v>
      </c>
    </row>
    <row r="10" spans="1:12" s="300" customFormat="1" ht="30">
      <c r="B10" s="186" t="s">
        <v>932</v>
      </c>
      <c r="C10" s="186" t="s">
        <v>933</v>
      </c>
      <c r="D10" s="186" t="s">
        <v>5509</v>
      </c>
      <c r="E10" s="186" t="s">
        <v>1519</v>
      </c>
      <c r="F10" s="186" t="s">
        <v>5510</v>
      </c>
      <c r="G10" s="187">
        <v>44784</v>
      </c>
      <c r="H10" s="187">
        <v>47026</v>
      </c>
      <c r="I10" s="186" t="s">
        <v>5511</v>
      </c>
      <c r="J10" s="296" t="s">
        <v>5512</v>
      </c>
      <c r="K10" s="379"/>
      <c r="L10" s="382" t="s">
        <v>680</v>
      </c>
    </row>
    <row r="11" spans="1:12" ht="30">
      <c r="B11" s="186" t="s">
        <v>932</v>
      </c>
      <c r="C11" s="186" t="s">
        <v>933</v>
      </c>
      <c r="D11" s="186" t="s">
        <v>5509</v>
      </c>
      <c r="E11" s="186" t="s">
        <v>1519</v>
      </c>
      <c r="F11" s="186" t="s">
        <v>5513</v>
      </c>
      <c r="G11" s="187">
        <v>45737</v>
      </c>
      <c r="H11" s="187">
        <v>46660</v>
      </c>
      <c r="I11" s="186" t="s">
        <v>5511</v>
      </c>
      <c r="J11" s="296" t="s">
        <v>5514</v>
      </c>
      <c r="K11" s="381"/>
      <c r="L11" s="410"/>
    </row>
    <row r="12" spans="1:12" s="300" customFormat="1" ht="30">
      <c r="B12" s="186" t="s">
        <v>932</v>
      </c>
      <c r="C12" s="186" t="s">
        <v>933</v>
      </c>
      <c r="D12" s="186" t="s">
        <v>5509</v>
      </c>
      <c r="E12" s="186" t="s">
        <v>1519</v>
      </c>
      <c r="F12" s="281" t="s">
        <v>5515</v>
      </c>
      <c r="G12" s="282">
        <v>45460</v>
      </c>
      <c r="H12" s="282">
        <v>46568</v>
      </c>
      <c r="I12" s="186" t="s">
        <v>5511</v>
      </c>
      <c r="J12" s="339" t="s">
        <v>5516</v>
      </c>
      <c r="K12" s="379"/>
      <c r="L12" s="382"/>
    </row>
    <row r="13" spans="1:12" ht="33" customHeight="1">
      <c r="B13" s="6" t="s">
        <v>932</v>
      </c>
      <c r="C13" s="30" t="s">
        <v>933</v>
      </c>
      <c r="D13" s="30" t="s">
        <v>5517</v>
      </c>
      <c r="E13" s="30" t="s">
        <v>5518</v>
      </c>
      <c r="F13" s="30" t="s">
        <v>5519</v>
      </c>
      <c r="G13" s="29">
        <v>43811</v>
      </c>
      <c r="H13" s="29">
        <v>46295</v>
      </c>
      <c r="I13" s="30" t="s">
        <v>484</v>
      </c>
      <c r="J13" s="70" t="s">
        <v>5512</v>
      </c>
      <c r="K13" s="381"/>
      <c r="L13" s="410" t="s">
        <v>680</v>
      </c>
    </row>
    <row r="14" spans="1:12" ht="65.25" customHeight="1">
      <c r="B14" s="186" t="s">
        <v>932</v>
      </c>
      <c r="C14" s="281" t="s">
        <v>933</v>
      </c>
      <c r="D14" s="281" t="s">
        <v>5517</v>
      </c>
      <c r="E14" s="281" t="s">
        <v>5518</v>
      </c>
      <c r="F14" s="374" t="s">
        <v>5520</v>
      </c>
      <c r="G14" s="375">
        <v>45726</v>
      </c>
      <c r="H14" s="375">
        <v>47026</v>
      </c>
      <c r="I14" s="281" t="s">
        <v>484</v>
      </c>
      <c r="J14" s="376" t="s">
        <v>5521</v>
      </c>
      <c r="K14" s="798"/>
      <c r="L14" s="533"/>
    </row>
    <row r="15" spans="1:12" s="300" customFormat="1" ht="65.25" customHeight="1">
      <c r="B15" s="186" t="s">
        <v>932</v>
      </c>
      <c r="C15" s="281" t="s">
        <v>933</v>
      </c>
      <c r="D15" s="281" t="s">
        <v>5517</v>
      </c>
      <c r="E15" s="281" t="s">
        <v>5518</v>
      </c>
      <c r="F15" s="281" t="s">
        <v>5522</v>
      </c>
      <c r="G15" s="282">
        <v>45810</v>
      </c>
      <c r="H15" s="282">
        <v>46203</v>
      </c>
      <c r="I15" s="281" t="s">
        <v>484</v>
      </c>
      <c r="J15" s="339" t="s">
        <v>5516</v>
      </c>
      <c r="K15" s="798"/>
      <c r="L15" s="533"/>
    </row>
    <row r="16" spans="1:12" s="300" customFormat="1" ht="44.25">
      <c r="B16" s="333" t="s">
        <v>932</v>
      </c>
      <c r="C16" s="333" t="s">
        <v>933</v>
      </c>
      <c r="D16" s="333" t="s">
        <v>5523</v>
      </c>
      <c r="E16" s="333" t="s">
        <v>499</v>
      </c>
      <c r="F16" s="333" t="s">
        <v>5524</v>
      </c>
      <c r="G16" s="334">
        <v>45100</v>
      </c>
      <c r="H16" s="334">
        <v>46234</v>
      </c>
      <c r="I16" s="333" t="s">
        <v>439</v>
      </c>
      <c r="J16" s="1589" t="s">
        <v>5525</v>
      </c>
      <c r="K16" s="798"/>
      <c r="L16" s="533" t="s">
        <v>680</v>
      </c>
    </row>
    <row r="17" spans="1:12" s="64" customFormat="1" ht="44.25">
      <c r="B17" s="563" t="s">
        <v>932</v>
      </c>
      <c r="C17" s="563" t="s">
        <v>933</v>
      </c>
      <c r="D17" s="563" t="s">
        <v>5523</v>
      </c>
      <c r="E17" s="563" t="s">
        <v>499</v>
      </c>
      <c r="F17" s="563" t="s">
        <v>5526</v>
      </c>
      <c r="G17" s="981">
        <v>45674</v>
      </c>
      <c r="H17" s="981">
        <v>46053</v>
      </c>
      <c r="I17" s="563" t="s">
        <v>439</v>
      </c>
      <c r="J17" s="1682" t="s">
        <v>5527</v>
      </c>
      <c r="K17" s="951"/>
      <c r="L17" s="1205"/>
    </row>
    <row r="18" spans="1:12" s="386" customFormat="1" ht="44.25">
      <c r="B18" s="405" t="s">
        <v>932</v>
      </c>
      <c r="C18" s="405" t="s">
        <v>933</v>
      </c>
      <c r="D18" s="405" t="s">
        <v>5523</v>
      </c>
      <c r="E18" s="405" t="s">
        <v>499</v>
      </c>
      <c r="F18" s="405" t="s">
        <v>5528</v>
      </c>
      <c r="G18" s="406">
        <v>45485</v>
      </c>
      <c r="H18" s="406">
        <v>46326</v>
      </c>
      <c r="I18" s="405" t="s">
        <v>439</v>
      </c>
      <c r="J18" s="339" t="s">
        <v>5516</v>
      </c>
      <c r="K18" s="407"/>
      <c r="L18" s="382"/>
    </row>
    <row r="19" spans="1:12" s="384" customFormat="1" ht="30">
      <c r="B19" s="362" t="s">
        <v>932</v>
      </c>
      <c r="C19" s="362" t="s">
        <v>933</v>
      </c>
      <c r="D19" s="383" t="s">
        <v>5529</v>
      </c>
      <c r="E19" s="383" t="s">
        <v>2795</v>
      </c>
      <c r="F19" s="383"/>
      <c r="G19" s="383"/>
      <c r="H19" s="383"/>
      <c r="I19" s="383"/>
      <c r="J19" s="1681"/>
      <c r="K19" s="383"/>
      <c r="L19" s="411" t="s">
        <v>680</v>
      </c>
    </row>
    <row r="20" spans="1:12" ht="44.25">
      <c r="B20" s="1584" t="s">
        <v>932</v>
      </c>
      <c r="C20" s="1584" t="s">
        <v>933</v>
      </c>
      <c r="D20" s="1040" t="s">
        <v>4095</v>
      </c>
      <c r="E20" s="1039" t="s">
        <v>1080</v>
      </c>
      <c r="F20" s="1040"/>
      <c r="G20" s="1040"/>
      <c r="H20" s="1040"/>
      <c r="I20" s="1040"/>
      <c r="J20" s="1683" t="s">
        <v>5530</v>
      </c>
      <c r="K20" s="1684"/>
      <c r="L20" s="1041" t="s">
        <v>680</v>
      </c>
    </row>
    <row r="21" spans="1:12" ht="30">
      <c r="B21" s="362" t="s">
        <v>932</v>
      </c>
      <c r="C21" s="362" t="s">
        <v>933</v>
      </c>
      <c r="D21" s="414" t="s">
        <v>5531</v>
      </c>
      <c r="E21" s="414" t="s">
        <v>1118</v>
      </c>
      <c r="F21" s="383"/>
      <c r="G21" s="383"/>
      <c r="H21" s="383"/>
      <c r="I21" s="383"/>
      <c r="J21" s="611" t="s">
        <v>5488</v>
      </c>
      <c r="K21" s="383"/>
      <c r="L21" s="383"/>
    </row>
    <row r="22" spans="1:12">
      <c r="B22" s="1224"/>
      <c r="C22" s="1224"/>
      <c r="D22" s="1224"/>
      <c r="E22" s="1224"/>
      <c r="F22" s="1224"/>
      <c r="G22" s="1224"/>
      <c r="H22" s="1224"/>
      <c r="I22" s="1224"/>
      <c r="J22" s="1224"/>
      <c r="K22" s="1225"/>
      <c r="L22" s="1224"/>
    </row>
    <row r="24" spans="1:12">
      <c r="B24" s="34" t="s">
        <v>5532</v>
      </c>
    </row>
    <row r="26" spans="1:12">
      <c r="A26" s="34" t="s">
        <v>5533</v>
      </c>
    </row>
    <row r="28" spans="1:12">
      <c r="A28" s="391" t="s">
        <v>5534</v>
      </c>
      <c r="B28" s="443"/>
      <c r="C28" s="443"/>
      <c r="D28" s="443"/>
      <c r="E28" s="443"/>
      <c r="F28" s="443"/>
      <c r="G28" s="443"/>
      <c r="H28" s="443"/>
      <c r="I28" s="443"/>
      <c r="J28" s="443"/>
      <c r="K28" s="443"/>
    </row>
    <row r="29" spans="1:12">
      <c r="B29" s="391" t="s">
        <v>5535</v>
      </c>
      <c r="C29" s="443"/>
      <c r="D29" s="443"/>
      <c r="E29" s="443"/>
      <c r="F29" s="443"/>
      <c r="G29" s="443"/>
      <c r="H29" s="443"/>
      <c r="I29" s="443"/>
      <c r="J29" s="443"/>
      <c r="K29" s="443"/>
      <c r="L29" s="443"/>
    </row>
    <row r="32" spans="1:12">
      <c r="A32" s="992" t="s">
        <v>5536</v>
      </c>
    </row>
    <row r="34" spans="2:12" ht="44.25">
      <c r="B34" s="6" t="s">
        <v>932</v>
      </c>
      <c r="C34" s="6" t="s">
        <v>933</v>
      </c>
      <c r="D34" s="6" t="s">
        <v>5509</v>
      </c>
      <c r="E34" s="6" t="s">
        <v>1519</v>
      </c>
      <c r="F34" s="6" t="s">
        <v>5537</v>
      </c>
      <c r="G34" s="19">
        <v>45068</v>
      </c>
      <c r="H34" s="19">
        <v>46203</v>
      </c>
      <c r="I34" s="6" t="s">
        <v>5511</v>
      </c>
      <c r="J34" s="57" t="s">
        <v>5538</v>
      </c>
    </row>
    <row r="35" spans="2:12" ht="27">
      <c r="B35" s="6" t="s">
        <v>932</v>
      </c>
      <c r="C35" s="30" t="s">
        <v>933</v>
      </c>
      <c r="D35" s="30" t="s">
        <v>5517</v>
      </c>
      <c r="E35" s="30" t="s">
        <v>5518</v>
      </c>
      <c r="F35" s="30" t="s">
        <v>5539</v>
      </c>
      <c r="G35" s="29">
        <v>39624</v>
      </c>
      <c r="H35" s="29">
        <v>45473</v>
      </c>
      <c r="I35" s="30" t="s">
        <v>484</v>
      </c>
      <c r="J35" s="70" t="s">
        <v>5540</v>
      </c>
    </row>
    <row r="36" spans="2:12" ht="44.25">
      <c r="B36" s="6" t="s">
        <v>932</v>
      </c>
      <c r="C36" s="6" t="s">
        <v>933</v>
      </c>
      <c r="D36" s="6" t="s">
        <v>5523</v>
      </c>
      <c r="E36" s="6" t="s">
        <v>499</v>
      </c>
      <c r="F36" s="6" t="s">
        <v>5541</v>
      </c>
      <c r="G36" s="19">
        <v>45313</v>
      </c>
      <c r="H36" s="19">
        <v>45716</v>
      </c>
      <c r="I36" s="6" t="s">
        <v>439</v>
      </c>
      <c r="J36" s="57" t="s">
        <v>5540</v>
      </c>
      <c r="K36" s="381" t="s">
        <v>5542</v>
      </c>
    </row>
    <row r="37" spans="2:12" ht="44.25">
      <c r="B37" s="6" t="s">
        <v>932</v>
      </c>
      <c r="C37" s="6" t="s">
        <v>933</v>
      </c>
      <c r="D37" s="6" t="s">
        <v>5543</v>
      </c>
      <c r="E37" s="6" t="s">
        <v>1519</v>
      </c>
      <c r="F37" s="6" t="s">
        <v>5544</v>
      </c>
      <c r="G37" s="19"/>
      <c r="H37" s="19">
        <v>45504</v>
      </c>
      <c r="I37" s="6"/>
      <c r="J37" s="611" t="s">
        <v>5530</v>
      </c>
      <c r="K37" s="381" t="s">
        <v>5545</v>
      </c>
      <c r="L37" s="410" t="s">
        <v>680</v>
      </c>
    </row>
    <row r="38" spans="2:12" ht="44.25">
      <c r="B38" s="6" t="s">
        <v>932</v>
      </c>
      <c r="C38" s="30" t="s">
        <v>933</v>
      </c>
      <c r="D38" s="30" t="s">
        <v>5517</v>
      </c>
      <c r="E38" s="30" t="s">
        <v>5518</v>
      </c>
      <c r="F38" s="30" t="s">
        <v>5546</v>
      </c>
      <c r="G38" s="29"/>
      <c r="H38" s="29">
        <v>44773</v>
      </c>
      <c r="I38" s="30"/>
      <c r="J38" s="611" t="s">
        <v>5530</v>
      </c>
      <c r="K38" s="381" t="s">
        <v>5545</v>
      </c>
      <c r="L38" s="410" t="s">
        <v>680</v>
      </c>
    </row>
    <row r="39" spans="2:12" ht="44.25">
      <c r="B39" s="333" t="s">
        <v>932</v>
      </c>
      <c r="C39" s="333" t="s">
        <v>933</v>
      </c>
      <c r="D39" s="333" t="s">
        <v>5523</v>
      </c>
      <c r="E39" s="333" t="s">
        <v>499</v>
      </c>
      <c r="F39" s="333" t="s">
        <v>5547</v>
      </c>
      <c r="G39" s="334">
        <v>45730</v>
      </c>
      <c r="H39" s="334">
        <v>46112</v>
      </c>
      <c r="I39" s="333" t="s">
        <v>439</v>
      </c>
      <c r="J39" s="1589" t="s">
        <v>5548</v>
      </c>
      <c r="K39" s="331"/>
      <c r="L39" s="533"/>
    </row>
    <row r="40" spans="2:12" ht="27">
      <c r="B40" s="186" t="s">
        <v>932</v>
      </c>
      <c r="C40" s="281" t="s">
        <v>933</v>
      </c>
      <c r="D40" s="281" t="s">
        <v>5517</v>
      </c>
      <c r="E40" s="281" t="s">
        <v>5518</v>
      </c>
      <c r="F40" s="281" t="s">
        <v>5549</v>
      </c>
      <c r="G40" s="282">
        <v>43791</v>
      </c>
      <c r="H40" s="282">
        <v>46053</v>
      </c>
      <c r="I40" s="281" t="s">
        <v>484</v>
      </c>
      <c r="J40" s="339" t="s">
        <v>5550</v>
      </c>
      <c r="K40" s="379"/>
      <c r="L40" s="382"/>
    </row>
    <row r="41" spans="2:12" ht="30">
      <c r="B41" s="186" t="s">
        <v>932</v>
      </c>
      <c r="C41" s="186" t="s">
        <v>933</v>
      </c>
      <c r="D41" s="186" t="s">
        <v>5509</v>
      </c>
      <c r="E41" s="186" t="s">
        <v>1519</v>
      </c>
      <c r="F41" s="281" t="s">
        <v>5551</v>
      </c>
      <c r="G41" s="282">
        <v>44952</v>
      </c>
      <c r="H41" s="282">
        <v>46053</v>
      </c>
      <c r="I41" s="186" t="s">
        <v>5511</v>
      </c>
      <c r="J41" s="339" t="s">
        <v>5552</v>
      </c>
      <c r="K41" s="379"/>
      <c r="L41" s="382"/>
    </row>
  </sheetData>
  <pageMargins left="0.25" right="0.25" top="0.75" bottom="0.75" header="0.3" footer="0.3"/>
  <pageSetup orientation="landscape" r:id="rId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E810A-E817-46A3-A73D-39D981DF6C69}">
  <sheetPr codeName="Sheet149">
    <tabColor theme="1"/>
  </sheetPr>
  <dimension ref="A1:K21"/>
  <sheetViews>
    <sheetView zoomScale="90" zoomScaleNormal="90" workbookViewId="0">
      <pane ySplit="5" topLeftCell="A13" activePane="bottomLeft" state="frozen"/>
      <selection pane="bottomLeft" activeCell="D1" sqref="D1"/>
    </sheetView>
  </sheetViews>
  <sheetFormatPr defaultColWidth="8.85546875" defaultRowHeight="15"/>
  <cols>
    <col min="1" max="1" width="4.28515625" style="34" customWidth="1"/>
    <col min="2" max="2" width="8.85546875" style="34"/>
    <col min="3" max="3" width="13" style="34" customWidth="1"/>
    <col min="4" max="4" width="17" style="34" customWidth="1"/>
    <col min="5" max="5" width="17.42578125" style="34" customWidth="1"/>
    <col min="6" max="6" width="15.42578125" style="34" customWidth="1"/>
    <col min="7" max="7" width="11" style="34" customWidth="1"/>
    <col min="8" max="9" width="12.7109375" style="34" customWidth="1"/>
    <col min="10" max="10" width="35.42578125" style="34" customWidth="1"/>
    <col min="11" max="11" width="19.42578125" style="34" customWidth="1"/>
    <col min="12" max="16384" width="8.85546875" style="34"/>
  </cols>
  <sheetData>
    <row r="1" spans="1:11" ht="18.75">
      <c r="A1" s="33" t="s">
        <v>5553</v>
      </c>
      <c r="D1" s="391" t="s">
        <v>5554</v>
      </c>
      <c r="E1" s="71"/>
      <c r="F1" s="108"/>
    </row>
    <row r="2" spans="1:11" ht="16.350000000000001" customHeight="1">
      <c r="A2" s="35" t="s">
        <v>5555</v>
      </c>
    </row>
    <row r="3" spans="1:11" ht="16.350000000000001" customHeight="1">
      <c r="A3" s="35" t="s">
        <v>1140</v>
      </c>
      <c r="E3" s="237" t="s">
        <v>3</v>
      </c>
      <c r="F3" s="71" t="s">
        <v>5556</v>
      </c>
    </row>
    <row r="5" spans="1:11" ht="25.5">
      <c r="B5" s="2" t="s">
        <v>5</v>
      </c>
      <c r="C5" s="2" t="s">
        <v>6</v>
      </c>
      <c r="D5" s="2" t="s">
        <v>7</v>
      </c>
      <c r="E5" s="2" t="s">
        <v>8</v>
      </c>
      <c r="F5" s="2" t="s">
        <v>9</v>
      </c>
      <c r="G5" s="2" t="s">
        <v>10</v>
      </c>
      <c r="H5" s="2" t="s">
        <v>11</v>
      </c>
      <c r="I5" s="2" t="s">
        <v>12</v>
      </c>
      <c r="J5" s="2" t="s">
        <v>13</v>
      </c>
      <c r="K5" s="2" t="s">
        <v>999</v>
      </c>
    </row>
    <row r="6" spans="1:11" ht="38.25">
      <c r="B6" s="89" t="s">
        <v>5557</v>
      </c>
      <c r="C6" s="89" t="s">
        <v>5553</v>
      </c>
      <c r="D6" s="89" t="s">
        <v>2996</v>
      </c>
      <c r="E6" s="89" t="s">
        <v>2997</v>
      </c>
      <c r="F6" s="188" t="s">
        <v>5558</v>
      </c>
      <c r="G6" s="90">
        <v>44105</v>
      </c>
      <c r="H6" s="90" t="s">
        <v>457</v>
      </c>
      <c r="I6" s="177" t="s">
        <v>457</v>
      </c>
      <c r="J6" s="189" t="s">
        <v>495</v>
      </c>
      <c r="K6" s="142" t="s">
        <v>5559</v>
      </c>
    </row>
    <row r="7" spans="1:11" ht="38.25">
      <c r="B7" s="89" t="s">
        <v>5557</v>
      </c>
      <c r="C7" s="89" t="s">
        <v>5553</v>
      </c>
      <c r="D7" s="89" t="s">
        <v>5560</v>
      </c>
      <c r="E7" s="89" t="s">
        <v>499</v>
      </c>
      <c r="F7" s="89">
        <v>12332</v>
      </c>
      <c r="G7" s="90"/>
      <c r="H7" s="90">
        <v>44500</v>
      </c>
      <c r="I7" s="90"/>
      <c r="J7" s="85" t="s">
        <v>5561</v>
      </c>
      <c r="K7" s="85" t="s">
        <v>5562</v>
      </c>
    </row>
    <row r="8" spans="1:11" ht="38.25">
      <c r="B8" s="89" t="s">
        <v>5557</v>
      </c>
      <c r="C8" s="89" t="s">
        <v>5553</v>
      </c>
      <c r="D8" s="89"/>
      <c r="E8" s="89" t="s">
        <v>5563</v>
      </c>
      <c r="F8" s="89">
        <v>952</v>
      </c>
      <c r="G8" s="90"/>
      <c r="H8" s="90"/>
      <c r="I8" s="90"/>
      <c r="J8" s="142" t="s">
        <v>5564</v>
      </c>
      <c r="K8" s="85"/>
    </row>
    <row r="9" spans="1:11" ht="38.25">
      <c r="B9" s="89" t="s">
        <v>5557</v>
      </c>
      <c r="C9" s="89" t="s">
        <v>5553</v>
      </c>
      <c r="D9" s="89"/>
      <c r="E9" s="89" t="s">
        <v>5563</v>
      </c>
      <c r="F9" s="89">
        <v>818</v>
      </c>
      <c r="G9" s="90"/>
      <c r="H9" s="90"/>
      <c r="I9" s="90"/>
      <c r="J9" s="142" t="s">
        <v>5565</v>
      </c>
      <c r="K9" s="85"/>
    </row>
    <row r="10" spans="1:11" ht="64.5" customHeight="1">
      <c r="B10" s="89" t="s">
        <v>5557</v>
      </c>
      <c r="C10" s="89" t="s">
        <v>5553</v>
      </c>
      <c r="D10" s="89" t="s">
        <v>1726</v>
      </c>
      <c r="E10" s="89" t="s">
        <v>1440</v>
      </c>
      <c r="F10" s="89" t="s">
        <v>5566</v>
      </c>
      <c r="G10" s="90"/>
      <c r="H10" s="90"/>
      <c r="I10" s="89" t="s">
        <v>493</v>
      </c>
      <c r="J10" s="142" t="s">
        <v>5567</v>
      </c>
      <c r="K10" s="85"/>
    </row>
    <row r="11" spans="1:11" ht="58.5" customHeight="1">
      <c r="B11" s="89" t="s">
        <v>5557</v>
      </c>
      <c r="C11" s="89" t="s">
        <v>5553</v>
      </c>
      <c r="D11" s="89" t="s">
        <v>1726</v>
      </c>
      <c r="E11" s="89" t="s">
        <v>1440</v>
      </c>
      <c r="F11" s="89" t="s">
        <v>5568</v>
      </c>
      <c r="G11" s="90"/>
      <c r="H11" s="90"/>
      <c r="I11" s="89" t="s">
        <v>493</v>
      </c>
      <c r="J11" s="142" t="s">
        <v>5569</v>
      </c>
      <c r="K11" s="85"/>
    </row>
    <row r="12" spans="1:11" ht="63" customHeight="1">
      <c r="B12" s="89" t="s">
        <v>5557</v>
      </c>
      <c r="C12" s="89" t="s">
        <v>5553</v>
      </c>
      <c r="D12" s="89" t="s">
        <v>1726</v>
      </c>
      <c r="E12" s="89" t="s">
        <v>1440</v>
      </c>
      <c r="F12" s="89" t="s">
        <v>5570</v>
      </c>
      <c r="G12" s="90"/>
      <c r="H12" s="90"/>
      <c r="I12" s="89" t="s">
        <v>493</v>
      </c>
      <c r="J12" s="142" t="s">
        <v>5571</v>
      </c>
      <c r="K12" s="85"/>
    </row>
    <row r="13" spans="1:11" ht="209.25" customHeight="1">
      <c r="B13" s="89" t="s">
        <v>5557</v>
      </c>
      <c r="C13" s="89" t="s">
        <v>5553</v>
      </c>
      <c r="D13" s="89"/>
      <c r="E13" s="89" t="s">
        <v>5572</v>
      </c>
      <c r="F13" s="89" t="s">
        <v>5573</v>
      </c>
      <c r="G13" s="90"/>
      <c r="H13" s="90"/>
      <c r="I13" s="90"/>
      <c r="J13" s="142" t="s">
        <v>5574</v>
      </c>
      <c r="K13" s="85"/>
    </row>
    <row r="14" spans="1:11">
      <c r="B14" s="6"/>
      <c r="C14" s="6"/>
      <c r="D14" s="30"/>
      <c r="E14" s="30"/>
      <c r="F14" s="30"/>
      <c r="G14" s="29"/>
      <c r="H14" s="29"/>
      <c r="I14" s="30"/>
      <c r="J14" s="69"/>
      <c r="K14" s="69"/>
    </row>
    <row r="16" spans="1:11">
      <c r="A16" s="34" t="s">
        <v>5349</v>
      </c>
    </row>
    <row r="18" spans="1:2">
      <c r="A18" s="34" t="s">
        <v>5575</v>
      </c>
    </row>
    <row r="19" spans="1:2">
      <c r="B19" s="195" t="s">
        <v>5576</v>
      </c>
    </row>
    <row r="21" spans="1:2">
      <c r="A21" s="195" t="s">
        <v>5577</v>
      </c>
    </row>
  </sheetData>
  <phoneticPr fontId="8" type="noConversion"/>
  <hyperlinks>
    <hyperlink ref="B19" r:id="rId1" display="licenses-permits@destpet.com" xr:uid="{659FE5FF-51B4-4CA1-8CF3-835AA71A0E7F}"/>
    <hyperlink ref="A21" r:id="rId2" display="xray-registration@dshs.texas.gov" xr:uid="{E65152C8-2CC1-4744-BA14-A41164CC75CB}"/>
  </hyperlinks>
  <pageMargins left="0.25" right="0.25" top="0.75" bottom="0.75" header="0.3" footer="0.3"/>
  <pageSetup orientation="landscape" horizontalDpi="0" verticalDpi="0"/>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CEA8F-C923-4085-98E5-702189B58859}">
  <sheetPr codeName="Sheet150">
    <tabColor theme="1"/>
  </sheetPr>
  <dimension ref="A1:K11"/>
  <sheetViews>
    <sheetView workbookViewId="0">
      <pane ySplit="5" topLeftCell="E6" activePane="bottomLeft" state="frozen"/>
      <selection pane="bottomLeft" activeCell="E1" sqref="E1"/>
    </sheetView>
  </sheetViews>
  <sheetFormatPr defaultColWidth="8.7109375" defaultRowHeight="15"/>
  <cols>
    <col min="1" max="1" width="4.28515625" style="34" customWidth="1"/>
    <col min="2" max="2" width="8.7109375" style="34"/>
    <col min="3" max="4" width="13.28515625" style="34" customWidth="1"/>
    <col min="5" max="5" width="15" style="34" customWidth="1"/>
    <col min="6" max="7" width="10.7109375" style="34" customWidth="1"/>
    <col min="8" max="9" width="11.28515625" style="34" customWidth="1"/>
    <col min="10" max="10" width="46.42578125" style="34" customWidth="1"/>
    <col min="11" max="11" width="15.42578125" style="34" customWidth="1"/>
    <col min="12" max="16384" width="8.7109375" style="34"/>
  </cols>
  <sheetData>
    <row r="1" spans="1:11" ht="18.75">
      <c r="A1" s="33" t="s">
        <v>5578</v>
      </c>
      <c r="E1" s="391" t="s">
        <v>5579</v>
      </c>
    </row>
    <row r="2" spans="1:11" ht="15.75">
      <c r="A2" s="35" t="s">
        <v>5580</v>
      </c>
    </row>
    <row r="3" spans="1:11">
      <c r="A3" s="71" t="s">
        <v>997</v>
      </c>
      <c r="F3" s="71" t="s">
        <v>3</v>
      </c>
      <c r="G3" s="71" t="s">
        <v>5581</v>
      </c>
    </row>
    <row r="5" spans="1:11" ht="25.5">
      <c r="B5" s="67" t="s">
        <v>5</v>
      </c>
      <c r="C5" s="67" t="s">
        <v>6</v>
      </c>
      <c r="D5" s="67" t="s">
        <v>7</v>
      </c>
      <c r="E5" s="67" t="s">
        <v>8</v>
      </c>
      <c r="F5" s="67" t="s">
        <v>9</v>
      </c>
      <c r="G5" s="67" t="s">
        <v>10</v>
      </c>
      <c r="H5" s="67" t="s">
        <v>11</v>
      </c>
      <c r="I5" s="67" t="s">
        <v>12</v>
      </c>
      <c r="J5" s="67" t="s">
        <v>13</v>
      </c>
      <c r="K5" s="67" t="s">
        <v>999</v>
      </c>
    </row>
    <row r="6" spans="1:11" ht="57" customHeight="1">
      <c r="B6" s="6" t="s">
        <v>5582</v>
      </c>
      <c r="C6" s="6" t="s">
        <v>5578</v>
      </c>
      <c r="D6" s="6" t="s">
        <v>2996</v>
      </c>
      <c r="E6" s="6" t="s">
        <v>2997</v>
      </c>
      <c r="F6" s="9" t="s">
        <v>5583</v>
      </c>
      <c r="G6" s="19">
        <v>44197</v>
      </c>
      <c r="H6" s="19"/>
      <c r="I6" s="13"/>
      <c r="J6" s="58"/>
      <c r="K6" s="58" t="s">
        <v>5559</v>
      </c>
    </row>
    <row r="7" spans="1:11" s="64" customFormat="1" ht="57" customHeight="1">
      <c r="B7" s="112" t="s">
        <v>5582</v>
      </c>
      <c r="C7" s="112" t="s">
        <v>5578</v>
      </c>
      <c r="D7" s="112" t="s">
        <v>5584</v>
      </c>
      <c r="E7" s="112" t="s">
        <v>438</v>
      </c>
      <c r="F7" s="128"/>
      <c r="G7" s="117"/>
      <c r="H7" s="117"/>
      <c r="I7" s="125"/>
      <c r="J7" s="126"/>
      <c r="K7" s="126"/>
    </row>
    <row r="8" spans="1:11" ht="57" customHeight="1">
      <c r="B8" s="6" t="s">
        <v>5582</v>
      </c>
      <c r="C8" s="6" t="s">
        <v>5578</v>
      </c>
      <c r="D8" s="6" t="s">
        <v>1726</v>
      </c>
      <c r="E8" s="6" t="s">
        <v>2504</v>
      </c>
      <c r="F8" s="9"/>
      <c r="G8" s="19"/>
      <c r="H8" s="19"/>
      <c r="I8" s="13"/>
      <c r="J8" s="58"/>
      <c r="K8" s="58"/>
    </row>
    <row r="9" spans="1:11" s="64" customFormat="1" ht="115.5" customHeight="1">
      <c r="B9" s="112" t="s">
        <v>5582</v>
      </c>
      <c r="C9" s="112" t="s">
        <v>5578</v>
      </c>
      <c r="D9" s="112" t="s">
        <v>5585</v>
      </c>
      <c r="E9" s="112"/>
      <c r="F9" s="128" t="s">
        <v>5586</v>
      </c>
      <c r="G9" s="117"/>
      <c r="H9" s="117"/>
      <c r="I9" s="125"/>
      <c r="J9" s="126" t="s">
        <v>5587</v>
      </c>
      <c r="K9" s="126"/>
    </row>
    <row r="11" spans="1:11">
      <c r="A11" s="34" t="s">
        <v>5316</v>
      </c>
    </row>
  </sheetData>
  <pageMargins left="0.25" right="0.25" top="0.75" bottom="0.75" header="0.3" footer="0.3"/>
  <pageSetup orientation="landscape" horizontalDpi="0" verticalDpi="0"/>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1E1E1-40C0-4069-9368-89102DC35AF2}">
  <sheetPr codeName="Sheet151">
    <tabColor rgb="FFFFFF00"/>
  </sheetPr>
  <dimension ref="A1:L25"/>
  <sheetViews>
    <sheetView workbookViewId="0">
      <pane ySplit="4" topLeftCell="A10" activePane="bottomLeft" state="frozen"/>
      <selection pane="bottomLeft" activeCell="J13" sqref="J13"/>
    </sheetView>
  </sheetViews>
  <sheetFormatPr defaultColWidth="13.7109375" defaultRowHeight="15"/>
  <cols>
    <col min="1" max="1" width="4.85546875" style="34" customWidth="1"/>
    <col min="2" max="2" width="8.7109375" style="34" customWidth="1"/>
    <col min="3" max="9" width="13.7109375" style="34"/>
    <col min="10" max="10" width="41.140625" style="34" customWidth="1"/>
    <col min="11" max="11" width="15.7109375" style="34" customWidth="1"/>
    <col min="12" max="12" width="20.7109375" style="34" customWidth="1"/>
    <col min="13" max="16384" width="13.7109375" style="34"/>
  </cols>
  <sheetData>
    <row r="1" spans="1:12" ht="18.75">
      <c r="A1" s="33" t="s">
        <v>751</v>
      </c>
    </row>
    <row r="2" spans="1:12" ht="15.75">
      <c r="A2" s="35" t="s">
        <v>5588</v>
      </c>
    </row>
    <row r="3" spans="1:12" ht="15.75">
      <c r="A3" s="35" t="s">
        <v>5589</v>
      </c>
      <c r="F3" s="71" t="s">
        <v>3</v>
      </c>
      <c r="G3" s="71" t="s">
        <v>5590</v>
      </c>
    </row>
    <row r="5" spans="1:12" ht="25.5">
      <c r="B5" s="2" t="s">
        <v>5</v>
      </c>
      <c r="C5" s="2" t="s">
        <v>6</v>
      </c>
      <c r="D5" s="2" t="s">
        <v>7</v>
      </c>
      <c r="E5" s="2" t="s">
        <v>8</v>
      </c>
      <c r="F5" s="2" t="s">
        <v>9</v>
      </c>
      <c r="G5" s="2" t="s">
        <v>10</v>
      </c>
      <c r="H5" s="2" t="s">
        <v>11</v>
      </c>
      <c r="I5" s="2" t="s">
        <v>12</v>
      </c>
      <c r="J5" s="2" t="s">
        <v>13</v>
      </c>
      <c r="K5" s="422" t="s">
        <v>999</v>
      </c>
      <c r="L5" s="437" t="s">
        <v>1143</v>
      </c>
    </row>
    <row r="6" spans="1:12" ht="46.5" customHeight="1">
      <c r="B6" s="6" t="s">
        <v>750</v>
      </c>
      <c r="C6" s="6" t="s">
        <v>751</v>
      </c>
      <c r="D6" s="6" t="s">
        <v>5591</v>
      </c>
      <c r="E6" s="6" t="s">
        <v>2997</v>
      </c>
      <c r="F6" s="9" t="s">
        <v>5592</v>
      </c>
      <c r="G6" s="19">
        <v>44105</v>
      </c>
      <c r="H6" s="19" t="s">
        <v>457</v>
      </c>
      <c r="I6" s="13" t="s">
        <v>457</v>
      </c>
      <c r="J6" s="651" t="s">
        <v>495</v>
      </c>
      <c r="K6" s="381" t="s">
        <v>5559</v>
      </c>
      <c r="L6" s="410" t="s">
        <v>680</v>
      </c>
    </row>
    <row r="7" spans="1:12" ht="73.5" customHeight="1">
      <c r="B7" s="6" t="s">
        <v>750</v>
      </c>
      <c r="C7" s="6" t="s">
        <v>751</v>
      </c>
      <c r="D7" s="30" t="s">
        <v>5593</v>
      </c>
      <c r="E7" s="30" t="s">
        <v>499</v>
      </c>
      <c r="F7" s="30">
        <v>18723</v>
      </c>
      <c r="G7" s="29">
        <v>45156</v>
      </c>
      <c r="H7" s="29">
        <v>46081</v>
      </c>
      <c r="I7" s="29" t="s">
        <v>2791</v>
      </c>
      <c r="J7" s="70" t="s">
        <v>5594</v>
      </c>
      <c r="K7" s="446"/>
      <c r="L7" s="410" t="s">
        <v>680</v>
      </c>
    </row>
    <row r="8" spans="1:12" s="300" customFormat="1" ht="73.5" customHeight="1">
      <c r="B8" s="186" t="s">
        <v>750</v>
      </c>
      <c r="C8" s="186" t="s">
        <v>751</v>
      </c>
      <c r="D8" s="281" t="s">
        <v>1439</v>
      </c>
      <c r="E8" s="281" t="s">
        <v>2504</v>
      </c>
      <c r="F8" s="281" t="s">
        <v>5595</v>
      </c>
      <c r="G8" s="282">
        <v>45291</v>
      </c>
      <c r="H8" s="282">
        <v>46387</v>
      </c>
      <c r="I8" s="282" t="s">
        <v>2189</v>
      </c>
      <c r="J8" s="1277" t="s">
        <v>5594</v>
      </c>
      <c r="K8" s="455"/>
      <c r="L8" s="533" t="s">
        <v>680</v>
      </c>
    </row>
    <row r="9" spans="1:12" s="300" customFormat="1" ht="73.5" customHeight="1">
      <c r="B9" s="112" t="s">
        <v>750</v>
      </c>
      <c r="C9" s="112" t="s">
        <v>751</v>
      </c>
      <c r="D9" s="113" t="s">
        <v>5593</v>
      </c>
      <c r="E9" s="113" t="s">
        <v>499</v>
      </c>
      <c r="F9" s="113"/>
      <c r="G9" s="114"/>
      <c r="H9" s="114"/>
      <c r="I9" s="114" t="s">
        <v>2791</v>
      </c>
      <c r="J9" s="115" t="s">
        <v>5596</v>
      </c>
      <c r="K9" s="530"/>
      <c r="L9" s="411" t="s">
        <v>680</v>
      </c>
    </row>
    <row r="10" spans="1:12" s="300" customFormat="1" ht="73.5" customHeight="1">
      <c r="B10" s="112" t="s">
        <v>750</v>
      </c>
      <c r="C10" s="112" t="s">
        <v>751</v>
      </c>
      <c r="D10" s="113" t="s">
        <v>1439</v>
      </c>
      <c r="E10" s="113" t="s">
        <v>2504</v>
      </c>
      <c r="F10" s="113"/>
      <c r="G10" s="114"/>
      <c r="H10" s="114"/>
      <c r="I10" s="114" t="s">
        <v>2189</v>
      </c>
      <c r="J10" s="1026" t="s">
        <v>5596</v>
      </c>
      <c r="K10" s="530"/>
      <c r="L10" s="425" t="s">
        <v>680</v>
      </c>
    </row>
    <row r="11" spans="1:12" s="64" customFormat="1" ht="73.5" customHeight="1">
      <c r="B11" s="186" t="s">
        <v>750</v>
      </c>
      <c r="C11" s="186" t="s">
        <v>751</v>
      </c>
      <c r="D11" s="281" t="s">
        <v>5597</v>
      </c>
      <c r="E11" s="281" t="s">
        <v>5598</v>
      </c>
      <c r="F11" s="281" t="s">
        <v>5599</v>
      </c>
      <c r="G11" s="282">
        <v>44651</v>
      </c>
      <c r="H11" s="282" t="s">
        <v>5600</v>
      </c>
      <c r="I11" s="474" t="s">
        <v>5601</v>
      </c>
      <c r="J11" s="339" t="s">
        <v>5602</v>
      </c>
      <c r="K11" s="530"/>
      <c r="L11" s="411" t="s">
        <v>680</v>
      </c>
    </row>
    <row r="12" spans="1:12" s="64" customFormat="1" ht="102.75">
      <c r="B12" s="186" t="s">
        <v>750</v>
      </c>
      <c r="C12" s="186" t="s">
        <v>751</v>
      </c>
      <c r="D12" s="186" t="s">
        <v>5603</v>
      </c>
      <c r="E12" s="186" t="s">
        <v>2329</v>
      </c>
      <c r="F12" s="306" t="s">
        <v>5604</v>
      </c>
      <c r="G12" s="187">
        <v>45992</v>
      </c>
      <c r="H12" s="187">
        <v>46357</v>
      </c>
      <c r="I12" s="293" t="s">
        <v>439</v>
      </c>
      <c r="J12" s="1277" t="s">
        <v>5605</v>
      </c>
      <c r="K12" s="379"/>
      <c r="L12" s="382" t="s">
        <v>1038</v>
      </c>
    </row>
    <row r="13" spans="1:12" ht="30">
      <c r="B13" s="137" t="s">
        <v>750</v>
      </c>
      <c r="C13" s="137" t="s">
        <v>751</v>
      </c>
      <c r="D13" s="137" t="s">
        <v>5606</v>
      </c>
      <c r="E13" s="137" t="s">
        <v>1080</v>
      </c>
      <c r="F13" s="435"/>
      <c r="G13" s="138"/>
      <c r="H13" s="138"/>
      <c r="I13" s="594"/>
      <c r="J13" s="1026" t="s">
        <v>5607</v>
      </c>
      <c r="K13" s="436"/>
      <c r="L13" s="425" t="s">
        <v>680</v>
      </c>
    </row>
    <row r="14" spans="1:12" ht="30">
      <c r="B14" s="362" t="s">
        <v>750</v>
      </c>
      <c r="C14" s="362" t="s">
        <v>751</v>
      </c>
      <c r="D14" s="362" t="s">
        <v>1287</v>
      </c>
      <c r="E14" s="362" t="s">
        <v>1054</v>
      </c>
      <c r="F14" s="484"/>
      <c r="G14" s="404"/>
      <c r="H14" s="404"/>
      <c r="I14" s="420"/>
      <c r="J14" s="1025" t="s">
        <v>5608</v>
      </c>
      <c r="K14" s="413"/>
      <c r="L14" s="411"/>
    </row>
    <row r="15" spans="1:12">
      <c r="B15" s="22"/>
      <c r="C15" s="22"/>
      <c r="D15" s="22"/>
      <c r="E15" s="22"/>
      <c r="F15" s="83"/>
      <c r="G15" s="139"/>
      <c r="H15" s="139"/>
      <c r="I15" s="24"/>
      <c r="J15" s="59"/>
      <c r="K15" s="60"/>
      <c r="L15" s="237"/>
    </row>
    <row r="17" spans="1:12">
      <c r="A17" s="34" t="s">
        <v>5316</v>
      </c>
    </row>
    <row r="19" spans="1:12">
      <c r="A19" s="34" t="s">
        <v>5609</v>
      </c>
    </row>
    <row r="20" spans="1:12">
      <c r="A20" s="34" t="s">
        <v>5610</v>
      </c>
    </row>
    <row r="21" spans="1:12">
      <c r="A21" s="34" t="s">
        <v>5352</v>
      </c>
    </row>
    <row r="23" spans="1:12">
      <c r="B23" s="1533" t="s">
        <v>1550</v>
      </c>
    </row>
    <row r="24" spans="1:12" ht="67.5">
      <c r="B24" s="6" t="s">
        <v>750</v>
      </c>
      <c r="C24" s="6" t="s">
        <v>751</v>
      </c>
      <c r="D24" s="30" t="s">
        <v>5593</v>
      </c>
      <c r="E24" s="30" t="s">
        <v>5611</v>
      </c>
      <c r="F24" s="30">
        <v>15114</v>
      </c>
      <c r="G24" s="29" t="s">
        <v>457</v>
      </c>
      <c r="H24" s="29">
        <v>45716</v>
      </c>
      <c r="I24" s="29" t="s">
        <v>2791</v>
      </c>
      <c r="J24" s="70" t="s">
        <v>5612</v>
      </c>
      <c r="K24" s="446" t="s">
        <v>5613</v>
      </c>
      <c r="L24" s="410" t="s">
        <v>680</v>
      </c>
    </row>
    <row r="25" spans="1:12" ht="40.5">
      <c r="B25" s="186" t="s">
        <v>750</v>
      </c>
      <c r="C25" s="186" t="s">
        <v>751</v>
      </c>
      <c r="D25" s="281" t="s">
        <v>1439</v>
      </c>
      <c r="E25" s="281" t="s">
        <v>2504</v>
      </c>
      <c r="F25" s="281" t="s">
        <v>5614</v>
      </c>
      <c r="G25" s="282">
        <v>45353</v>
      </c>
      <c r="H25" s="282">
        <v>46477</v>
      </c>
      <c r="I25" s="282" t="s">
        <v>2189</v>
      </c>
      <c r="J25" s="1277" t="s">
        <v>5615</v>
      </c>
      <c r="K25" s="455"/>
      <c r="L25" s="533" t="s">
        <v>680</v>
      </c>
    </row>
  </sheetData>
  <pageMargins left="0.25" right="0.25" top="0.75" bottom="0.75" header="0.3" footer="0.3"/>
  <pageSetup orientation="landscape" horizontalDpi="0" verticalDpi="0"/>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F698-BC54-4D83-86E5-001227EB6C6A}">
  <sheetPr codeName="Sheet152">
    <tabColor rgb="FFFFFF00"/>
  </sheetPr>
  <dimension ref="A1:L48"/>
  <sheetViews>
    <sheetView workbookViewId="0">
      <pane ySplit="5" topLeftCell="A14" activePane="bottomLeft" state="frozen"/>
      <selection pane="bottomLeft" activeCell="J17" sqref="J17"/>
    </sheetView>
  </sheetViews>
  <sheetFormatPr defaultColWidth="8.85546875" defaultRowHeight="15"/>
  <cols>
    <col min="1" max="1" width="4.28515625" style="1408" customWidth="1"/>
    <col min="2" max="2" width="8.85546875" style="1408"/>
    <col min="3" max="3" width="15.140625" style="1408" customWidth="1"/>
    <col min="4" max="4" width="18" style="1408" customWidth="1"/>
    <col min="5" max="5" width="15.42578125" style="1408" customWidth="1"/>
    <col min="6" max="6" width="13.28515625" style="1408" customWidth="1"/>
    <col min="7" max="9" width="12.28515625" style="1408" customWidth="1"/>
    <col min="10" max="10" width="34.42578125" style="1408" customWidth="1"/>
    <col min="11" max="11" width="19.7109375" style="1408" customWidth="1"/>
    <col min="12" max="12" width="14.85546875" style="1408" customWidth="1"/>
    <col min="13" max="16384" width="8.85546875" style="1408"/>
  </cols>
  <sheetData>
    <row r="1" spans="1:12" ht="18.75">
      <c r="A1" s="1961" t="s">
        <v>5616</v>
      </c>
    </row>
    <row r="2" spans="1:12" ht="15.75">
      <c r="A2" s="1962" t="s">
        <v>5617</v>
      </c>
    </row>
    <row r="3" spans="1:12" ht="15.75">
      <c r="A3" s="1962" t="s">
        <v>2961</v>
      </c>
      <c r="E3" s="243" t="s">
        <v>3</v>
      </c>
      <c r="F3" s="243" t="s">
        <v>5618</v>
      </c>
    </row>
    <row r="5" spans="1:12" ht="30">
      <c r="B5" s="1863" t="s">
        <v>5</v>
      </c>
      <c r="C5" s="1863" t="s">
        <v>6</v>
      </c>
      <c r="D5" s="1863" t="s">
        <v>7</v>
      </c>
      <c r="E5" s="1863" t="s">
        <v>8</v>
      </c>
      <c r="F5" s="1863" t="s">
        <v>9</v>
      </c>
      <c r="G5" s="1863" t="s">
        <v>10</v>
      </c>
      <c r="H5" s="1863" t="s">
        <v>11</v>
      </c>
      <c r="I5" s="1863" t="s">
        <v>12</v>
      </c>
      <c r="J5" s="1863" t="s">
        <v>13</v>
      </c>
      <c r="K5" s="1864" t="s">
        <v>999</v>
      </c>
      <c r="L5" s="1865" t="s">
        <v>1143</v>
      </c>
    </row>
    <row r="6" spans="1:12" ht="43.5" customHeight="1">
      <c r="B6" s="1348" t="s">
        <v>752</v>
      </c>
      <c r="C6" s="1348" t="s">
        <v>5616</v>
      </c>
      <c r="D6" s="1348" t="s">
        <v>2996</v>
      </c>
      <c r="E6" s="1348" t="s">
        <v>2997</v>
      </c>
      <c r="F6" s="1866" t="s">
        <v>5619</v>
      </c>
      <c r="G6" s="1867">
        <v>44197</v>
      </c>
      <c r="H6" s="1867">
        <v>2958465</v>
      </c>
      <c r="I6" s="1868" t="s">
        <v>457</v>
      </c>
      <c r="J6" s="1883" t="s">
        <v>495</v>
      </c>
      <c r="K6" s="1884" t="s">
        <v>5559</v>
      </c>
      <c r="L6" s="1869" t="s">
        <v>680</v>
      </c>
    </row>
    <row r="7" spans="1:12" s="1625" customFormat="1" ht="62.25" customHeight="1">
      <c r="B7" s="1348" t="s">
        <v>752</v>
      </c>
      <c r="C7" s="1348" t="s">
        <v>5616</v>
      </c>
      <c r="D7" s="1190" t="s">
        <v>5620</v>
      </c>
      <c r="E7" s="1190" t="s">
        <v>3219</v>
      </c>
      <c r="F7" s="1190" t="s">
        <v>5621</v>
      </c>
      <c r="G7" s="1870">
        <v>44656</v>
      </c>
      <c r="H7" s="1870" t="s">
        <v>5622</v>
      </c>
      <c r="I7" s="1870" t="s">
        <v>5306</v>
      </c>
      <c r="J7" s="1870" t="s">
        <v>5623</v>
      </c>
      <c r="K7" s="1885"/>
      <c r="L7" s="1869" t="s">
        <v>680</v>
      </c>
    </row>
    <row r="8" spans="1:12" s="1886" customFormat="1" ht="62.25" customHeight="1">
      <c r="B8" s="1348" t="s">
        <v>752</v>
      </c>
      <c r="C8" s="486" t="s">
        <v>5616</v>
      </c>
      <c r="D8" s="347" t="s">
        <v>5620</v>
      </c>
      <c r="E8" s="486" t="s">
        <v>5624</v>
      </c>
      <c r="F8" s="1871" t="s">
        <v>5625</v>
      </c>
      <c r="G8" s="1872">
        <v>45809</v>
      </c>
      <c r="H8" s="1872">
        <v>46538</v>
      </c>
      <c r="I8" s="1872" t="s">
        <v>5626</v>
      </c>
      <c r="J8" s="1872" t="s">
        <v>5627</v>
      </c>
      <c r="K8" s="1887"/>
      <c r="L8" s="1873"/>
    </row>
    <row r="9" spans="1:12" ht="44.25">
      <c r="B9" s="1100" t="s">
        <v>752</v>
      </c>
      <c r="C9" s="1100" t="s">
        <v>5616</v>
      </c>
      <c r="D9" s="1874" t="s">
        <v>5628</v>
      </c>
      <c r="E9" s="1874" t="s">
        <v>438</v>
      </c>
      <c r="F9" s="1874">
        <v>16941</v>
      </c>
      <c r="G9" s="1875">
        <v>44306</v>
      </c>
      <c r="H9" s="1875">
        <v>46387</v>
      </c>
      <c r="I9" s="1874" t="s">
        <v>2791</v>
      </c>
      <c r="J9" s="1888" t="s">
        <v>5629</v>
      </c>
      <c r="K9" s="826"/>
      <c r="L9" s="1876" t="s">
        <v>680</v>
      </c>
    </row>
    <row r="10" spans="1:12" ht="44.25">
      <c r="B10" s="1100" t="s">
        <v>752</v>
      </c>
      <c r="C10" s="1100" t="s">
        <v>5616</v>
      </c>
      <c r="D10" s="1877" t="s">
        <v>5630</v>
      </c>
      <c r="E10" s="1877" t="s">
        <v>2504</v>
      </c>
      <c r="F10" s="1877" t="s">
        <v>5631</v>
      </c>
      <c r="G10" s="1878">
        <v>45786</v>
      </c>
      <c r="H10" s="1878">
        <v>46904</v>
      </c>
      <c r="I10" s="1877" t="s">
        <v>493</v>
      </c>
      <c r="J10" s="1888" t="s">
        <v>5629</v>
      </c>
      <c r="K10" s="767"/>
      <c r="L10" s="1879"/>
    </row>
    <row r="11" spans="1:12" s="1625" customFormat="1" ht="44.25">
      <c r="B11" s="1348" t="s">
        <v>752</v>
      </c>
      <c r="C11" s="1348" t="s">
        <v>5616</v>
      </c>
      <c r="D11" s="1307" t="s">
        <v>5632</v>
      </c>
      <c r="E11" s="1307" t="s">
        <v>5633</v>
      </c>
      <c r="F11" s="1307" t="s">
        <v>5634</v>
      </c>
      <c r="G11" s="1880">
        <v>45923</v>
      </c>
      <c r="H11" s="1880">
        <v>46288</v>
      </c>
      <c r="I11" s="1307" t="s">
        <v>439</v>
      </c>
      <c r="J11" s="1883" t="s">
        <v>495</v>
      </c>
      <c r="K11" s="1831"/>
      <c r="L11" s="1632" t="s">
        <v>680</v>
      </c>
    </row>
    <row r="12" spans="1:12" s="1625" customFormat="1" ht="44.25">
      <c r="B12" s="1348" t="s">
        <v>752</v>
      </c>
      <c r="C12" s="1348" t="s">
        <v>5616</v>
      </c>
      <c r="D12" s="1307" t="s">
        <v>5632</v>
      </c>
      <c r="E12" s="1193" t="s">
        <v>5635</v>
      </c>
      <c r="F12" s="1307" t="s">
        <v>5634</v>
      </c>
      <c r="G12" s="1880">
        <v>45923</v>
      </c>
      <c r="H12" s="1880">
        <v>46288</v>
      </c>
      <c r="I12" s="1307" t="s">
        <v>439</v>
      </c>
      <c r="J12" s="1883" t="s">
        <v>495</v>
      </c>
      <c r="K12" s="1613"/>
      <c r="L12" s="1869" t="s">
        <v>680</v>
      </c>
    </row>
    <row r="13" spans="1:12" s="1625" customFormat="1" ht="44.25">
      <c r="B13" s="1548" t="s">
        <v>752</v>
      </c>
      <c r="C13" s="1548" t="s">
        <v>5616</v>
      </c>
      <c r="D13" s="1831" t="s">
        <v>5636</v>
      </c>
      <c r="E13" s="1860" t="s">
        <v>1080</v>
      </c>
      <c r="F13" s="1629">
        <v>2238615</v>
      </c>
      <c r="G13" s="1630">
        <v>43056</v>
      </c>
      <c r="H13" s="1629" t="s">
        <v>457</v>
      </c>
      <c r="I13" s="1631" t="s">
        <v>457</v>
      </c>
      <c r="J13" s="1889" t="s">
        <v>5637</v>
      </c>
      <c r="K13" s="1890"/>
      <c r="L13" s="1632" t="s">
        <v>680</v>
      </c>
    </row>
    <row r="14" spans="1:12" ht="121.5" customHeight="1">
      <c r="B14" s="1629" t="s">
        <v>752</v>
      </c>
      <c r="C14" s="1627" t="s">
        <v>5616</v>
      </c>
      <c r="D14" s="1628" t="s">
        <v>5638</v>
      </c>
      <c r="E14" s="1629" t="s">
        <v>2329</v>
      </c>
      <c r="F14" s="1629">
        <v>9100628</v>
      </c>
      <c r="G14" s="1630">
        <v>45565</v>
      </c>
      <c r="H14" s="1630">
        <v>46295</v>
      </c>
      <c r="I14" s="1629" t="s">
        <v>439</v>
      </c>
      <c r="J14" s="1861" t="s">
        <v>5639</v>
      </c>
      <c r="K14" s="1862"/>
      <c r="L14" s="1862"/>
    </row>
    <row r="15" spans="1:12" ht="44.25">
      <c r="B15" s="1881" t="s">
        <v>752</v>
      </c>
      <c r="C15" s="1881" t="s">
        <v>5616</v>
      </c>
      <c r="D15" s="741" t="s">
        <v>1287</v>
      </c>
      <c r="E15" s="741" t="s">
        <v>1054</v>
      </c>
      <c r="F15" s="1882"/>
      <c r="G15" s="1882"/>
      <c r="H15" s="1882"/>
      <c r="I15" s="1882"/>
      <c r="J15" s="1891" t="s">
        <v>5640</v>
      </c>
      <c r="K15" s="1882"/>
      <c r="L15" s="1882"/>
    </row>
    <row r="16" spans="1:12" s="1886" customFormat="1" ht="213">
      <c r="B16" s="1862" t="s">
        <v>752</v>
      </c>
      <c r="C16" s="1998" t="s">
        <v>5616</v>
      </c>
      <c r="D16" s="1175" t="s">
        <v>5641</v>
      </c>
      <c r="E16" s="1862" t="s">
        <v>5642</v>
      </c>
      <c r="F16" s="1175" t="s">
        <v>5643</v>
      </c>
      <c r="G16" s="1999">
        <v>45687</v>
      </c>
      <c r="H16" s="1999">
        <v>46052</v>
      </c>
      <c r="I16" s="1862" t="s">
        <v>439</v>
      </c>
      <c r="J16" s="2000" t="s">
        <v>5644</v>
      </c>
      <c r="K16" s="1862"/>
      <c r="L16" s="1862"/>
    </row>
    <row r="20" spans="2:7">
      <c r="B20" s="1408" t="s">
        <v>5645</v>
      </c>
    </row>
    <row r="21" spans="2:7">
      <c r="B21" s="1408" t="s">
        <v>5646</v>
      </c>
    </row>
    <row r="22" spans="2:7">
      <c r="B22" s="1408" t="s">
        <v>5647</v>
      </c>
    </row>
    <row r="24" spans="2:7">
      <c r="B24" s="1408" t="s">
        <v>5648</v>
      </c>
    </row>
    <row r="25" spans="2:7">
      <c r="B25" s="1892" t="s">
        <v>5649</v>
      </c>
      <c r="C25" s="1892"/>
      <c r="D25" s="1892"/>
      <c r="E25" s="1892"/>
      <c r="F25" s="1892"/>
      <c r="G25" s="1892"/>
    </row>
    <row r="26" spans="2:7">
      <c r="B26" s="1892" t="s">
        <v>5650</v>
      </c>
      <c r="C26" s="1892"/>
      <c r="D26" s="1892"/>
      <c r="E26" s="1892"/>
      <c r="F26" s="1892"/>
      <c r="G26" s="1892"/>
    </row>
    <row r="27" spans="2:7">
      <c r="B27" s="1892" t="s">
        <v>5651</v>
      </c>
      <c r="C27" s="1892"/>
      <c r="D27" s="1892"/>
      <c r="E27" s="1892"/>
      <c r="F27" s="1892"/>
      <c r="G27" s="1892"/>
    </row>
    <row r="28" spans="2:7">
      <c r="B28" s="1892"/>
      <c r="C28" s="1892"/>
      <c r="D28" s="1892"/>
      <c r="E28" s="1892"/>
      <c r="F28" s="1892"/>
      <c r="G28" s="1892"/>
    </row>
    <row r="30" spans="2:7">
      <c r="B30" s="1893" t="s">
        <v>5652</v>
      </c>
      <c r="C30" s="243" t="s">
        <v>5653</v>
      </c>
      <c r="D30" s="243"/>
      <c r="E30" s="243"/>
      <c r="F30" s="243"/>
    </row>
    <row r="31" spans="2:7">
      <c r="B31" s="243"/>
      <c r="C31" s="243" t="s">
        <v>5654</v>
      </c>
      <c r="D31" s="243"/>
      <c r="E31" s="243"/>
      <c r="F31" s="243"/>
    </row>
    <row r="32" spans="2:7">
      <c r="B32" s="243"/>
      <c r="C32" s="243" t="s">
        <v>5655</v>
      </c>
      <c r="D32" s="243"/>
      <c r="E32" s="243"/>
      <c r="F32" s="243"/>
    </row>
    <row r="33" spans="2:12" ht="18" customHeight="1">
      <c r="C33" s="1894" t="s">
        <v>5656</v>
      </c>
    </row>
    <row r="36" spans="2:12">
      <c r="B36" s="243" t="s">
        <v>5657</v>
      </c>
      <c r="C36" s="243"/>
      <c r="D36" s="243"/>
    </row>
    <row r="37" spans="2:12">
      <c r="B37" s="1408" t="s">
        <v>5658</v>
      </c>
    </row>
    <row r="38" spans="2:12">
      <c r="B38" s="1408" t="s">
        <v>5659</v>
      </c>
    </row>
    <row r="39" spans="2:12">
      <c r="B39" s="1408" t="s">
        <v>5417</v>
      </c>
    </row>
    <row r="40" spans="2:12">
      <c r="B40" s="1408" t="s">
        <v>5660</v>
      </c>
    </row>
    <row r="45" spans="2:12">
      <c r="B45" s="1408" t="s">
        <v>1550</v>
      </c>
    </row>
    <row r="46" spans="2:12" ht="44.25">
      <c r="B46" s="1100" t="s">
        <v>752</v>
      </c>
      <c r="C46" s="1100" t="s">
        <v>5616</v>
      </c>
      <c r="D46" s="1874" t="s">
        <v>5628</v>
      </c>
      <c r="E46" s="1874" t="s">
        <v>438</v>
      </c>
      <c r="F46" s="1874">
        <v>11382</v>
      </c>
      <c r="G46" s="1875">
        <v>39947</v>
      </c>
      <c r="H46" s="1875">
        <v>45565</v>
      </c>
      <c r="I46" s="1874" t="s">
        <v>2791</v>
      </c>
      <c r="J46" s="1888" t="s">
        <v>5661</v>
      </c>
      <c r="K46" s="826"/>
      <c r="L46" s="1876" t="s">
        <v>680</v>
      </c>
    </row>
    <row r="47" spans="2:12" ht="44.25">
      <c r="B47" s="1100" t="s">
        <v>752</v>
      </c>
      <c r="C47" s="1100" t="s">
        <v>5616</v>
      </c>
      <c r="D47" s="1877" t="s">
        <v>5630</v>
      </c>
      <c r="E47" s="1877" t="s">
        <v>2504</v>
      </c>
      <c r="F47" s="1877" t="s">
        <v>5662</v>
      </c>
      <c r="G47" s="1878">
        <v>44648</v>
      </c>
      <c r="H47" s="1878">
        <v>45747</v>
      </c>
      <c r="I47" s="1877" t="s">
        <v>493</v>
      </c>
      <c r="J47" s="1883" t="s">
        <v>5663</v>
      </c>
      <c r="K47" s="767"/>
      <c r="L47" s="1879"/>
    </row>
    <row r="48" spans="2:12" ht="44.25">
      <c r="B48" s="1100" t="s">
        <v>752</v>
      </c>
      <c r="C48" s="1100" t="s">
        <v>5616</v>
      </c>
      <c r="D48" s="1874" t="s">
        <v>5628</v>
      </c>
      <c r="E48" s="1874" t="s">
        <v>438</v>
      </c>
      <c r="F48" s="1874">
        <v>5578</v>
      </c>
      <c r="G48" s="1875">
        <v>30845</v>
      </c>
      <c r="H48" s="1875">
        <v>45473</v>
      </c>
      <c r="I48" s="1874" t="s">
        <v>2791</v>
      </c>
      <c r="J48" s="1874" t="s">
        <v>5664</v>
      </c>
      <c r="K48" s="1895" t="s">
        <v>5665</v>
      </c>
      <c r="L48" s="1879" t="s">
        <v>680</v>
      </c>
    </row>
  </sheetData>
  <pageMargins left="0.25" right="0.25" top="0.75" bottom="0.75" header="0.3" footer="0.3"/>
  <pageSetup orientation="landscape" horizontalDpi="0" verticalDpi="0"/>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8CAB-A1F6-461B-8395-5CC8D103EC45}">
  <sheetPr codeName="Sheet153">
    <tabColor rgb="FFFFFF00"/>
  </sheetPr>
  <dimension ref="A1:L58"/>
  <sheetViews>
    <sheetView topLeftCell="B1" zoomScale="90" zoomScaleNormal="90" workbookViewId="0">
      <pane ySplit="5" topLeftCell="A13" activePane="bottomLeft" state="frozen"/>
      <selection pane="bottomLeft" activeCell="J13" sqref="J13"/>
    </sheetView>
  </sheetViews>
  <sheetFormatPr defaultColWidth="8.85546875" defaultRowHeight="15" customHeight="1"/>
  <cols>
    <col min="1" max="1" width="4.28515625" style="34" customWidth="1"/>
    <col min="2" max="2" width="8.85546875" style="34"/>
    <col min="3" max="3" width="14.28515625" style="34" customWidth="1"/>
    <col min="4" max="5" width="17.42578125" style="34" customWidth="1"/>
    <col min="6" max="6" width="15.7109375" style="34" customWidth="1"/>
    <col min="7" max="7" width="12.85546875" style="34" customWidth="1"/>
    <col min="8" max="9" width="13.42578125" style="34" customWidth="1"/>
    <col min="10" max="10" width="41" style="34" customWidth="1"/>
    <col min="11" max="11" width="18.85546875" style="34" customWidth="1"/>
    <col min="12" max="12" width="14.28515625" style="34" customWidth="1"/>
    <col min="13" max="16384" width="8.85546875" style="34"/>
  </cols>
  <sheetData>
    <row r="1" spans="1:12" ht="18.75">
      <c r="A1" s="33" t="s">
        <v>5666</v>
      </c>
    </row>
    <row r="2" spans="1:12" ht="15.75">
      <c r="A2" s="35" t="s">
        <v>5667</v>
      </c>
    </row>
    <row r="3" spans="1:12" ht="15.75">
      <c r="A3" s="35" t="s">
        <v>997</v>
      </c>
      <c r="F3" s="71" t="s">
        <v>3</v>
      </c>
      <c r="G3" s="71" t="s">
        <v>5668</v>
      </c>
    </row>
    <row r="5" spans="1:12" ht="25.5">
      <c r="B5" s="2" t="s">
        <v>5</v>
      </c>
      <c r="C5" s="2" t="s">
        <v>6</v>
      </c>
      <c r="D5" s="2" t="s">
        <v>7</v>
      </c>
      <c r="E5" s="2" t="s">
        <v>8</v>
      </c>
      <c r="F5" s="2" t="s">
        <v>9</v>
      </c>
      <c r="G5" s="2" t="s">
        <v>10</v>
      </c>
      <c r="H5" s="2" t="s">
        <v>11</v>
      </c>
      <c r="I5" s="2" t="s">
        <v>12</v>
      </c>
      <c r="J5" s="2" t="s">
        <v>13</v>
      </c>
      <c r="K5" s="422" t="s">
        <v>999</v>
      </c>
      <c r="L5" s="437" t="s">
        <v>1143</v>
      </c>
    </row>
    <row r="6" spans="1:12" ht="44.25">
      <c r="B6" s="6" t="s">
        <v>755</v>
      </c>
      <c r="C6" s="6" t="s">
        <v>5666</v>
      </c>
      <c r="D6" s="6" t="s">
        <v>2996</v>
      </c>
      <c r="E6" s="6" t="s">
        <v>2997</v>
      </c>
      <c r="F6" s="26" t="s">
        <v>5669</v>
      </c>
      <c r="G6" s="159">
        <v>44105</v>
      </c>
      <c r="H6" s="19" t="s">
        <v>457</v>
      </c>
      <c r="I6" s="13" t="s">
        <v>457</v>
      </c>
      <c r="J6" s="58" t="s">
        <v>495</v>
      </c>
      <c r="K6" s="566" t="s">
        <v>5559</v>
      </c>
      <c r="L6" s="410" t="s">
        <v>680</v>
      </c>
    </row>
    <row r="7" spans="1:12" ht="46.5" customHeight="1">
      <c r="B7" s="6" t="s">
        <v>755</v>
      </c>
      <c r="C7" s="6" t="s">
        <v>5666</v>
      </c>
      <c r="D7" s="30" t="s">
        <v>5628</v>
      </c>
      <c r="E7" s="30" t="s">
        <v>499</v>
      </c>
      <c r="F7" s="77">
        <v>8793</v>
      </c>
      <c r="G7" s="29">
        <v>36658</v>
      </c>
      <c r="H7" s="29">
        <v>46265</v>
      </c>
      <c r="I7" s="29" t="s">
        <v>439</v>
      </c>
      <c r="J7" s="70" t="s">
        <v>5670</v>
      </c>
      <c r="K7" s="446"/>
      <c r="L7" s="410" t="s">
        <v>680</v>
      </c>
    </row>
    <row r="8" spans="1:12" s="311" customFormat="1" ht="49.5" customHeight="1">
      <c r="B8" s="333" t="s">
        <v>755</v>
      </c>
      <c r="C8" s="333" t="s">
        <v>5666</v>
      </c>
      <c r="D8" s="374" t="s">
        <v>1726</v>
      </c>
      <c r="E8" s="374" t="s">
        <v>1518</v>
      </c>
      <c r="F8" s="517" t="s">
        <v>5671</v>
      </c>
      <c r="G8" s="375">
        <v>45283</v>
      </c>
      <c r="H8" s="375">
        <v>46387</v>
      </c>
      <c r="I8" s="375" t="s">
        <v>493</v>
      </c>
      <c r="J8" s="376" t="s">
        <v>5672</v>
      </c>
      <c r="K8" s="670"/>
      <c r="L8" s="533" t="s">
        <v>680</v>
      </c>
    </row>
    <row r="9" spans="1:12" s="300" customFormat="1" ht="49.5" customHeight="1">
      <c r="B9" s="186" t="s">
        <v>755</v>
      </c>
      <c r="C9" s="186" t="s">
        <v>5666</v>
      </c>
      <c r="D9" s="281" t="s">
        <v>5628</v>
      </c>
      <c r="E9" s="281" t="s">
        <v>499</v>
      </c>
      <c r="F9" s="356" t="s">
        <v>5673</v>
      </c>
      <c r="G9" s="282">
        <v>45426</v>
      </c>
      <c r="H9" s="282">
        <v>46173</v>
      </c>
      <c r="I9" s="282" t="s">
        <v>439</v>
      </c>
      <c r="J9" s="339" t="s">
        <v>5674</v>
      </c>
      <c r="K9" s="455"/>
      <c r="L9" s="382" t="s">
        <v>680</v>
      </c>
    </row>
    <row r="10" spans="1:12" s="300" customFormat="1" ht="49.5" customHeight="1">
      <c r="B10" s="333" t="s">
        <v>755</v>
      </c>
      <c r="C10" s="333" t="s">
        <v>5666</v>
      </c>
      <c r="D10" s="374" t="s">
        <v>1726</v>
      </c>
      <c r="E10" s="374" t="s">
        <v>1518</v>
      </c>
      <c r="F10" s="517" t="s">
        <v>5675</v>
      </c>
      <c r="G10" s="375">
        <v>45461</v>
      </c>
      <c r="H10" s="375">
        <v>46477</v>
      </c>
      <c r="I10" s="375" t="s">
        <v>493</v>
      </c>
      <c r="J10" s="339" t="s">
        <v>5676</v>
      </c>
      <c r="K10" s="670"/>
      <c r="L10" s="533" t="s">
        <v>680</v>
      </c>
    </row>
    <row r="11" spans="1:12" s="300" customFormat="1" ht="49.5" customHeight="1">
      <c r="B11" s="186" t="s">
        <v>755</v>
      </c>
      <c r="C11" s="186" t="s">
        <v>5666</v>
      </c>
      <c r="D11" s="281" t="s">
        <v>5628</v>
      </c>
      <c r="E11" s="281" t="s">
        <v>499</v>
      </c>
      <c r="F11" s="356" t="s">
        <v>5677</v>
      </c>
      <c r="G11" s="282">
        <v>37386</v>
      </c>
      <c r="H11" s="282">
        <v>46295</v>
      </c>
      <c r="I11" s="282" t="s">
        <v>439</v>
      </c>
      <c r="J11" s="339" t="s">
        <v>5678</v>
      </c>
      <c r="K11" s="455"/>
      <c r="L11" s="382" t="s">
        <v>680</v>
      </c>
    </row>
    <row r="12" spans="1:12" s="300" customFormat="1" ht="49.5" customHeight="1">
      <c r="B12" s="333" t="s">
        <v>755</v>
      </c>
      <c r="C12" s="333" t="s">
        <v>5666</v>
      </c>
      <c r="D12" s="374" t="s">
        <v>1726</v>
      </c>
      <c r="E12" s="374" t="s">
        <v>1518</v>
      </c>
      <c r="F12" s="517" t="s">
        <v>5679</v>
      </c>
      <c r="G12" s="375">
        <v>44838</v>
      </c>
      <c r="H12" s="375">
        <v>47057</v>
      </c>
      <c r="I12" s="375" t="s">
        <v>493</v>
      </c>
      <c r="J12" s="339" t="s">
        <v>5680</v>
      </c>
      <c r="K12" s="670"/>
      <c r="L12" s="533" t="s">
        <v>680</v>
      </c>
    </row>
    <row r="13" spans="1:12" s="300" customFormat="1" ht="49.5" customHeight="1">
      <c r="B13" s="186" t="s">
        <v>755</v>
      </c>
      <c r="C13" s="186" t="s">
        <v>5666</v>
      </c>
      <c r="D13" s="281" t="s">
        <v>5628</v>
      </c>
      <c r="E13" s="281" t="s">
        <v>499</v>
      </c>
      <c r="F13" s="356" t="s">
        <v>5681</v>
      </c>
      <c r="G13" s="282">
        <v>34467</v>
      </c>
      <c r="H13" s="282">
        <v>46112</v>
      </c>
      <c r="I13" s="282" t="s">
        <v>439</v>
      </c>
      <c r="J13" s="339" t="s">
        <v>5682</v>
      </c>
      <c r="K13" s="455"/>
      <c r="L13" s="382" t="s">
        <v>680</v>
      </c>
    </row>
    <row r="14" spans="1:12" s="300" customFormat="1" ht="49.5" customHeight="1">
      <c r="B14" s="333" t="s">
        <v>755</v>
      </c>
      <c r="C14" s="333" t="s">
        <v>5666</v>
      </c>
      <c r="D14" s="374" t="s">
        <v>1726</v>
      </c>
      <c r="E14" s="374" t="s">
        <v>1518</v>
      </c>
      <c r="F14" s="517" t="s">
        <v>5683</v>
      </c>
      <c r="G14" s="375">
        <v>45603</v>
      </c>
      <c r="H14" s="375">
        <v>46752</v>
      </c>
      <c r="I14" s="375" t="s">
        <v>493</v>
      </c>
      <c r="J14" s="339" t="s">
        <v>5684</v>
      </c>
      <c r="K14" s="670"/>
      <c r="L14" s="533" t="s">
        <v>680</v>
      </c>
    </row>
    <row r="15" spans="1:12" ht="96" customHeight="1">
      <c r="B15" s="21" t="s">
        <v>755</v>
      </c>
      <c r="C15" s="21" t="s">
        <v>5666</v>
      </c>
      <c r="D15" s="269" t="s">
        <v>5685</v>
      </c>
      <c r="E15" s="269" t="s">
        <v>5686</v>
      </c>
      <c r="F15" s="606" t="s">
        <v>5687</v>
      </c>
      <c r="G15" s="270">
        <v>44657</v>
      </c>
      <c r="H15" s="270" t="s">
        <v>5688</v>
      </c>
      <c r="I15" s="270" t="s">
        <v>5689</v>
      </c>
      <c r="J15" s="271" t="s">
        <v>5690</v>
      </c>
      <c r="K15" s="447"/>
      <c r="L15" s="433" t="s">
        <v>680</v>
      </c>
    </row>
    <row r="16" spans="1:12" ht="96" customHeight="1">
      <c r="B16" s="333" t="s">
        <v>755</v>
      </c>
      <c r="C16" s="333" t="s">
        <v>5666</v>
      </c>
      <c r="D16" s="374" t="s">
        <v>5597</v>
      </c>
      <c r="E16" s="374" t="s">
        <v>5691</v>
      </c>
      <c r="F16" s="517" t="s">
        <v>5692</v>
      </c>
      <c r="G16" s="375">
        <v>45839</v>
      </c>
      <c r="H16" s="375">
        <v>49490</v>
      </c>
      <c r="I16" s="375" t="s">
        <v>5306</v>
      </c>
      <c r="J16" s="376" t="s">
        <v>5693</v>
      </c>
      <c r="K16" s="670"/>
      <c r="L16" s="533"/>
    </row>
    <row r="17" spans="1:12" ht="96" customHeight="1">
      <c r="B17" s="137" t="s">
        <v>755</v>
      </c>
      <c r="C17" s="137" t="s">
        <v>5666</v>
      </c>
      <c r="D17" s="479" t="s">
        <v>5694</v>
      </c>
      <c r="E17" s="479" t="s">
        <v>5695</v>
      </c>
      <c r="F17" s="1827" t="s">
        <v>5696</v>
      </c>
      <c r="G17" s="550">
        <v>38310</v>
      </c>
      <c r="H17" s="550">
        <v>45980</v>
      </c>
      <c r="I17" s="550" t="s">
        <v>1521</v>
      </c>
      <c r="J17" s="1828" t="s">
        <v>5697</v>
      </c>
      <c r="K17" s="531"/>
      <c r="L17" s="425"/>
    </row>
    <row r="18" spans="1:12" ht="131.25" customHeight="1">
      <c r="B18" s="21" t="s">
        <v>755</v>
      </c>
      <c r="C18" s="21" t="s">
        <v>5666</v>
      </c>
      <c r="D18" s="269" t="s">
        <v>1303</v>
      </c>
      <c r="E18" s="269" t="s">
        <v>5698</v>
      </c>
      <c r="F18" s="472" t="s">
        <v>5699</v>
      </c>
      <c r="G18" s="270">
        <v>45566</v>
      </c>
      <c r="H18" s="270">
        <v>46326</v>
      </c>
      <c r="I18" s="270" t="s">
        <v>439</v>
      </c>
      <c r="J18" s="1083" t="s">
        <v>5700</v>
      </c>
      <c r="K18" s="447"/>
      <c r="L18" s="410" t="s">
        <v>1038</v>
      </c>
    </row>
    <row r="19" spans="1:12" ht="87" customHeight="1">
      <c r="B19" s="487" t="s">
        <v>755</v>
      </c>
      <c r="C19" s="232" t="s">
        <v>5666</v>
      </c>
      <c r="D19" s="500" t="s">
        <v>1303</v>
      </c>
      <c r="E19" s="500" t="s">
        <v>5701</v>
      </c>
      <c r="F19" s="612" t="s">
        <v>5702</v>
      </c>
      <c r="G19" s="502">
        <v>45839</v>
      </c>
      <c r="H19" s="502">
        <v>46326</v>
      </c>
      <c r="I19" s="502" t="s">
        <v>439</v>
      </c>
      <c r="J19" s="1083" t="s">
        <v>5703</v>
      </c>
      <c r="K19" s="660"/>
      <c r="L19" s="433" t="s">
        <v>1038</v>
      </c>
    </row>
    <row r="20" spans="1:12" ht="116.25" customHeight="1">
      <c r="B20" s="487" t="s">
        <v>755</v>
      </c>
      <c r="C20" s="232" t="s">
        <v>5666</v>
      </c>
      <c r="D20" s="500" t="s">
        <v>1303</v>
      </c>
      <c r="E20" s="500" t="s">
        <v>5704</v>
      </c>
      <c r="F20" s="612" t="s">
        <v>5705</v>
      </c>
      <c r="G20" s="502">
        <v>45779</v>
      </c>
      <c r="H20" s="502">
        <v>46143</v>
      </c>
      <c r="I20" s="1227" t="s">
        <v>439</v>
      </c>
      <c r="J20" s="1226" t="s">
        <v>5706</v>
      </c>
      <c r="K20" s="1228"/>
      <c r="L20" s="410" t="s">
        <v>1038</v>
      </c>
    </row>
    <row r="21" spans="1:12" ht="47.25" customHeight="1">
      <c r="B21" s="563" t="s">
        <v>755</v>
      </c>
      <c r="C21" s="871" t="s">
        <v>5666</v>
      </c>
      <c r="D21" s="872" t="s">
        <v>1303</v>
      </c>
      <c r="E21" s="872" t="s">
        <v>5707</v>
      </c>
      <c r="F21" s="873">
        <v>4014109</v>
      </c>
      <c r="G21" s="874">
        <v>45412</v>
      </c>
      <c r="H21" s="874">
        <v>46278</v>
      </c>
      <c r="I21" s="874" t="s">
        <v>439</v>
      </c>
      <c r="J21" s="875" t="s">
        <v>5708</v>
      </c>
      <c r="K21" s="671"/>
      <c r="L21" s="433" t="s">
        <v>1038</v>
      </c>
    </row>
    <row r="22" spans="1:12" s="300" customFormat="1" ht="73.5" customHeight="1">
      <c r="B22" s="405" t="s">
        <v>755</v>
      </c>
      <c r="C22" s="405" t="s">
        <v>5666</v>
      </c>
      <c r="D22" s="775" t="s">
        <v>5709</v>
      </c>
      <c r="E22" s="775" t="s">
        <v>5710</v>
      </c>
      <c r="F22" s="513"/>
      <c r="G22" s="514"/>
      <c r="H22" s="514"/>
      <c r="I22" s="514"/>
      <c r="J22" s="1547" t="s">
        <v>5711</v>
      </c>
      <c r="K22" s="943"/>
      <c r="L22" s="382" t="s">
        <v>680</v>
      </c>
    </row>
    <row r="23" spans="1:12" ht="47.25" customHeight="1">
      <c r="B23" s="563" t="s">
        <v>755</v>
      </c>
      <c r="C23" s="563" t="s">
        <v>5666</v>
      </c>
      <c r="D23" s="571" t="s">
        <v>311</v>
      </c>
      <c r="E23" s="571" t="s">
        <v>1080</v>
      </c>
      <c r="F23" s="1229" t="s">
        <v>5712</v>
      </c>
      <c r="G23" s="1230">
        <v>44118</v>
      </c>
      <c r="H23" s="1230" t="s">
        <v>457</v>
      </c>
      <c r="I23" s="1230" t="s">
        <v>457</v>
      </c>
      <c r="J23" s="1268" t="s">
        <v>495</v>
      </c>
      <c r="K23" s="574"/>
      <c r="L23" s="533" t="s">
        <v>680</v>
      </c>
    </row>
    <row r="24" spans="1:12" ht="33" customHeight="1">
      <c r="B24" s="362" t="s">
        <v>755</v>
      </c>
      <c r="C24" s="362" t="s">
        <v>5666</v>
      </c>
      <c r="D24" s="532" t="s">
        <v>1287</v>
      </c>
      <c r="E24" s="532" t="s">
        <v>1054</v>
      </c>
      <c r="F24" s="364"/>
      <c r="G24" s="364"/>
      <c r="H24" s="364"/>
      <c r="I24" s="364"/>
      <c r="J24" s="941" t="s">
        <v>5713</v>
      </c>
      <c r="K24" s="383" t="s">
        <v>3800</v>
      </c>
      <c r="L24" s="383"/>
    </row>
    <row r="27" spans="1:12" ht="15" customHeight="1">
      <c r="A27" s="34" t="s">
        <v>5316</v>
      </c>
    </row>
    <row r="29" spans="1:12" ht="15" customHeight="1">
      <c r="A29" s="34" t="s">
        <v>5714</v>
      </c>
    </row>
    <row r="30" spans="1:12">
      <c r="A30" s="34" t="s">
        <v>5715</v>
      </c>
    </row>
    <row r="31" spans="1:12">
      <c r="A31" s="34" t="s">
        <v>5716</v>
      </c>
    </row>
    <row r="32" spans="1:12" ht="15" customHeight="1">
      <c r="B32" s="34" t="s">
        <v>5717</v>
      </c>
    </row>
    <row r="33" spans="1:5" ht="15" customHeight="1">
      <c r="B33" s="34" t="s">
        <v>5718</v>
      </c>
    </row>
    <row r="34" spans="1:5" ht="15" customHeight="1">
      <c r="A34" s="34" t="s">
        <v>5719</v>
      </c>
    </row>
    <row r="36" spans="1:5" ht="15" customHeight="1">
      <c r="A36" s="34" t="s">
        <v>5720</v>
      </c>
    </row>
    <row r="38" spans="1:5" ht="15" customHeight="1">
      <c r="A38" s="34" t="s">
        <v>5721</v>
      </c>
    </row>
    <row r="39" spans="1:5" ht="15" customHeight="1">
      <c r="A39" s="71" t="s">
        <v>5722</v>
      </c>
    </row>
    <row r="40" spans="1:5" ht="15" customHeight="1">
      <c r="A40" s="34" t="s">
        <v>5723</v>
      </c>
    </row>
    <row r="41" spans="1:5" ht="15" customHeight="1">
      <c r="A41" s="34" t="s">
        <v>5724</v>
      </c>
    </row>
    <row r="42" spans="1:5" ht="15" customHeight="1">
      <c r="A42" s="34" t="s">
        <v>5725</v>
      </c>
    </row>
    <row r="43" spans="1:5" ht="15" customHeight="1">
      <c r="A43" s="71" t="s">
        <v>5726</v>
      </c>
      <c r="B43" s="71"/>
      <c r="C43" s="71"/>
      <c r="D43" s="71"/>
      <c r="E43" s="71"/>
    </row>
    <row r="44" spans="1:5" ht="15" customHeight="1">
      <c r="A44" s="34" t="s">
        <v>5727</v>
      </c>
    </row>
    <row r="45" spans="1:5" ht="15" customHeight="1">
      <c r="A45" s="788" t="s">
        <v>5728</v>
      </c>
    </row>
    <row r="46" spans="1:5" ht="15" customHeight="1">
      <c r="A46" s="62" t="s">
        <v>5729</v>
      </c>
    </row>
    <row r="48" spans="1:5" ht="15" customHeight="1">
      <c r="B48" s="791" t="s">
        <v>5730</v>
      </c>
    </row>
    <row r="51" spans="2:5" ht="15" customHeight="1">
      <c r="B51" s="71" t="s">
        <v>3926</v>
      </c>
      <c r="C51" s="71"/>
      <c r="D51" s="71"/>
      <c r="E51" s="71"/>
    </row>
    <row r="52" spans="2:5" ht="15" customHeight="1">
      <c r="B52" s="34" t="s">
        <v>3927</v>
      </c>
    </row>
    <row r="53" spans="2:5" ht="15" customHeight="1">
      <c r="B53" s="34" t="s">
        <v>3928</v>
      </c>
    </row>
    <row r="54" spans="2:5" ht="15" customHeight="1">
      <c r="B54" s="34" t="s">
        <v>3929</v>
      </c>
    </row>
    <row r="55" spans="2:5" ht="15" customHeight="1">
      <c r="B55" s="34" t="s">
        <v>5731</v>
      </c>
    </row>
    <row r="56" spans="2:5" ht="15" customHeight="1">
      <c r="B56" s="34" t="s">
        <v>3931</v>
      </c>
    </row>
    <row r="57" spans="2:5" ht="15" customHeight="1">
      <c r="B57" s="34" t="s">
        <v>3932</v>
      </c>
    </row>
    <row r="58" spans="2:5" ht="15" customHeight="1">
      <c r="B58" s="34" t="s">
        <v>3933</v>
      </c>
    </row>
  </sheetData>
  <pageMargins left="0.25" right="0.25" top="0.75" bottom="0.75" header="0.3" footer="0.3"/>
  <pageSetup orientation="landscape" horizontalDpi="0" verticalDpi="0"/>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016B-F765-4BC7-9DED-74DD37625381}">
  <sheetPr codeName="Sheet154">
    <tabColor rgb="FFFFFF00"/>
  </sheetPr>
  <dimension ref="A1:M29"/>
  <sheetViews>
    <sheetView workbookViewId="0">
      <pane ySplit="5" topLeftCell="A11" activePane="bottomLeft" state="frozen"/>
      <selection pane="bottomLeft" activeCell="F8" sqref="F8"/>
    </sheetView>
  </sheetViews>
  <sheetFormatPr defaultColWidth="8.85546875" defaultRowHeight="15"/>
  <cols>
    <col min="1" max="1" width="4.42578125" style="11" customWidth="1"/>
    <col min="2" max="2" width="8.85546875" style="11"/>
    <col min="3" max="3" width="12.28515625" style="11" customWidth="1"/>
    <col min="4" max="4" width="17.28515625" style="11" customWidth="1"/>
    <col min="5" max="5" width="18.5703125" style="11" customWidth="1"/>
    <col min="6" max="6" width="17.7109375" style="11" customWidth="1"/>
    <col min="7" max="7" width="12.7109375" style="11" customWidth="1"/>
    <col min="8" max="8" width="15.42578125" style="11" customWidth="1"/>
    <col min="9" max="9" width="12.85546875" style="11" customWidth="1"/>
    <col min="10" max="10" width="44.7109375" style="11" customWidth="1"/>
    <col min="11" max="11" width="23.7109375" style="11" customWidth="1"/>
    <col min="12" max="12" width="15.28515625" style="11" customWidth="1"/>
    <col min="13" max="16384" width="8.85546875" style="11"/>
  </cols>
  <sheetData>
    <row r="1" spans="1:13" ht="18.75">
      <c r="A1" s="46" t="s">
        <v>5732</v>
      </c>
      <c r="B1" s="2006"/>
      <c r="C1" s="2006"/>
      <c r="D1" s="2006"/>
    </row>
    <row r="2" spans="1:13" ht="15.75">
      <c r="A2" s="47" t="s">
        <v>5733</v>
      </c>
      <c r="B2" s="2007"/>
      <c r="C2" s="2007"/>
      <c r="D2" s="2007"/>
    </row>
    <row r="3" spans="1:13" ht="15.75">
      <c r="A3" s="47" t="s">
        <v>5734</v>
      </c>
      <c r="B3" s="2007"/>
      <c r="C3" s="2007"/>
      <c r="D3" s="2007"/>
      <c r="G3" s="237" t="s">
        <v>5735</v>
      </c>
      <c r="H3" s="237"/>
      <c r="I3" s="237"/>
    </row>
    <row r="4" spans="1:13" ht="15.75">
      <c r="A4" s="2007"/>
      <c r="B4" s="2007"/>
      <c r="C4" s="2007"/>
      <c r="D4" s="2007"/>
    </row>
    <row r="5" spans="1:13" ht="30">
      <c r="B5" s="2" t="s">
        <v>5</v>
      </c>
      <c r="C5" s="2" t="s">
        <v>6</v>
      </c>
      <c r="D5" s="2" t="s">
        <v>7</v>
      </c>
      <c r="E5" s="2" t="s">
        <v>8</v>
      </c>
      <c r="F5" s="2" t="s">
        <v>9</v>
      </c>
      <c r="G5" s="2" t="s">
        <v>10</v>
      </c>
      <c r="H5" s="2" t="s">
        <v>11</v>
      </c>
      <c r="I5" s="2" t="s">
        <v>12</v>
      </c>
      <c r="J5" s="380" t="s">
        <v>13</v>
      </c>
      <c r="K5" s="422" t="s">
        <v>1941</v>
      </c>
      <c r="L5" s="437" t="s">
        <v>1143</v>
      </c>
    </row>
    <row r="6" spans="1:13" s="2008" customFormat="1" ht="30">
      <c r="B6" s="1677" t="s">
        <v>5736</v>
      </c>
      <c r="C6" s="1677" t="s">
        <v>5737</v>
      </c>
      <c r="D6" s="374" t="s">
        <v>3801</v>
      </c>
      <c r="E6" s="515" t="s">
        <v>2782</v>
      </c>
      <c r="F6" s="515" t="s">
        <v>2444</v>
      </c>
      <c r="G6" s="658">
        <v>44053</v>
      </c>
      <c r="H6" s="515" t="s">
        <v>5738</v>
      </c>
      <c r="I6" s="1350" t="s">
        <v>484</v>
      </c>
      <c r="J6" s="920" t="s">
        <v>495</v>
      </c>
      <c r="K6" s="1678"/>
      <c r="L6" s="1532"/>
    </row>
    <row r="7" spans="1:13" ht="30">
      <c r="B7" s="796" t="s">
        <v>5736</v>
      </c>
      <c r="C7" s="796" t="s">
        <v>5737</v>
      </c>
      <c r="D7" s="796" t="s">
        <v>5739</v>
      </c>
      <c r="E7" s="796" t="s">
        <v>499</v>
      </c>
      <c r="F7" s="796" t="s">
        <v>5740</v>
      </c>
      <c r="G7" s="1274">
        <v>45838</v>
      </c>
      <c r="H7" s="1274">
        <v>46568</v>
      </c>
      <c r="I7" s="796" t="s">
        <v>484</v>
      </c>
      <c r="J7" s="704" t="s">
        <v>495</v>
      </c>
      <c r="K7" s="796" t="s">
        <v>5741</v>
      </c>
      <c r="L7" s="382" t="s">
        <v>680</v>
      </c>
    </row>
    <row r="8" spans="1:13" s="704" customFormat="1" ht="30">
      <c r="A8" s="1107"/>
      <c r="B8" s="796" t="s">
        <v>5736</v>
      </c>
      <c r="C8" s="796" t="s">
        <v>5737</v>
      </c>
      <c r="D8" s="796" t="s">
        <v>5739</v>
      </c>
      <c r="E8" s="796" t="s">
        <v>499</v>
      </c>
      <c r="F8" s="796">
        <v>15663</v>
      </c>
      <c r="G8" s="1274">
        <v>44018</v>
      </c>
      <c r="H8" s="1274">
        <v>47238</v>
      </c>
      <c r="I8" s="796" t="s">
        <v>484</v>
      </c>
      <c r="J8" s="796"/>
      <c r="K8" s="704" t="s">
        <v>5742</v>
      </c>
      <c r="L8" s="382" t="s">
        <v>680</v>
      </c>
      <c r="M8" s="1323"/>
    </row>
    <row r="9" spans="1:13" s="313" customFormat="1" ht="45.75">
      <c r="B9" s="796" t="s">
        <v>5736</v>
      </c>
      <c r="C9" s="796" t="s">
        <v>5737</v>
      </c>
      <c r="D9" s="825" t="s">
        <v>5743</v>
      </c>
      <c r="E9" s="825" t="s">
        <v>1666</v>
      </c>
      <c r="F9" s="704" t="s">
        <v>5744</v>
      </c>
      <c r="G9" s="803">
        <v>45688</v>
      </c>
      <c r="H9" s="803">
        <v>46783</v>
      </c>
      <c r="I9" s="796" t="s">
        <v>484</v>
      </c>
      <c r="J9" s="825" t="s">
        <v>495</v>
      </c>
      <c r="K9" s="796" t="s">
        <v>5741</v>
      </c>
      <c r="L9" s="382" t="s">
        <v>680</v>
      </c>
    </row>
    <row r="10" spans="1:13" s="313" customFormat="1" ht="45.75">
      <c r="B10" s="796" t="s">
        <v>5736</v>
      </c>
      <c r="C10" s="796" t="s">
        <v>5737</v>
      </c>
      <c r="D10" s="825" t="s">
        <v>5743</v>
      </c>
      <c r="E10" s="825" t="s">
        <v>1666</v>
      </c>
      <c r="F10" s="704"/>
      <c r="G10" s="803"/>
      <c r="H10" s="803"/>
      <c r="I10" s="796" t="s">
        <v>484</v>
      </c>
      <c r="J10" s="825"/>
      <c r="K10" s="704" t="s">
        <v>5742</v>
      </c>
      <c r="L10" s="382" t="s">
        <v>680</v>
      </c>
    </row>
    <row r="11" spans="1:13" s="313" customFormat="1" ht="409.6">
      <c r="B11" s="1661" t="s">
        <v>5736</v>
      </c>
      <c r="C11" s="1661" t="s">
        <v>5737</v>
      </c>
      <c r="D11" s="1072" t="s">
        <v>5745</v>
      </c>
      <c r="E11" s="1072" t="s">
        <v>5746</v>
      </c>
      <c r="F11" s="1073">
        <v>41058799</v>
      </c>
      <c r="G11" s="2005">
        <v>45427</v>
      </c>
      <c r="H11" s="2005">
        <v>45535</v>
      </c>
      <c r="I11" s="1073" t="s">
        <v>484</v>
      </c>
      <c r="J11" s="1072" t="s">
        <v>5747</v>
      </c>
      <c r="K11" s="1124"/>
      <c r="L11" s="463" t="s">
        <v>680</v>
      </c>
    </row>
    <row r="12" spans="1:13" s="313" customFormat="1" ht="60.75">
      <c r="B12" s="796" t="s">
        <v>5736</v>
      </c>
      <c r="C12" s="796" t="s">
        <v>5737</v>
      </c>
      <c r="D12" s="825" t="s">
        <v>5382</v>
      </c>
      <c r="E12" s="825" t="s">
        <v>2832</v>
      </c>
      <c r="F12" s="704"/>
      <c r="G12" s="704"/>
      <c r="H12" s="704" t="s">
        <v>1218</v>
      </c>
      <c r="I12" s="704" t="s">
        <v>1218</v>
      </c>
      <c r="J12" s="825" t="s">
        <v>5748</v>
      </c>
      <c r="K12" s="704"/>
      <c r="L12" s="382" t="s">
        <v>680</v>
      </c>
    </row>
    <row r="13" spans="1:13" s="313" customFormat="1" ht="45.75">
      <c r="B13" s="796" t="s">
        <v>5736</v>
      </c>
      <c r="C13" s="796" t="s">
        <v>5737</v>
      </c>
      <c r="D13" s="825" t="s">
        <v>5749</v>
      </c>
      <c r="E13" s="825" t="s">
        <v>3783</v>
      </c>
      <c r="F13" s="999"/>
      <c r="G13" s="704"/>
      <c r="H13" s="704" t="s">
        <v>1218</v>
      </c>
      <c r="I13" s="704" t="s">
        <v>1218</v>
      </c>
      <c r="J13" s="825" t="s">
        <v>5748</v>
      </c>
      <c r="K13" s="704"/>
      <c r="L13" s="382" t="s">
        <v>680</v>
      </c>
    </row>
    <row r="14" spans="1:13" ht="30.75">
      <c r="B14" s="522" t="s">
        <v>5736</v>
      </c>
      <c r="C14" s="522" t="s">
        <v>5737</v>
      </c>
      <c r="D14" s="817" t="s">
        <v>3786</v>
      </c>
      <c r="E14" s="1324" t="s">
        <v>1080</v>
      </c>
      <c r="F14" s="364"/>
      <c r="G14" s="2009"/>
      <c r="H14" s="360"/>
      <c r="I14" s="360"/>
      <c r="J14" s="817" t="s">
        <v>5750</v>
      </c>
      <c r="K14" s="360"/>
      <c r="L14" s="425" t="s">
        <v>680</v>
      </c>
    </row>
    <row r="15" spans="1:13" ht="30">
      <c r="B15" s="828" t="s">
        <v>5736</v>
      </c>
      <c r="C15" s="828" t="s">
        <v>5737</v>
      </c>
      <c r="D15" s="825" t="s">
        <v>2467</v>
      </c>
      <c r="E15" s="1325" t="s">
        <v>1054</v>
      </c>
      <c r="F15" s="477">
        <v>7476988</v>
      </c>
      <c r="G15" s="1326">
        <v>45628</v>
      </c>
      <c r="H15" s="803">
        <v>2958436</v>
      </c>
      <c r="I15" s="704" t="s">
        <v>1218</v>
      </c>
      <c r="J15" s="825" t="s">
        <v>495</v>
      </c>
      <c r="K15" s="704"/>
      <c r="L15" s="704"/>
    </row>
    <row r="16" spans="1:13" ht="45.75">
      <c r="B16" s="796" t="s">
        <v>5736</v>
      </c>
      <c r="C16" s="796" t="s">
        <v>5737</v>
      </c>
      <c r="D16" s="825" t="s">
        <v>5745</v>
      </c>
      <c r="E16" s="825" t="s">
        <v>5751</v>
      </c>
      <c r="F16" s="1137"/>
      <c r="G16" s="1137"/>
      <c r="H16" s="1137"/>
      <c r="I16" s="1137"/>
      <c r="J16" s="1167" t="s">
        <v>5752</v>
      </c>
      <c r="K16" s="1137"/>
      <c r="L16" s="456"/>
    </row>
    <row r="18" spans="1:12">
      <c r="A18" s="2010" t="s">
        <v>5753</v>
      </c>
      <c r="B18" s="2010"/>
      <c r="C18" s="2010"/>
      <c r="D18" s="2010"/>
      <c r="E18" s="2011"/>
    </row>
    <row r="19" spans="1:12">
      <c r="A19" s="11" t="s">
        <v>5754</v>
      </c>
    </row>
    <row r="21" spans="1:12">
      <c r="B21" s="11" t="s">
        <v>5755</v>
      </c>
    </row>
    <row r="23" spans="1:12" ht="45.75">
      <c r="B23" s="1123" t="s">
        <v>5736</v>
      </c>
      <c r="C23" s="1123" t="s">
        <v>5737</v>
      </c>
      <c r="D23" s="1167" t="s">
        <v>5743</v>
      </c>
      <c r="E23" s="1167" t="s">
        <v>1666</v>
      </c>
      <c r="F23" s="1137" t="s">
        <v>5756</v>
      </c>
      <c r="G23" s="1139">
        <v>44957</v>
      </c>
      <c r="H23" s="1139">
        <v>45961</v>
      </c>
      <c r="I23" s="1137"/>
      <c r="J23" s="1167" t="s">
        <v>5757</v>
      </c>
      <c r="K23" s="1137"/>
      <c r="L23" s="456" t="s">
        <v>680</v>
      </c>
    </row>
    <row r="24" spans="1:12" ht="45.75">
      <c r="B24" s="796" t="s">
        <v>5736</v>
      </c>
      <c r="C24" s="796" t="s">
        <v>5737</v>
      </c>
      <c r="D24" s="825" t="s">
        <v>5743</v>
      </c>
      <c r="E24" s="825" t="s">
        <v>1666</v>
      </c>
      <c r="F24" s="704" t="s">
        <v>5758</v>
      </c>
      <c r="G24" s="803">
        <v>45044</v>
      </c>
      <c r="H24" s="803">
        <v>45900</v>
      </c>
      <c r="I24" s="704"/>
      <c r="J24" s="825" t="s">
        <v>5759</v>
      </c>
      <c r="K24" s="704"/>
      <c r="L24" s="382" t="s">
        <v>680</v>
      </c>
    </row>
    <row r="25" spans="1:12" ht="45.75">
      <c r="B25" s="796" t="s">
        <v>5736</v>
      </c>
      <c r="C25" s="796" t="s">
        <v>5737</v>
      </c>
      <c r="D25" s="825" t="s">
        <v>5743</v>
      </c>
      <c r="E25" s="825" t="s">
        <v>1666</v>
      </c>
      <c r="F25" s="704" t="s">
        <v>5760</v>
      </c>
      <c r="G25" s="803">
        <v>45341</v>
      </c>
      <c r="H25" s="803">
        <v>46477</v>
      </c>
      <c r="I25" s="704"/>
      <c r="J25" s="825" t="s">
        <v>5761</v>
      </c>
      <c r="K25" s="704"/>
      <c r="L25" s="382" t="s">
        <v>680</v>
      </c>
    </row>
    <row r="26" spans="1:12" ht="30">
      <c r="B26" s="796" t="s">
        <v>5736</v>
      </c>
      <c r="C26" s="796" t="s">
        <v>5737</v>
      </c>
      <c r="D26" s="796" t="s">
        <v>5739</v>
      </c>
      <c r="E26" s="796" t="s">
        <v>499</v>
      </c>
      <c r="F26" s="796" t="s">
        <v>5762</v>
      </c>
      <c r="G26" s="1274" t="s">
        <v>5763</v>
      </c>
      <c r="H26" s="1274">
        <v>45808</v>
      </c>
      <c r="I26" s="796" t="s">
        <v>484</v>
      </c>
      <c r="J26" s="704" t="s">
        <v>495</v>
      </c>
      <c r="K26" s="796" t="s">
        <v>5764</v>
      </c>
      <c r="L26" s="411"/>
    </row>
    <row r="27" spans="1:12" ht="45.75">
      <c r="B27" s="1123" t="s">
        <v>5736</v>
      </c>
      <c r="C27" s="1123" t="s">
        <v>5737</v>
      </c>
      <c r="D27" s="1167" t="s">
        <v>5743</v>
      </c>
      <c r="E27" s="1167" t="s">
        <v>1666</v>
      </c>
      <c r="F27" s="1137" t="s">
        <v>5756</v>
      </c>
      <c r="G27" s="1139">
        <v>44957</v>
      </c>
      <c r="H27" s="1139">
        <v>45961</v>
      </c>
      <c r="I27" s="1137"/>
      <c r="J27" s="1167" t="s">
        <v>5757</v>
      </c>
      <c r="K27" s="1137"/>
      <c r="L27" s="456" t="s">
        <v>680</v>
      </c>
    </row>
    <row r="28" spans="1:12" ht="45.75">
      <c r="B28" s="796" t="s">
        <v>5736</v>
      </c>
      <c r="C28" s="796" t="s">
        <v>5737</v>
      </c>
      <c r="D28" s="825" t="s">
        <v>5743</v>
      </c>
      <c r="E28" s="825" t="s">
        <v>1666</v>
      </c>
      <c r="F28" s="704" t="s">
        <v>5758</v>
      </c>
      <c r="G28" s="803">
        <v>45044</v>
      </c>
      <c r="H28" s="803">
        <v>45900</v>
      </c>
      <c r="I28" s="704"/>
      <c r="J28" s="825" t="s">
        <v>5759</v>
      </c>
      <c r="K28" s="704"/>
      <c r="L28" s="382" t="s">
        <v>680</v>
      </c>
    </row>
    <row r="29" spans="1:12" ht="45.75">
      <c r="B29" s="796" t="s">
        <v>5736</v>
      </c>
      <c r="C29" s="796" t="s">
        <v>5737</v>
      </c>
      <c r="D29" s="825" t="s">
        <v>5743</v>
      </c>
      <c r="E29" s="825" t="s">
        <v>1666</v>
      </c>
      <c r="F29" s="704" t="s">
        <v>5760</v>
      </c>
      <c r="G29" s="803">
        <v>45341</v>
      </c>
      <c r="H29" s="803">
        <v>46477</v>
      </c>
      <c r="I29" s="704"/>
      <c r="J29" s="825" t="s">
        <v>5761</v>
      </c>
      <c r="K29" s="704"/>
      <c r="L29" s="382" t="s">
        <v>680</v>
      </c>
    </row>
  </sheetData>
  <pageMargins left="0.25" right="0.25" top="0.75" bottom="0.75" header="0.3" footer="0.3"/>
  <pageSetup orientation="landscape" r:id="rId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8C335-C3DD-4B56-8C92-BA43FCAF8B82}">
  <sheetPr codeName="Sheet155">
    <tabColor theme="2" tint="-0.499984740745262"/>
  </sheetPr>
  <dimension ref="A1:L15"/>
  <sheetViews>
    <sheetView zoomScale="90" zoomScaleNormal="90" workbookViewId="0">
      <pane ySplit="5" topLeftCell="A9" activePane="bottomLeft" state="frozen"/>
      <selection pane="bottomLeft" activeCell="F9" sqref="F9"/>
    </sheetView>
  </sheetViews>
  <sheetFormatPr defaultColWidth="8.85546875" defaultRowHeight="15"/>
  <cols>
    <col min="1" max="1" width="4.42578125" style="34" customWidth="1"/>
    <col min="2" max="2" width="8.85546875" style="34"/>
    <col min="3" max="3" width="11.42578125" style="34" customWidth="1"/>
    <col min="4" max="4" width="16.85546875" style="34" customWidth="1"/>
    <col min="5" max="5" width="18.85546875" style="34" customWidth="1"/>
    <col min="6" max="6" width="12" style="34" bestFit="1" customWidth="1"/>
    <col min="7" max="7" width="10.7109375" style="34" customWidth="1"/>
    <col min="8" max="9" width="12.28515625" style="34" customWidth="1"/>
    <col min="10" max="10" width="42.28515625" style="40" customWidth="1"/>
    <col min="11" max="11" width="17.7109375" style="40" customWidth="1"/>
    <col min="12" max="12" width="18.140625" style="34" customWidth="1"/>
    <col min="13" max="16384" width="8.85546875" style="34"/>
  </cols>
  <sheetData>
    <row r="1" spans="1:12" ht="18.75">
      <c r="A1" s="33" t="s">
        <v>5765</v>
      </c>
      <c r="E1" s="391" t="s">
        <v>5766</v>
      </c>
      <c r="F1" s="108"/>
    </row>
    <row r="2" spans="1:12" ht="15.75">
      <c r="A2" s="35" t="s">
        <v>5767</v>
      </c>
    </row>
    <row r="3" spans="1:12" ht="15.75">
      <c r="A3" s="35" t="s">
        <v>1140</v>
      </c>
      <c r="E3" s="237" t="s">
        <v>3</v>
      </c>
      <c r="F3" s="71" t="s">
        <v>5768</v>
      </c>
    </row>
    <row r="5" spans="1:12" ht="25.5">
      <c r="B5" s="2" t="s">
        <v>5</v>
      </c>
      <c r="C5" s="2" t="s">
        <v>6</v>
      </c>
      <c r="D5" s="2" t="s">
        <v>7</v>
      </c>
      <c r="E5" s="2" t="s">
        <v>8</v>
      </c>
      <c r="F5" s="2" t="s">
        <v>9</v>
      </c>
      <c r="G5" s="2" t="s">
        <v>10</v>
      </c>
      <c r="H5" s="2" t="s">
        <v>11</v>
      </c>
      <c r="I5" s="2" t="s">
        <v>12</v>
      </c>
      <c r="J5" s="41" t="s">
        <v>13</v>
      </c>
      <c r="K5" s="416" t="s">
        <v>999</v>
      </c>
      <c r="L5" s="437" t="s">
        <v>1143</v>
      </c>
    </row>
    <row r="6" spans="1:12" ht="45.75" customHeight="1">
      <c r="B6" s="6" t="s">
        <v>5769</v>
      </c>
      <c r="C6" s="6" t="s">
        <v>5765</v>
      </c>
      <c r="D6" s="6" t="s">
        <v>2230</v>
      </c>
      <c r="E6" s="6" t="s">
        <v>2231</v>
      </c>
      <c r="F6" s="9" t="s">
        <v>5770</v>
      </c>
      <c r="G6" s="19">
        <v>44105</v>
      </c>
      <c r="H6" s="19" t="s">
        <v>457</v>
      </c>
      <c r="I6" s="13" t="s">
        <v>457</v>
      </c>
      <c r="J6" s="58" t="s">
        <v>495</v>
      </c>
      <c r="K6" s="566" t="s">
        <v>5559</v>
      </c>
      <c r="L6" s="410" t="s">
        <v>680</v>
      </c>
    </row>
    <row r="7" spans="1:12" ht="45.75" customHeight="1">
      <c r="B7" s="6" t="s">
        <v>5769</v>
      </c>
      <c r="C7" s="6" t="s">
        <v>5765</v>
      </c>
      <c r="D7" s="30" t="s">
        <v>5628</v>
      </c>
      <c r="E7" s="30" t="s">
        <v>438</v>
      </c>
      <c r="F7" s="30">
        <v>10772</v>
      </c>
      <c r="G7" s="29">
        <v>39212</v>
      </c>
      <c r="H7" s="29">
        <v>45473</v>
      </c>
      <c r="I7" s="29"/>
      <c r="J7" s="70" t="s">
        <v>5771</v>
      </c>
      <c r="K7" s="446" t="s">
        <v>5772</v>
      </c>
      <c r="L7" s="410" t="s">
        <v>680</v>
      </c>
    </row>
    <row r="8" spans="1:12" ht="38.25">
      <c r="B8" s="6" t="s">
        <v>5769</v>
      </c>
      <c r="C8" s="6" t="s">
        <v>5765</v>
      </c>
      <c r="D8" s="6" t="s">
        <v>1726</v>
      </c>
      <c r="E8" s="6" t="s">
        <v>1440</v>
      </c>
      <c r="F8" s="30" t="s">
        <v>5773</v>
      </c>
      <c r="G8" s="29"/>
      <c r="H8" s="29"/>
      <c r="I8" s="29" t="s">
        <v>493</v>
      </c>
      <c r="J8" s="70" t="s">
        <v>5774</v>
      </c>
      <c r="K8" s="446"/>
      <c r="L8" s="433" t="s">
        <v>680</v>
      </c>
    </row>
    <row r="9" spans="1:12" ht="38.25">
      <c r="B9" s="6" t="s">
        <v>5769</v>
      </c>
      <c r="C9" s="6" t="s">
        <v>5765</v>
      </c>
      <c r="D9" s="6" t="s">
        <v>1726</v>
      </c>
      <c r="E9" s="6" t="s">
        <v>1440</v>
      </c>
      <c r="F9" s="30" t="s">
        <v>5775</v>
      </c>
      <c r="G9" s="29"/>
      <c r="H9" s="29"/>
      <c r="I9" s="29" t="s">
        <v>493</v>
      </c>
      <c r="J9" s="70" t="s">
        <v>5776</v>
      </c>
      <c r="K9" s="446"/>
      <c r="L9" s="410" t="s">
        <v>680</v>
      </c>
    </row>
    <row r="10" spans="1:12" ht="108" customHeight="1">
      <c r="B10" s="6" t="s">
        <v>5769</v>
      </c>
      <c r="C10" s="6" t="s">
        <v>5765</v>
      </c>
      <c r="D10" s="30" t="s">
        <v>5597</v>
      </c>
      <c r="E10" s="30" t="s">
        <v>5777</v>
      </c>
      <c r="F10" s="30" t="s">
        <v>5778</v>
      </c>
      <c r="G10" s="29">
        <v>44624</v>
      </c>
      <c r="H10" s="29">
        <v>2958163</v>
      </c>
      <c r="I10" s="29" t="s">
        <v>5306</v>
      </c>
      <c r="J10" s="70" t="s">
        <v>5779</v>
      </c>
      <c r="K10" s="446"/>
      <c r="L10" s="433" t="s">
        <v>680</v>
      </c>
    </row>
    <row r="11" spans="1:12" ht="74.25" customHeight="1">
      <c r="B11" s="672" t="s">
        <v>5769</v>
      </c>
      <c r="C11" s="672" t="s">
        <v>5765</v>
      </c>
      <c r="D11" s="673" t="s">
        <v>5597</v>
      </c>
      <c r="E11" s="673" t="s">
        <v>5780</v>
      </c>
      <c r="F11" s="673"/>
      <c r="G11" s="674"/>
      <c r="H11" s="674"/>
      <c r="I11" s="674"/>
      <c r="J11" s="675" t="s">
        <v>5781</v>
      </c>
      <c r="K11" s="447"/>
      <c r="L11" s="433"/>
    </row>
    <row r="12" spans="1:12" ht="44.25">
      <c r="B12" s="1231" t="s">
        <v>5769</v>
      </c>
      <c r="C12" s="1231" t="s">
        <v>5765</v>
      </c>
      <c r="D12" s="701" t="s">
        <v>1838</v>
      </c>
      <c r="E12" s="701" t="s">
        <v>2235</v>
      </c>
      <c r="F12" s="693"/>
      <c r="G12" s="693"/>
      <c r="H12" s="693"/>
      <c r="I12" s="693"/>
      <c r="J12" s="1232" t="s">
        <v>5782</v>
      </c>
      <c r="K12" s="1149"/>
      <c r="L12" s="425" t="s">
        <v>680</v>
      </c>
    </row>
    <row r="13" spans="1:12" ht="44.25">
      <c r="B13" s="464" t="s">
        <v>5769</v>
      </c>
      <c r="C13" s="464" t="s">
        <v>5765</v>
      </c>
      <c r="D13" s="364" t="s">
        <v>1287</v>
      </c>
      <c r="E13" s="364" t="s">
        <v>1054</v>
      </c>
      <c r="F13" s="364"/>
      <c r="G13" s="364"/>
      <c r="H13" s="364"/>
      <c r="I13" s="364"/>
      <c r="J13" s="881" t="s">
        <v>5640</v>
      </c>
      <c r="K13" s="643"/>
      <c r="L13" s="383"/>
    </row>
    <row r="15" spans="1:12">
      <c r="A15" s="34" t="s">
        <v>5349</v>
      </c>
    </row>
  </sheetData>
  <pageMargins left="0.25" right="0.25" top="0.75" bottom="0.75" header="0.3" footer="0.3"/>
  <pageSetup orientation="landscape" horizontalDpi="0" verticalDpi="0"/>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A8CDA-7D4E-4858-8F21-E4FF2897ACCC}">
  <sheetPr codeName="Sheet156">
    <tabColor rgb="FF000000"/>
  </sheetPr>
  <dimension ref="A1:L49"/>
  <sheetViews>
    <sheetView zoomScale="90" zoomScaleNormal="90" workbookViewId="0">
      <pane ySplit="5" topLeftCell="B8" activePane="bottomLeft" state="frozen"/>
      <selection pane="bottomLeft" activeCell="B8" sqref="B8"/>
    </sheetView>
  </sheetViews>
  <sheetFormatPr defaultColWidth="8.85546875" defaultRowHeight="15"/>
  <cols>
    <col min="1" max="1" width="4.7109375" style="34" customWidth="1"/>
    <col min="2" max="2" width="8.85546875" style="34"/>
    <col min="3" max="3" width="15.42578125" style="34" customWidth="1"/>
    <col min="4" max="4" width="23.42578125" style="34" customWidth="1"/>
    <col min="5" max="5" width="17.140625" style="34" customWidth="1"/>
    <col min="6" max="7" width="12.140625" style="34" customWidth="1"/>
    <col min="8" max="9" width="13.28515625" style="34" customWidth="1"/>
    <col min="10" max="10" width="29.42578125" style="44" customWidth="1"/>
    <col min="11" max="11" width="26" style="165" customWidth="1"/>
    <col min="12" max="12" width="15.42578125" style="34" customWidth="1"/>
    <col min="13" max="16384" width="8.85546875" style="34"/>
  </cols>
  <sheetData>
    <row r="1" spans="1:12" ht="18.75">
      <c r="A1" s="33" t="s">
        <v>523</v>
      </c>
    </row>
    <row r="2" spans="1:12" ht="15.75">
      <c r="A2" s="35" t="s">
        <v>5783</v>
      </c>
    </row>
    <row r="3" spans="1:12" ht="15.75">
      <c r="A3" s="35" t="s">
        <v>997</v>
      </c>
      <c r="E3" s="71" t="s">
        <v>3</v>
      </c>
      <c r="F3" s="71" t="s">
        <v>5784</v>
      </c>
    </row>
    <row r="5" spans="1:12" ht="25.5">
      <c r="B5" s="2" t="s">
        <v>5</v>
      </c>
      <c r="C5" s="2" t="s">
        <v>6</v>
      </c>
      <c r="D5" s="2" t="s">
        <v>7</v>
      </c>
      <c r="E5" s="2" t="s">
        <v>8</v>
      </c>
      <c r="F5" s="2" t="s">
        <v>9</v>
      </c>
      <c r="G5" s="2" t="s">
        <v>10</v>
      </c>
      <c r="H5" s="2" t="s">
        <v>11</v>
      </c>
      <c r="I5" s="2" t="s">
        <v>12</v>
      </c>
      <c r="J5" s="2" t="s">
        <v>13</v>
      </c>
      <c r="K5" s="676" t="s">
        <v>1941</v>
      </c>
      <c r="L5" s="437" t="s">
        <v>1143</v>
      </c>
    </row>
    <row r="6" spans="1:12" s="92" customFormat="1" ht="50.25" customHeight="1">
      <c r="B6" s="38" t="s">
        <v>522</v>
      </c>
      <c r="C6" s="38" t="s">
        <v>523</v>
      </c>
      <c r="D6" s="38" t="s">
        <v>5785</v>
      </c>
      <c r="E6" s="38" t="s">
        <v>1483</v>
      </c>
      <c r="F6" s="155" t="s">
        <v>5786</v>
      </c>
      <c r="G6" s="55">
        <v>44075</v>
      </c>
      <c r="H6" s="55">
        <v>2958344</v>
      </c>
      <c r="I6" s="156" t="s">
        <v>5787</v>
      </c>
      <c r="J6" s="168" t="s">
        <v>495</v>
      </c>
      <c r="K6" s="677" t="s">
        <v>5788</v>
      </c>
      <c r="L6" s="499" t="s">
        <v>680</v>
      </c>
    </row>
    <row r="7" spans="1:12" s="92" customFormat="1" ht="105" customHeight="1">
      <c r="B7" s="166" t="s">
        <v>522</v>
      </c>
      <c r="C7" s="166" t="s">
        <v>5789</v>
      </c>
      <c r="D7" s="166" t="s">
        <v>5790</v>
      </c>
      <c r="E7" s="166" t="s">
        <v>5791</v>
      </c>
      <c r="F7" s="166">
        <v>9908211</v>
      </c>
      <c r="G7" s="167">
        <v>44075</v>
      </c>
      <c r="H7" s="167">
        <v>2958344</v>
      </c>
      <c r="I7" s="166" t="s">
        <v>5787</v>
      </c>
      <c r="J7" s="168" t="s">
        <v>495</v>
      </c>
      <c r="K7" s="678" t="s">
        <v>5792</v>
      </c>
      <c r="L7" s="589" t="s">
        <v>1038</v>
      </c>
    </row>
    <row r="8" spans="1:12" s="178" customFormat="1" ht="63" customHeight="1">
      <c r="B8" s="186" t="s">
        <v>522</v>
      </c>
      <c r="C8" s="186" t="s">
        <v>523</v>
      </c>
      <c r="D8" s="281" t="s">
        <v>5793</v>
      </c>
      <c r="E8" s="281" t="s">
        <v>5794</v>
      </c>
      <c r="F8" s="281" t="s">
        <v>5795</v>
      </c>
      <c r="G8" s="282">
        <v>45348</v>
      </c>
      <c r="H8" s="282">
        <v>45657</v>
      </c>
      <c r="I8" s="282" t="s">
        <v>439</v>
      </c>
      <c r="J8" s="339" t="s">
        <v>5796</v>
      </c>
      <c r="K8" s="455"/>
      <c r="L8" s="382" t="s">
        <v>1038</v>
      </c>
    </row>
    <row r="9" spans="1:12" s="178" customFormat="1" ht="30" customHeight="1">
      <c r="B9" s="38" t="s">
        <v>522</v>
      </c>
      <c r="C9" s="38" t="s">
        <v>523</v>
      </c>
      <c r="D9" s="38" t="s">
        <v>524</v>
      </c>
      <c r="E9" s="38" t="s">
        <v>438</v>
      </c>
      <c r="F9" s="281">
        <v>2978</v>
      </c>
      <c r="G9" s="282" t="s">
        <v>457</v>
      </c>
      <c r="H9" s="282">
        <v>45930</v>
      </c>
      <c r="I9" s="282" t="s">
        <v>439</v>
      </c>
      <c r="J9" s="339" t="s">
        <v>5797</v>
      </c>
      <c r="K9" s="679"/>
      <c r="L9" s="382"/>
    </row>
    <row r="10" spans="1:12" s="178" customFormat="1" ht="30" customHeight="1">
      <c r="B10" s="38" t="s">
        <v>522</v>
      </c>
      <c r="C10" s="38" t="s">
        <v>523</v>
      </c>
      <c r="D10" s="38" t="s">
        <v>524</v>
      </c>
      <c r="E10" s="38" t="s">
        <v>438</v>
      </c>
      <c r="F10" s="89">
        <v>2163</v>
      </c>
      <c r="G10" s="282" t="s">
        <v>457</v>
      </c>
      <c r="H10" s="282">
        <v>45930</v>
      </c>
      <c r="I10" s="282" t="s">
        <v>439</v>
      </c>
      <c r="J10" s="339" t="s">
        <v>5798</v>
      </c>
      <c r="K10" s="679"/>
      <c r="L10" s="382"/>
    </row>
    <row r="11" spans="1:12" s="92" customFormat="1" ht="35.25" customHeight="1">
      <c r="B11" s="38" t="s">
        <v>522</v>
      </c>
      <c r="C11" s="38" t="s">
        <v>523</v>
      </c>
      <c r="D11" s="38" t="s">
        <v>524</v>
      </c>
      <c r="E11" s="38" t="s">
        <v>438</v>
      </c>
      <c r="F11" s="89">
        <v>10057</v>
      </c>
      <c r="G11" s="90"/>
      <c r="H11" s="90">
        <v>45565</v>
      </c>
      <c r="I11" s="90" t="s">
        <v>439</v>
      </c>
      <c r="J11" s="142" t="s">
        <v>5799</v>
      </c>
      <c r="K11" s="588"/>
      <c r="L11" s="499" t="s">
        <v>680</v>
      </c>
    </row>
    <row r="12" spans="1:12" s="300" customFormat="1" ht="39" customHeight="1">
      <c r="B12" s="186" t="s">
        <v>522</v>
      </c>
      <c r="C12" s="186" t="s">
        <v>523</v>
      </c>
      <c r="D12" s="186" t="s">
        <v>524</v>
      </c>
      <c r="E12" s="186" t="s">
        <v>438</v>
      </c>
      <c r="F12" s="281">
        <v>2107</v>
      </c>
      <c r="G12" s="282"/>
      <c r="H12" s="282">
        <v>45930</v>
      </c>
      <c r="I12" s="282" t="s">
        <v>439</v>
      </c>
      <c r="J12" s="339" t="s">
        <v>5800</v>
      </c>
      <c r="K12" s="455"/>
      <c r="L12" s="382" t="s">
        <v>680</v>
      </c>
    </row>
    <row r="13" spans="1:12" s="92" customFormat="1" ht="36.75" customHeight="1">
      <c r="B13" s="38" t="s">
        <v>522</v>
      </c>
      <c r="C13" s="38" t="s">
        <v>523</v>
      </c>
      <c r="D13" s="38" t="s">
        <v>524</v>
      </c>
      <c r="E13" s="38" t="s">
        <v>438</v>
      </c>
      <c r="F13" s="89">
        <v>3769</v>
      </c>
      <c r="G13" s="90"/>
      <c r="H13" s="90">
        <v>45565</v>
      </c>
      <c r="I13" s="90" t="s">
        <v>439</v>
      </c>
      <c r="J13" s="142" t="s">
        <v>5801</v>
      </c>
      <c r="K13" s="588"/>
      <c r="L13" s="499" t="s">
        <v>680</v>
      </c>
    </row>
    <row r="14" spans="1:12" s="92" customFormat="1" ht="36.75" customHeight="1">
      <c r="B14" s="38" t="s">
        <v>522</v>
      </c>
      <c r="C14" s="38" t="s">
        <v>523</v>
      </c>
      <c r="D14" s="38" t="s">
        <v>524</v>
      </c>
      <c r="E14" s="38" t="s">
        <v>438</v>
      </c>
      <c r="F14" s="89">
        <v>3718</v>
      </c>
      <c r="G14" s="90" t="s">
        <v>5802</v>
      </c>
      <c r="H14" s="90">
        <v>45930</v>
      </c>
      <c r="I14" s="90" t="s">
        <v>439</v>
      </c>
      <c r="J14" s="142" t="s">
        <v>5803</v>
      </c>
      <c r="K14" s="588"/>
      <c r="L14" s="499"/>
    </row>
    <row r="15" spans="1:12" s="300" customFormat="1" ht="36.75" customHeight="1">
      <c r="B15" s="186" t="s">
        <v>522</v>
      </c>
      <c r="C15" s="186" t="s">
        <v>523</v>
      </c>
      <c r="D15" s="186" t="s">
        <v>1726</v>
      </c>
      <c r="E15" s="186" t="s">
        <v>1440</v>
      </c>
      <c r="F15" s="186" t="s">
        <v>5804</v>
      </c>
      <c r="G15" s="282">
        <v>44714</v>
      </c>
      <c r="H15" s="282">
        <v>45838</v>
      </c>
      <c r="I15" s="282" t="s">
        <v>493</v>
      </c>
      <c r="J15" s="339" t="s">
        <v>5798</v>
      </c>
      <c r="K15" s="455"/>
      <c r="L15" s="382"/>
    </row>
    <row r="16" spans="1:12" s="92" customFormat="1" ht="51">
      <c r="B16" s="38" t="s">
        <v>522</v>
      </c>
      <c r="C16" s="38" t="s">
        <v>523</v>
      </c>
      <c r="D16" s="38" t="s">
        <v>1726</v>
      </c>
      <c r="E16" s="38" t="s">
        <v>1440</v>
      </c>
      <c r="F16" s="38" t="s">
        <v>5805</v>
      </c>
      <c r="G16" s="55">
        <v>44384</v>
      </c>
      <c r="H16" s="55">
        <v>45504</v>
      </c>
      <c r="I16" s="55" t="s">
        <v>493</v>
      </c>
      <c r="J16" s="56" t="s">
        <v>5799</v>
      </c>
      <c r="K16" s="432"/>
      <c r="L16" s="499" t="s">
        <v>680</v>
      </c>
    </row>
    <row r="17" spans="2:12" s="92" customFormat="1" ht="58.5">
      <c r="B17" s="38" t="s">
        <v>522</v>
      </c>
      <c r="C17" s="38" t="s">
        <v>523</v>
      </c>
      <c r="D17" s="38" t="s">
        <v>1726</v>
      </c>
      <c r="E17" s="38" t="s">
        <v>1440</v>
      </c>
      <c r="F17" s="38" t="s">
        <v>5806</v>
      </c>
      <c r="G17" s="55">
        <v>45347</v>
      </c>
      <c r="H17" s="55">
        <v>46538</v>
      </c>
      <c r="I17" s="55" t="s">
        <v>493</v>
      </c>
      <c r="J17" s="56" t="s">
        <v>5807</v>
      </c>
      <c r="K17" s="432"/>
      <c r="L17" s="499" t="s">
        <v>680</v>
      </c>
    </row>
    <row r="18" spans="2:12" s="92" customFormat="1" ht="51">
      <c r="B18" s="38" t="s">
        <v>522</v>
      </c>
      <c r="C18" s="38" t="s">
        <v>523</v>
      </c>
      <c r="D18" s="38" t="s">
        <v>1726</v>
      </c>
      <c r="E18" s="38" t="s">
        <v>1440</v>
      </c>
      <c r="F18" s="38" t="s">
        <v>5808</v>
      </c>
      <c r="G18" s="55">
        <v>45148</v>
      </c>
      <c r="H18" s="55">
        <v>46265</v>
      </c>
      <c r="I18" s="55" t="s">
        <v>493</v>
      </c>
      <c r="J18" s="56" t="s">
        <v>5809</v>
      </c>
      <c r="K18" s="432"/>
      <c r="L18" s="499" t="s">
        <v>680</v>
      </c>
    </row>
    <row r="19" spans="2:12" s="92" customFormat="1" ht="58.5">
      <c r="B19" s="38" t="s">
        <v>522</v>
      </c>
      <c r="C19" s="38" t="s">
        <v>523</v>
      </c>
      <c r="D19" s="38" t="s">
        <v>1726</v>
      </c>
      <c r="E19" s="38" t="s">
        <v>1440</v>
      </c>
      <c r="F19" s="38" t="s">
        <v>5810</v>
      </c>
      <c r="G19" s="55">
        <v>45479</v>
      </c>
      <c r="H19" s="55">
        <v>46630</v>
      </c>
      <c r="I19" s="55"/>
      <c r="J19" s="339" t="s">
        <v>5797</v>
      </c>
      <c r="K19" s="432"/>
      <c r="L19" s="499"/>
    </row>
    <row r="20" spans="2:12" s="92" customFormat="1" ht="58.5">
      <c r="B20" s="38" t="s">
        <v>522</v>
      </c>
      <c r="C20" s="38" t="s">
        <v>523</v>
      </c>
      <c r="D20" s="38" t="s">
        <v>1726</v>
      </c>
      <c r="E20" s="38" t="s">
        <v>1440</v>
      </c>
      <c r="F20" s="38" t="s">
        <v>5811</v>
      </c>
      <c r="G20" s="55">
        <v>44699</v>
      </c>
      <c r="H20" s="55">
        <v>45838</v>
      </c>
      <c r="I20" s="55" t="s">
        <v>493</v>
      </c>
      <c r="J20" s="339" t="s">
        <v>5812</v>
      </c>
      <c r="K20" s="432"/>
      <c r="L20" s="499"/>
    </row>
    <row r="21" spans="2:12" s="300" customFormat="1" ht="30">
      <c r="B21" s="186" t="s">
        <v>522</v>
      </c>
      <c r="C21" s="186" t="s">
        <v>523</v>
      </c>
      <c r="D21" s="186" t="s">
        <v>5813</v>
      </c>
      <c r="E21" s="186" t="s">
        <v>2725</v>
      </c>
      <c r="F21" s="186" t="s">
        <v>5814</v>
      </c>
      <c r="G21" s="187">
        <v>44335</v>
      </c>
      <c r="H21" s="187">
        <v>45796</v>
      </c>
      <c r="I21" s="187"/>
      <c r="J21" s="339" t="s">
        <v>5797</v>
      </c>
      <c r="K21" s="379"/>
      <c r="L21" s="382"/>
    </row>
    <row r="22" spans="2:12" s="92" customFormat="1" ht="30">
      <c r="B22" s="38" t="s">
        <v>522</v>
      </c>
      <c r="C22" s="38" t="s">
        <v>523</v>
      </c>
      <c r="D22" s="38" t="s">
        <v>5813</v>
      </c>
      <c r="E22" s="38" t="s">
        <v>2725</v>
      </c>
      <c r="F22" s="38" t="s">
        <v>5815</v>
      </c>
      <c r="G22" s="55">
        <v>35612</v>
      </c>
      <c r="H22" s="55">
        <v>45839</v>
      </c>
      <c r="I22" s="55"/>
      <c r="J22" s="339" t="s">
        <v>5798</v>
      </c>
      <c r="K22" s="432"/>
      <c r="L22" s="499"/>
    </row>
    <row r="23" spans="2:12" s="92" customFormat="1" ht="29.25" customHeight="1">
      <c r="B23" s="38" t="s">
        <v>522</v>
      </c>
      <c r="C23" s="38" t="s">
        <v>523</v>
      </c>
      <c r="D23" s="38" t="s">
        <v>5813</v>
      </c>
      <c r="E23" s="38" t="s">
        <v>2725</v>
      </c>
      <c r="F23" s="38" t="s">
        <v>5816</v>
      </c>
      <c r="G23" s="55">
        <v>44616</v>
      </c>
      <c r="H23" s="55">
        <v>45346</v>
      </c>
      <c r="I23" s="55"/>
      <c r="J23" s="56" t="s">
        <v>5799</v>
      </c>
      <c r="K23" s="432"/>
      <c r="L23" s="499" t="s">
        <v>1038</v>
      </c>
    </row>
    <row r="24" spans="2:12" s="92" customFormat="1" ht="29.25" customHeight="1">
      <c r="B24" s="38" t="s">
        <v>522</v>
      </c>
      <c r="C24" s="38" t="s">
        <v>523</v>
      </c>
      <c r="D24" s="38" t="s">
        <v>5813</v>
      </c>
      <c r="E24" s="38" t="s">
        <v>2725</v>
      </c>
      <c r="F24" s="38" t="s">
        <v>5817</v>
      </c>
      <c r="G24" s="55">
        <v>35490</v>
      </c>
      <c r="H24" s="55">
        <v>45717</v>
      </c>
      <c r="I24" s="55"/>
      <c r="J24" s="56" t="s">
        <v>5807</v>
      </c>
      <c r="K24" s="432"/>
      <c r="L24" s="499" t="s">
        <v>1038</v>
      </c>
    </row>
    <row r="25" spans="2:12" s="92" customFormat="1" ht="29.25" customHeight="1">
      <c r="B25" s="38" t="s">
        <v>522</v>
      </c>
      <c r="C25" s="38" t="s">
        <v>523</v>
      </c>
      <c r="D25" s="38" t="s">
        <v>5813</v>
      </c>
      <c r="E25" s="38" t="s">
        <v>2725</v>
      </c>
      <c r="F25" s="38" t="s">
        <v>5818</v>
      </c>
      <c r="G25" s="55">
        <v>44032</v>
      </c>
      <c r="H25" s="55">
        <v>45493</v>
      </c>
      <c r="I25" s="55" t="s">
        <v>3398</v>
      </c>
      <c r="J25" s="56" t="s">
        <v>5819</v>
      </c>
      <c r="K25" s="432"/>
      <c r="L25" s="589" t="s">
        <v>1038</v>
      </c>
    </row>
    <row r="26" spans="2:12" s="92" customFormat="1" ht="29.25" customHeight="1">
      <c r="B26" s="38" t="s">
        <v>522</v>
      </c>
      <c r="C26" s="38" t="s">
        <v>523</v>
      </c>
      <c r="D26" s="38" t="s">
        <v>5813</v>
      </c>
      <c r="E26" s="38" t="s">
        <v>2725</v>
      </c>
      <c r="F26" s="38" t="s">
        <v>5820</v>
      </c>
      <c r="G26" s="55">
        <v>45681</v>
      </c>
      <c r="H26" s="55">
        <v>46046</v>
      </c>
      <c r="I26" s="55" t="s">
        <v>5821</v>
      </c>
      <c r="J26" s="56" t="s">
        <v>5822</v>
      </c>
      <c r="K26" s="432"/>
      <c r="L26" s="589"/>
    </row>
    <row r="27" spans="2:12" s="300" customFormat="1" ht="74.25" customHeight="1">
      <c r="B27" s="186" t="s">
        <v>522</v>
      </c>
      <c r="C27" s="186" t="s">
        <v>523</v>
      </c>
      <c r="D27" s="186" t="s">
        <v>5823</v>
      </c>
      <c r="E27" s="186" t="s">
        <v>1534</v>
      </c>
      <c r="F27" s="186" t="s">
        <v>5824</v>
      </c>
      <c r="G27" s="187">
        <v>44926</v>
      </c>
      <c r="H27" s="187" t="s">
        <v>457</v>
      </c>
      <c r="I27" s="187" t="s">
        <v>457</v>
      </c>
      <c r="J27" s="185" t="s">
        <v>5825</v>
      </c>
      <c r="K27" s="379"/>
      <c r="L27" s="382" t="s">
        <v>680</v>
      </c>
    </row>
    <row r="28" spans="2:12" ht="44.25">
      <c r="B28" s="112" t="s">
        <v>522</v>
      </c>
      <c r="C28" s="112" t="s">
        <v>523</v>
      </c>
      <c r="D28" s="137" t="s">
        <v>5826</v>
      </c>
      <c r="E28" s="137" t="s">
        <v>16</v>
      </c>
      <c r="F28" s="137"/>
      <c r="G28" s="138"/>
      <c r="H28" s="138"/>
      <c r="I28" s="138"/>
      <c r="J28" s="955" t="s">
        <v>5827</v>
      </c>
      <c r="K28" s="436"/>
      <c r="L28" s="425" t="s">
        <v>680</v>
      </c>
    </row>
    <row r="29" spans="2:12" ht="44.25">
      <c r="B29" s="137" t="s">
        <v>522</v>
      </c>
      <c r="C29" s="137" t="s">
        <v>523</v>
      </c>
      <c r="D29" s="358" t="s">
        <v>5828</v>
      </c>
      <c r="E29" s="441" t="s">
        <v>1080</v>
      </c>
      <c r="F29" s="358"/>
      <c r="G29" s="442"/>
      <c r="H29" s="442"/>
      <c r="I29" s="1044"/>
      <c r="J29" s="955" t="s">
        <v>5827</v>
      </c>
      <c r="K29" s="1233"/>
      <c r="L29" s="425" t="s">
        <v>680</v>
      </c>
    </row>
    <row r="30" spans="2:12" ht="30">
      <c r="B30" s="362" t="s">
        <v>522</v>
      </c>
      <c r="C30" s="362" t="s">
        <v>523</v>
      </c>
      <c r="D30" s="362" t="s">
        <v>1499</v>
      </c>
      <c r="E30" s="362" t="s">
        <v>1118</v>
      </c>
      <c r="F30" s="362"/>
      <c r="G30" s="404"/>
      <c r="H30" s="404"/>
      <c r="I30" s="404"/>
      <c r="J30" s="995" t="s">
        <v>5640</v>
      </c>
      <c r="K30" s="413"/>
      <c r="L30" s="411"/>
    </row>
    <row r="31" spans="2:12">
      <c r="B31" s="22"/>
      <c r="C31" s="22"/>
      <c r="D31" s="22"/>
      <c r="E31" s="22"/>
      <c r="F31" s="22"/>
      <c r="G31" s="139"/>
      <c r="H31" s="139"/>
      <c r="I31" s="139"/>
      <c r="J31" s="60"/>
      <c r="K31" s="288"/>
      <c r="L31" s="237"/>
    </row>
    <row r="32" spans="2:12">
      <c r="B32" s="22"/>
      <c r="C32" s="22"/>
      <c r="D32" s="22"/>
      <c r="E32" s="22"/>
      <c r="F32" s="22"/>
      <c r="G32" s="139"/>
      <c r="H32" s="139"/>
      <c r="I32" s="139"/>
      <c r="J32" s="60"/>
      <c r="K32" s="288"/>
      <c r="L32" s="237"/>
    </row>
    <row r="33" spans="1:11">
      <c r="A33" s="34" t="s">
        <v>5349</v>
      </c>
      <c r="B33" s="22"/>
      <c r="C33" s="22"/>
      <c r="D33" s="22"/>
      <c r="E33" s="22"/>
      <c r="F33" s="22"/>
      <c r="G33" s="139"/>
      <c r="H33" s="139"/>
      <c r="I33" s="139"/>
      <c r="J33" s="60"/>
      <c r="K33" s="288"/>
    </row>
    <row r="34" spans="1:11">
      <c r="B34" s="22"/>
      <c r="C34" s="22"/>
      <c r="D34" s="22"/>
      <c r="E34" s="22"/>
      <c r="F34" s="22"/>
      <c r="G34" s="139"/>
      <c r="H34" s="139"/>
      <c r="I34" s="139"/>
      <c r="J34" s="60"/>
      <c r="K34" s="288"/>
    </row>
    <row r="35" spans="1:11">
      <c r="A35" s="34" t="s">
        <v>5829</v>
      </c>
    </row>
    <row r="36" spans="1:11" s="173" customFormat="1" ht="25.5">
      <c r="B36" s="169" t="s">
        <v>522</v>
      </c>
      <c r="C36" s="169" t="s">
        <v>523</v>
      </c>
      <c r="D36" s="169" t="s">
        <v>524</v>
      </c>
      <c r="E36" s="169" t="s">
        <v>438</v>
      </c>
      <c r="F36" s="169">
        <v>3256</v>
      </c>
      <c r="G36" s="170"/>
      <c r="H36" s="170">
        <v>44469</v>
      </c>
      <c r="I36" s="170"/>
      <c r="J36" s="172" t="s">
        <v>5830</v>
      </c>
      <c r="K36" s="172" t="s">
        <v>5831</v>
      </c>
    </row>
    <row r="37" spans="1:11" s="173" customFormat="1" ht="25.5">
      <c r="B37" s="169" t="s">
        <v>522</v>
      </c>
      <c r="C37" s="169" t="s">
        <v>523</v>
      </c>
      <c r="D37" s="169" t="s">
        <v>524</v>
      </c>
      <c r="E37" s="169" t="s">
        <v>438</v>
      </c>
      <c r="F37" s="169">
        <v>2215</v>
      </c>
      <c r="G37" s="170"/>
      <c r="H37" s="170">
        <v>44834</v>
      </c>
      <c r="I37" s="170"/>
      <c r="J37" s="172" t="s">
        <v>5832</v>
      </c>
      <c r="K37" s="172" t="s">
        <v>5833</v>
      </c>
    </row>
    <row r="38" spans="1:11" s="173" customFormat="1" ht="51">
      <c r="B38" s="169" t="s">
        <v>522</v>
      </c>
      <c r="C38" s="169" t="s">
        <v>523</v>
      </c>
      <c r="D38" s="169" t="s">
        <v>1726</v>
      </c>
      <c r="E38" s="169" t="s">
        <v>1440</v>
      </c>
      <c r="F38" s="169" t="s">
        <v>5834</v>
      </c>
      <c r="G38" s="170"/>
      <c r="H38" s="170">
        <v>45169</v>
      </c>
      <c r="I38" s="170"/>
      <c r="J38" s="172" t="s">
        <v>5832</v>
      </c>
      <c r="K38" s="172" t="s">
        <v>5833</v>
      </c>
    </row>
    <row r="39" spans="1:11" s="173" customFormat="1" ht="51">
      <c r="B39" s="169" t="s">
        <v>522</v>
      </c>
      <c r="C39" s="169" t="s">
        <v>523</v>
      </c>
      <c r="D39" s="169" t="s">
        <v>5813</v>
      </c>
      <c r="E39" s="169" t="s">
        <v>5835</v>
      </c>
      <c r="F39" s="169">
        <v>26570</v>
      </c>
      <c r="G39" s="170"/>
      <c r="H39" s="170">
        <v>44835</v>
      </c>
      <c r="I39" s="170"/>
      <c r="J39" s="172" t="s">
        <v>5832</v>
      </c>
      <c r="K39" s="172" t="s">
        <v>5833</v>
      </c>
    </row>
    <row r="41" spans="1:11">
      <c r="A41" s="34" t="s">
        <v>5836</v>
      </c>
    </row>
    <row r="42" spans="1:11">
      <c r="A42" s="34" t="s">
        <v>5837</v>
      </c>
    </row>
    <row r="43" spans="1:11">
      <c r="B43" s="34" t="s">
        <v>5838</v>
      </c>
    </row>
    <row r="44" spans="1:11">
      <c r="B44" s="34" t="s">
        <v>5839</v>
      </c>
    </row>
    <row r="45" spans="1:11">
      <c r="B45" s="34" t="s">
        <v>5840</v>
      </c>
    </row>
    <row r="47" spans="1:11">
      <c r="A47" s="34" t="s">
        <v>5841</v>
      </c>
    </row>
    <row r="48" spans="1:11">
      <c r="B48" s="34" t="s">
        <v>5842</v>
      </c>
    </row>
    <row r="49" spans="2:2">
      <c r="B49" s="34" t="s">
        <v>5843</v>
      </c>
    </row>
  </sheetData>
  <pageMargins left="0.25" right="0.25" top="0.75" bottom="0.75" header="0.3" footer="0.3"/>
  <pageSetup orientation="landscape" r:id="rId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9A7B-F1AB-4BA4-B70D-E5FC00D75456}">
  <sheetPr codeName="Sheet157">
    <tabColor rgb="FF000000"/>
  </sheetPr>
  <dimension ref="A1:L24"/>
  <sheetViews>
    <sheetView zoomScale="90" zoomScaleNormal="90" workbookViewId="0">
      <pane ySplit="5" topLeftCell="A6" activePane="bottomLeft" state="frozen"/>
      <selection pane="bottomLeft" activeCell="E1" sqref="E1"/>
    </sheetView>
  </sheetViews>
  <sheetFormatPr defaultColWidth="8.85546875" defaultRowHeight="15"/>
  <cols>
    <col min="1" max="1" width="3.7109375" style="34" customWidth="1"/>
    <col min="2" max="2" width="8.85546875" style="34"/>
    <col min="3" max="5" width="15.7109375" style="34" customWidth="1"/>
    <col min="6" max="6" width="16.28515625" style="34" customWidth="1"/>
    <col min="7" max="7" width="11.85546875" style="34" customWidth="1"/>
    <col min="8" max="9" width="13.28515625" style="34" customWidth="1"/>
    <col min="10" max="10" width="31.28515625" style="34" customWidth="1"/>
    <col min="11" max="11" width="29.140625" style="34" customWidth="1"/>
    <col min="12" max="12" width="26.42578125" style="34" customWidth="1"/>
    <col min="13" max="16384" width="8.85546875" style="34"/>
  </cols>
  <sheetData>
    <row r="1" spans="1:12" ht="18.75">
      <c r="A1" s="33" t="s">
        <v>5844</v>
      </c>
      <c r="E1" s="1276" t="s">
        <v>5766</v>
      </c>
      <c r="F1" s="108"/>
    </row>
    <row r="2" spans="1:12" ht="16.350000000000001" customHeight="1">
      <c r="A2" s="35" t="s">
        <v>5845</v>
      </c>
    </row>
    <row r="3" spans="1:12" ht="16.350000000000001" customHeight="1">
      <c r="A3" s="35" t="s">
        <v>1140</v>
      </c>
      <c r="E3" s="237" t="s">
        <v>3</v>
      </c>
      <c r="F3" s="71" t="s">
        <v>5846</v>
      </c>
    </row>
    <row r="5" spans="1:12" ht="25.5">
      <c r="B5" s="2" t="s">
        <v>5</v>
      </c>
      <c r="C5" s="2" t="s">
        <v>6</v>
      </c>
      <c r="D5" s="2" t="s">
        <v>7</v>
      </c>
      <c r="E5" s="2" t="s">
        <v>8</v>
      </c>
      <c r="F5" s="2" t="s">
        <v>9</v>
      </c>
      <c r="G5" s="2" t="s">
        <v>10</v>
      </c>
      <c r="H5" s="2" t="s">
        <v>11</v>
      </c>
      <c r="I5" s="2" t="s">
        <v>12</v>
      </c>
      <c r="J5" s="2" t="s">
        <v>13</v>
      </c>
      <c r="K5" s="422" t="s">
        <v>1941</v>
      </c>
      <c r="L5" s="437" t="s">
        <v>1143</v>
      </c>
    </row>
    <row r="6" spans="1:12" ht="38.25">
      <c r="B6" s="6" t="s">
        <v>5847</v>
      </c>
      <c r="C6" s="6" t="s">
        <v>5844</v>
      </c>
      <c r="D6" s="6" t="s">
        <v>2996</v>
      </c>
      <c r="E6" s="6" t="s">
        <v>5848</v>
      </c>
      <c r="F6" s="9" t="s">
        <v>5849</v>
      </c>
      <c r="G6" s="19">
        <v>44105</v>
      </c>
      <c r="H6" s="19" t="s">
        <v>457</v>
      </c>
      <c r="I6" s="13" t="s">
        <v>457</v>
      </c>
      <c r="J6" s="142" t="s">
        <v>495</v>
      </c>
      <c r="K6" s="566"/>
      <c r="L6" s="410" t="s">
        <v>680</v>
      </c>
    </row>
    <row r="7" spans="1:12" ht="44.25" customHeight="1">
      <c r="B7" s="112" t="s">
        <v>5847</v>
      </c>
      <c r="C7" s="112" t="s">
        <v>5844</v>
      </c>
      <c r="D7" s="113" t="s">
        <v>5850</v>
      </c>
      <c r="E7" s="112" t="s">
        <v>5851</v>
      </c>
      <c r="F7" s="113">
        <v>2640</v>
      </c>
      <c r="G7" s="114" t="s">
        <v>5852</v>
      </c>
      <c r="H7" s="114">
        <v>44682</v>
      </c>
      <c r="I7" s="114"/>
      <c r="J7" s="1046" t="s">
        <v>5853</v>
      </c>
      <c r="K7" s="588" t="s">
        <v>5854</v>
      </c>
      <c r="L7" s="410" t="s">
        <v>1038</v>
      </c>
    </row>
    <row r="8" spans="1:12" ht="48.75" customHeight="1">
      <c r="B8" s="112" t="s">
        <v>5847</v>
      </c>
      <c r="C8" s="112" t="s">
        <v>5844</v>
      </c>
      <c r="D8" s="113" t="s">
        <v>5850</v>
      </c>
      <c r="E8" s="112" t="s">
        <v>5855</v>
      </c>
      <c r="F8" s="113" t="s">
        <v>5856</v>
      </c>
      <c r="G8" s="114"/>
      <c r="H8" s="114">
        <v>44597</v>
      </c>
      <c r="I8" s="113"/>
      <c r="J8" s="1046" t="s">
        <v>5853</v>
      </c>
      <c r="K8" s="446" t="s">
        <v>5857</v>
      </c>
      <c r="L8" s="433" t="s">
        <v>680</v>
      </c>
    </row>
    <row r="9" spans="1:12" s="300" customFormat="1" ht="41.25" customHeight="1">
      <c r="A9" s="365"/>
      <c r="B9" s="186" t="s">
        <v>5847</v>
      </c>
      <c r="C9" s="186" t="s">
        <v>5844</v>
      </c>
      <c r="D9" s="186" t="s">
        <v>5628</v>
      </c>
      <c r="E9" s="186" t="s">
        <v>438</v>
      </c>
      <c r="F9" s="186">
        <v>12712</v>
      </c>
      <c r="G9" s="187">
        <v>41148</v>
      </c>
      <c r="H9" s="187">
        <v>45596</v>
      </c>
      <c r="I9" s="187"/>
      <c r="J9" s="296" t="s">
        <v>5858</v>
      </c>
      <c r="K9" s="379"/>
      <c r="L9" s="382" t="s">
        <v>680</v>
      </c>
    </row>
    <row r="10" spans="1:12" ht="51">
      <c r="A10" s="74"/>
      <c r="B10" s="38" t="s">
        <v>5847</v>
      </c>
      <c r="C10" s="38" t="s">
        <v>5844</v>
      </c>
      <c r="D10" s="38" t="s">
        <v>1726</v>
      </c>
      <c r="E10" s="38" t="s">
        <v>1440</v>
      </c>
      <c r="F10" s="55">
        <v>44242</v>
      </c>
      <c r="G10" s="55">
        <v>44242</v>
      </c>
      <c r="H10" s="55">
        <v>45351</v>
      </c>
      <c r="I10" s="55" t="s">
        <v>493</v>
      </c>
      <c r="J10" s="85" t="s">
        <v>5859</v>
      </c>
      <c r="K10" s="381"/>
      <c r="L10" s="433" t="s">
        <v>680</v>
      </c>
    </row>
    <row r="11" spans="1:12" ht="191.25">
      <c r="A11" s="74"/>
      <c r="B11" s="695" t="s">
        <v>5847</v>
      </c>
      <c r="C11" s="695" t="s">
        <v>5844</v>
      </c>
      <c r="D11" s="695" t="s">
        <v>5860</v>
      </c>
      <c r="E11" s="695" t="s">
        <v>5861</v>
      </c>
      <c r="F11" s="695" t="s">
        <v>5862</v>
      </c>
      <c r="G11" s="696">
        <v>44908</v>
      </c>
      <c r="H11" s="696">
        <v>2958447</v>
      </c>
      <c r="I11" s="686" t="s">
        <v>5601</v>
      </c>
      <c r="J11" s="1691" t="s">
        <v>5863</v>
      </c>
      <c r="K11" s="419"/>
      <c r="L11" s="433" t="s">
        <v>680</v>
      </c>
    </row>
    <row r="12" spans="1:12" ht="44.25">
      <c r="A12" s="74"/>
      <c r="B12" s="539" t="s">
        <v>5847</v>
      </c>
      <c r="C12" s="539" t="s">
        <v>5844</v>
      </c>
      <c r="D12" s="362" t="s">
        <v>5632</v>
      </c>
      <c r="E12" s="362" t="s">
        <v>5864</v>
      </c>
      <c r="F12" s="362"/>
      <c r="G12" s="404"/>
      <c r="H12" s="404"/>
      <c r="I12" s="404"/>
      <c r="J12" s="1046" t="s">
        <v>5853</v>
      </c>
      <c r="K12" s="413"/>
      <c r="L12" s="411" t="s">
        <v>680</v>
      </c>
    </row>
    <row r="13" spans="1:12" ht="44.25">
      <c r="B13" s="539" t="s">
        <v>5847</v>
      </c>
      <c r="C13" s="539" t="s">
        <v>5844</v>
      </c>
      <c r="D13" s="539" t="s">
        <v>5632</v>
      </c>
      <c r="E13" s="383" t="s">
        <v>4986</v>
      </c>
      <c r="F13" s="383"/>
      <c r="G13" s="383"/>
      <c r="H13" s="383"/>
      <c r="I13" s="383"/>
      <c r="J13" s="1046" t="s">
        <v>5853</v>
      </c>
      <c r="K13" s="383"/>
      <c r="L13" s="411" t="s">
        <v>680</v>
      </c>
    </row>
    <row r="14" spans="1:12" ht="60.75">
      <c r="B14" s="1038" t="s">
        <v>5847</v>
      </c>
      <c r="C14" s="1038" t="s">
        <v>5844</v>
      </c>
      <c r="D14" s="1039" t="s">
        <v>5865</v>
      </c>
      <c r="E14" s="1039" t="s">
        <v>1080</v>
      </c>
      <c r="F14" s="1040"/>
      <c r="G14" s="1040"/>
      <c r="H14" s="1040"/>
      <c r="I14" s="1040"/>
      <c r="J14" s="1717" t="s">
        <v>5853</v>
      </c>
      <c r="K14" s="1040"/>
      <c r="L14" s="1041" t="s">
        <v>680</v>
      </c>
    </row>
    <row r="15" spans="1:12" ht="58.5">
      <c r="B15" s="783" t="s">
        <v>5847</v>
      </c>
      <c r="C15" s="783" t="s">
        <v>5844</v>
      </c>
      <c r="D15" s="703" t="s">
        <v>5866</v>
      </c>
      <c r="E15" s="703" t="s">
        <v>1584</v>
      </c>
      <c r="F15" s="386">
        <v>10014380</v>
      </c>
      <c r="G15" s="386"/>
      <c r="H15" s="870">
        <v>45626</v>
      </c>
      <c r="I15" s="386" t="s">
        <v>439</v>
      </c>
      <c r="J15" s="1722" t="s">
        <v>5867</v>
      </c>
      <c r="K15" s="383"/>
      <c r="L15" s="411"/>
    </row>
    <row r="16" spans="1:12" ht="30">
      <c r="B16" s="1718" t="s">
        <v>5847</v>
      </c>
      <c r="C16" s="1718" t="s">
        <v>5844</v>
      </c>
      <c r="D16" s="1167" t="s">
        <v>1287</v>
      </c>
      <c r="E16" s="1167" t="s">
        <v>1054</v>
      </c>
      <c r="F16" s="1138" t="s">
        <v>5868</v>
      </c>
      <c r="G16" s="1139">
        <v>44208</v>
      </c>
      <c r="H16" s="1139">
        <v>47860</v>
      </c>
      <c r="I16" s="1137" t="s">
        <v>1723</v>
      </c>
      <c r="J16" s="1719" t="s">
        <v>495</v>
      </c>
      <c r="K16" s="1168"/>
      <c r="L16" s="456"/>
    </row>
    <row r="17" spans="1:12">
      <c r="B17" s="1036"/>
      <c r="C17" s="1036"/>
      <c r="D17" s="1037"/>
      <c r="E17" s="1037"/>
      <c r="F17" s="64"/>
      <c r="G17" s="64"/>
      <c r="H17" s="64"/>
      <c r="I17" s="64"/>
      <c r="J17" s="820"/>
      <c r="K17" s="64"/>
      <c r="L17" s="623"/>
    </row>
    <row r="18" spans="1:12">
      <c r="A18" s="34" t="s">
        <v>5349</v>
      </c>
    </row>
    <row r="20" spans="1:12">
      <c r="A20" s="34" t="s">
        <v>5869</v>
      </c>
    </row>
    <row r="21" spans="1:12">
      <c r="A21" s="34" t="s">
        <v>5870</v>
      </c>
    </row>
    <row r="24" spans="1:12">
      <c r="A24" s="34" t="s">
        <v>2830</v>
      </c>
    </row>
  </sheetData>
  <pageMargins left="0.25" right="0.25" top="0.75" bottom="0.75" header="0.3" footer="0.3"/>
  <pageSetup orientation="landscape"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2846-8836-4082-BA7D-729CCB27E1D5}">
  <sheetPr codeName="Sheet158">
    <tabColor rgb="FFFFFF00"/>
  </sheetPr>
  <dimension ref="A1:L27"/>
  <sheetViews>
    <sheetView zoomScale="90" zoomScaleNormal="90" workbookViewId="0">
      <pane ySplit="5" topLeftCell="A12" activePane="bottomLeft" state="frozen"/>
      <selection pane="bottomLeft" activeCell="A16" sqref="A16:XFD16"/>
    </sheetView>
  </sheetViews>
  <sheetFormatPr defaultColWidth="8.85546875" defaultRowHeight="15"/>
  <cols>
    <col min="1" max="1" width="3.7109375" style="34" customWidth="1"/>
    <col min="2" max="2" width="8.85546875" style="34"/>
    <col min="3" max="4" width="16.28515625" style="34" customWidth="1"/>
    <col min="5" max="5" width="19.7109375" style="34" customWidth="1"/>
    <col min="6" max="6" width="15.85546875" style="34" customWidth="1"/>
    <col min="7" max="7" width="11.42578125" style="34" customWidth="1"/>
    <col min="8" max="9" width="15.28515625" style="34" customWidth="1"/>
    <col min="10" max="10" width="52.85546875" style="34" customWidth="1"/>
    <col min="11" max="11" width="16.7109375" style="34" customWidth="1"/>
    <col min="12" max="12" width="19.42578125" style="34" customWidth="1"/>
    <col min="13" max="16384" width="8.85546875" style="34"/>
  </cols>
  <sheetData>
    <row r="1" spans="1:12" ht="18.75">
      <c r="A1" s="33" t="s">
        <v>5871</v>
      </c>
    </row>
    <row r="2" spans="1:12" ht="15.75">
      <c r="A2" s="35" t="s">
        <v>5872</v>
      </c>
    </row>
    <row r="3" spans="1:12" ht="15.75">
      <c r="A3" s="35" t="s">
        <v>997</v>
      </c>
      <c r="E3" s="71" t="s">
        <v>3</v>
      </c>
      <c r="F3" s="71" t="s">
        <v>5873</v>
      </c>
    </row>
    <row r="5" spans="1:12" ht="25.5">
      <c r="B5" s="2" t="s">
        <v>5</v>
      </c>
      <c r="C5" s="2" t="s">
        <v>6</v>
      </c>
      <c r="D5" s="2" t="s">
        <v>7</v>
      </c>
      <c r="E5" s="2" t="s">
        <v>8</v>
      </c>
      <c r="F5" s="2" t="s">
        <v>9</v>
      </c>
      <c r="G5" s="2" t="s">
        <v>10</v>
      </c>
      <c r="H5" s="2" t="s">
        <v>11</v>
      </c>
      <c r="I5" s="2" t="s">
        <v>12</v>
      </c>
      <c r="J5" s="2" t="s">
        <v>13</v>
      </c>
      <c r="K5" s="422" t="s">
        <v>999</v>
      </c>
      <c r="L5" s="437" t="s">
        <v>1143</v>
      </c>
    </row>
    <row r="6" spans="1:12" ht="25.5">
      <c r="B6" s="6" t="s">
        <v>5874</v>
      </c>
      <c r="C6" s="6" t="s">
        <v>5871</v>
      </c>
      <c r="D6" s="6" t="s">
        <v>5875</v>
      </c>
      <c r="E6" s="6" t="s">
        <v>5876</v>
      </c>
      <c r="F6" s="9" t="s">
        <v>2444</v>
      </c>
      <c r="G6" s="19">
        <v>44053</v>
      </c>
      <c r="H6" s="19">
        <v>2958322</v>
      </c>
      <c r="I6" s="13"/>
      <c r="J6" s="58" t="s">
        <v>495</v>
      </c>
      <c r="K6" s="566" t="s">
        <v>5877</v>
      </c>
      <c r="L6" s="410" t="s">
        <v>680</v>
      </c>
    </row>
    <row r="7" spans="1:12" s="64" customFormat="1" ht="189.75" customHeight="1">
      <c r="B7" s="112" t="s">
        <v>5874</v>
      </c>
      <c r="C7" s="112" t="s">
        <v>5871</v>
      </c>
      <c r="D7" s="113" t="s">
        <v>3777</v>
      </c>
      <c r="E7" s="113" t="s">
        <v>5878</v>
      </c>
      <c r="F7" s="113" t="s">
        <v>5879</v>
      </c>
      <c r="G7" s="114">
        <v>45747</v>
      </c>
      <c r="H7" s="114">
        <v>46022</v>
      </c>
      <c r="I7" s="114" t="s">
        <v>439</v>
      </c>
      <c r="J7" s="1249" t="s">
        <v>5880</v>
      </c>
      <c r="K7" s="530"/>
      <c r="L7" s="425" t="s">
        <v>680</v>
      </c>
    </row>
    <row r="8" spans="1:12" s="311" customFormat="1" ht="141" customHeight="1">
      <c r="B8" s="112" t="s">
        <v>5874</v>
      </c>
      <c r="C8" s="112" t="s">
        <v>5871</v>
      </c>
      <c r="D8" s="113" t="s">
        <v>3777</v>
      </c>
      <c r="E8" s="113" t="s">
        <v>5881</v>
      </c>
      <c r="F8" s="113" t="s">
        <v>5882</v>
      </c>
      <c r="G8" s="114"/>
      <c r="H8" s="114">
        <v>45657</v>
      </c>
      <c r="I8" s="114" t="s">
        <v>439</v>
      </c>
      <c r="J8" s="1249" t="s">
        <v>5883</v>
      </c>
      <c r="K8" s="530"/>
      <c r="L8" s="425" t="s">
        <v>1038</v>
      </c>
    </row>
    <row r="9" spans="1:12" ht="47.25" customHeight="1">
      <c r="B9" s="6" t="s">
        <v>5874</v>
      </c>
      <c r="C9" s="6" t="s">
        <v>5871</v>
      </c>
      <c r="D9" s="30" t="s">
        <v>5884</v>
      </c>
      <c r="E9" s="30" t="s">
        <v>438</v>
      </c>
      <c r="F9" s="349" t="s">
        <v>5885</v>
      </c>
      <c r="G9" s="29">
        <v>30379</v>
      </c>
      <c r="H9" s="29" t="s">
        <v>5886</v>
      </c>
      <c r="I9" s="29" t="s">
        <v>2791</v>
      </c>
      <c r="J9" s="70" t="s">
        <v>5887</v>
      </c>
      <c r="K9" s="446" t="s">
        <v>5888</v>
      </c>
      <c r="L9" s="410" t="s">
        <v>680</v>
      </c>
    </row>
    <row r="10" spans="1:12" ht="31.5" customHeight="1">
      <c r="B10" s="6" t="s">
        <v>5874</v>
      </c>
      <c r="C10" s="6" t="s">
        <v>5871</v>
      </c>
      <c r="D10" s="30" t="s">
        <v>5884</v>
      </c>
      <c r="E10" s="30" t="s">
        <v>438</v>
      </c>
      <c r="F10" s="30">
        <v>12712</v>
      </c>
      <c r="G10" s="29">
        <v>45068</v>
      </c>
      <c r="H10" s="29">
        <v>46721</v>
      </c>
      <c r="I10" s="29" t="s">
        <v>2791</v>
      </c>
      <c r="J10" s="70" t="s">
        <v>5889</v>
      </c>
      <c r="K10" s="446"/>
      <c r="L10" s="410" t="s">
        <v>680</v>
      </c>
    </row>
    <row r="11" spans="1:12" s="300" customFormat="1" ht="33" customHeight="1">
      <c r="B11" s="186" t="s">
        <v>5874</v>
      </c>
      <c r="C11" s="186" t="s">
        <v>5871</v>
      </c>
      <c r="D11" s="281" t="s">
        <v>1726</v>
      </c>
      <c r="E11" s="281" t="s">
        <v>1666</v>
      </c>
      <c r="F11" s="281" t="s">
        <v>5890</v>
      </c>
      <c r="G11" s="282">
        <v>45728</v>
      </c>
      <c r="H11" s="282">
        <v>46873</v>
      </c>
      <c r="I11" s="282" t="s">
        <v>493</v>
      </c>
      <c r="J11" s="339" t="s">
        <v>5891</v>
      </c>
      <c r="K11" s="455" t="s">
        <v>5892</v>
      </c>
      <c r="L11" s="382" t="s">
        <v>680</v>
      </c>
    </row>
    <row r="12" spans="1:12" s="300" customFormat="1" ht="33" customHeight="1">
      <c r="B12" s="186" t="s">
        <v>5874</v>
      </c>
      <c r="C12" s="186" t="s">
        <v>5871</v>
      </c>
      <c r="D12" s="281" t="s">
        <v>1726</v>
      </c>
      <c r="E12" s="281" t="s">
        <v>1666</v>
      </c>
      <c r="F12" s="281" t="s">
        <v>5893</v>
      </c>
      <c r="G12" s="282">
        <v>44937</v>
      </c>
      <c r="H12" s="282">
        <v>47026</v>
      </c>
      <c r="I12" s="282" t="s">
        <v>493</v>
      </c>
      <c r="J12" s="339" t="s">
        <v>5894</v>
      </c>
      <c r="K12" s="455"/>
      <c r="L12" s="382" t="s">
        <v>680</v>
      </c>
    </row>
    <row r="13" spans="1:12" ht="33" customHeight="1">
      <c r="B13" s="137" t="s">
        <v>5874</v>
      </c>
      <c r="C13" s="137" t="s">
        <v>5871</v>
      </c>
      <c r="D13" s="479" t="s">
        <v>5895</v>
      </c>
      <c r="E13" s="479" t="s">
        <v>5896</v>
      </c>
      <c r="F13" s="479">
        <v>50109737</v>
      </c>
      <c r="G13" s="550">
        <v>45303</v>
      </c>
      <c r="H13" s="550">
        <v>46081</v>
      </c>
      <c r="I13" s="550" t="s">
        <v>1010</v>
      </c>
      <c r="J13" s="1828" t="s">
        <v>5897</v>
      </c>
      <c r="K13" s="531"/>
      <c r="L13" s="425" t="s">
        <v>680</v>
      </c>
    </row>
    <row r="14" spans="1:12" s="300" customFormat="1" ht="76.5">
      <c r="B14" s="405" t="s">
        <v>5874</v>
      </c>
      <c r="C14" s="405" t="s">
        <v>5871</v>
      </c>
      <c r="D14" s="703" t="s">
        <v>3782</v>
      </c>
      <c r="E14" s="703" t="s">
        <v>3802</v>
      </c>
      <c r="F14" s="703" t="s">
        <v>5898</v>
      </c>
      <c r="G14" s="870">
        <v>44910</v>
      </c>
      <c r="H14" s="704" t="s">
        <v>457</v>
      </c>
      <c r="I14" s="704" t="s">
        <v>457</v>
      </c>
      <c r="J14" s="1696" t="s">
        <v>5899</v>
      </c>
      <c r="K14" s="386"/>
      <c r="L14" s="382" t="s">
        <v>680</v>
      </c>
    </row>
    <row r="15" spans="1:12" ht="30.75">
      <c r="B15" s="358" t="s">
        <v>5874</v>
      </c>
      <c r="C15" s="358" t="s">
        <v>5871</v>
      </c>
      <c r="D15" s="693" t="s">
        <v>3786</v>
      </c>
      <c r="E15" s="701" t="s">
        <v>1080</v>
      </c>
      <c r="F15" s="693"/>
      <c r="G15" s="693"/>
      <c r="H15" s="693"/>
      <c r="I15" s="693"/>
      <c r="J15" s="1235" t="s">
        <v>5900</v>
      </c>
      <c r="K15" s="693"/>
      <c r="L15" s="425" t="s">
        <v>680</v>
      </c>
    </row>
    <row r="16" spans="1:12" s="300" customFormat="1" ht="91.5">
      <c r="B16" s="405" t="s">
        <v>5874</v>
      </c>
      <c r="C16" s="405" t="s">
        <v>5871</v>
      </c>
      <c r="D16" s="825" t="s">
        <v>2467</v>
      </c>
      <c r="E16" s="825" t="s">
        <v>1054</v>
      </c>
      <c r="F16" s="825" t="s">
        <v>5901</v>
      </c>
      <c r="G16" s="803">
        <v>46043</v>
      </c>
      <c r="H16" s="704" t="s">
        <v>457</v>
      </c>
      <c r="I16" s="704" t="s">
        <v>457</v>
      </c>
      <c r="J16" s="1809" t="s">
        <v>1630</v>
      </c>
      <c r="K16" s="386"/>
      <c r="L16" s="386"/>
    </row>
    <row r="19" spans="1:12">
      <c r="A19" s="34" t="s">
        <v>5349</v>
      </c>
    </row>
    <row r="21" spans="1:12">
      <c r="B21" s="34" t="s">
        <v>3807</v>
      </c>
    </row>
    <row r="22" spans="1:12">
      <c r="B22" s="34" t="s">
        <v>3808</v>
      </c>
    </row>
    <row r="23" spans="1:12">
      <c r="B23" s="34" t="s">
        <v>3809</v>
      </c>
    </row>
    <row r="25" spans="1:12">
      <c r="B25" s="1533" t="s">
        <v>4760</v>
      </c>
    </row>
    <row r="26" spans="1:12" ht="30">
      <c r="B26" s="6" t="s">
        <v>5874</v>
      </c>
      <c r="C26" s="6" t="s">
        <v>5871</v>
      </c>
      <c r="D26" s="30" t="s">
        <v>5884</v>
      </c>
      <c r="E26" s="30" t="s">
        <v>438</v>
      </c>
      <c r="F26" s="30">
        <v>16789</v>
      </c>
      <c r="G26" s="29">
        <v>44897</v>
      </c>
      <c r="H26" s="29">
        <v>45981</v>
      </c>
      <c r="I26" s="29" t="s">
        <v>2791</v>
      </c>
      <c r="J26" s="70" t="s">
        <v>5902</v>
      </c>
      <c r="K26" s="446"/>
      <c r="L26" s="433" t="s">
        <v>680</v>
      </c>
    </row>
    <row r="27" spans="1:12" ht="30">
      <c r="B27" s="186" t="s">
        <v>5874</v>
      </c>
      <c r="C27" s="186" t="s">
        <v>5871</v>
      </c>
      <c r="D27" s="281" t="s">
        <v>1726</v>
      </c>
      <c r="E27" s="281" t="s">
        <v>1666</v>
      </c>
      <c r="F27" s="281" t="s">
        <v>5903</v>
      </c>
      <c r="G27" s="282">
        <v>44935</v>
      </c>
      <c r="H27" s="282">
        <v>45808</v>
      </c>
      <c r="I27" s="282" t="s">
        <v>493</v>
      </c>
      <c r="J27" s="339" t="s">
        <v>5904</v>
      </c>
      <c r="K27" s="455"/>
      <c r="L27" s="533" t="s">
        <v>680</v>
      </c>
    </row>
  </sheetData>
  <pageMargins left="0.25" right="0.25" top="0.75" bottom="0.75" header="0.3" footer="0.3"/>
  <pageSetup orientation="landscape" horizontalDpi="0" verticalDpi="0"/>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C7859-EB6D-4988-9507-1777C5323718}">
  <sheetPr codeName="Sheet159">
    <tabColor rgb="FF000000"/>
  </sheetPr>
  <dimension ref="A1:K7"/>
  <sheetViews>
    <sheetView workbookViewId="0">
      <pane ySplit="4" topLeftCell="A5" activePane="bottomLeft" state="frozen"/>
      <selection pane="bottomLeft" activeCell="G1" sqref="G1"/>
    </sheetView>
  </sheetViews>
  <sheetFormatPr defaultColWidth="8.85546875" defaultRowHeight="15"/>
  <cols>
    <col min="1" max="1" width="3.85546875" style="34" customWidth="1"/>
    <col min="2" max="2" width="8.85546875" style="34"/>
    <col min="3" max="4" width="13.42578125" style="34" customWidth="1"/>
    <col min="5" max="5" width="16" style="34" customWidth="1"/>
    <col min="6" max="7" width="11.7109375" style="34" customWidth="1"/>
    <col min="8" max="9" width="15.140625" style="34" customWidth="1"/>
    <col min="10" max="10" width="44" style="34" customWidth="1"/>
    <col min="11" max="11" width="19.7109375" style="34" customWidth="1"/>
    <col min="12" max="16384" width="8.85546875" style="34"/>
  </cols>
  <sheetData>
    <row r="1" spans="1:11" ht="18.75">
      <c r="A1" s="33" t="s">
        <v>5905</v>
      </c>
      <c r="F1" s="391" t="s">
        <v>5906</v>
      </c>
      <c r="G1" s="443"/>
    </row>
    <row r="2" spans="1:11" ht="15.75">
      <c r="A2" s="35" t="s">
        <v>5907</v>
      </c>
    </row>
    <row r="4" spans="1:11" ht="25.5">
      <c r="B4" s="2" t="s">
        <v>5</v>
      </c>
      <c r="C4" s="2" t="s">
        <v>6</v>
      </c>
      <c r="D4" s="2" t="s">
        <v>7</v>
      </c>
      <c r="E4" s="2" t="s">
        <v>8</v>
      </c>
      <c r="F4" s="2" t="s">
        <v>9</v>
      </c>
      <c r="G4" s="2" t="s">
        <v>10</v>
      </c>
      <c r="H4" s="2" t="s">
        <v>11</v>
      </c>
      <c r="I4" s="2" t="s">
        <v>12</v>
      </c>
      <c r="J4" s="2" t="s">
        <v>13</v>
      </c>
      <c r="K4" s="2" t="s">
        <v>999</v>
      </c>
    </row>
    <row r="5" spans="1:11" ht="38.25">
      <c r="B5" s="16" t="s">
        <v>5908</v>
      </c>
      <c r="C5" s="16" t="s">
        <v>5909</v>
      </c>
      <c r="D5" s="16"/>
      <c r="E5" s="16" t="s">
        <v>5910</v>
      </c>
      <c r="F5" s="16"/>
      <c r="G5" s="20"/>
      <c r="H5" s="20"/>
      <c r="I5" s="20"/>
      <c r="J5" s="72"/>
      <c r="K5" s="42" t="s">
        <v>5911</v>
      </c>
    </row>
    <row r="6" spans="1:11" ht="51">
      <c r="B6" s="16" t="s">
        <v>5908</v>
      </c>
      <c r="C6" s="6" t="s">
        <v>5905</v>
      </c>
      <c r="D6" s="6" t="s">
        <v>5912</v>
      </c>
      <c r="E6" s="6" t="s">
        <v>499</v>
      </c>
      <c r="F6" s="9" t="s">
        <v>5913</v>
      </c>
      <c r="G6" s="19"/>
      <c r="H6" s="19">
        <v>44712</v>
      </c>
      <c r="I6" s="13"/>
      <c r="J6" s="58"/>
      <c r="K6" s="51" t="s">
        <v>5914</v>
      </c>
    </row>
    <row r="7" spans="1:11">
      <c r="E7" s="769"/>
    </row>
  </sheetData>
  <pageMargins left="0.25" right="0.25" top="0.75" bottom="0.75" header="0.3" footer="0.3"/>
  <pageSetup orientation="landscape" horizontalDpi="0" verticalDpi="0"/>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A986-9CF1-4390-AD29-7843159F5AE4}">
  <sheetPr codeName="Sheet160">
    <tabColor theme="2" tint="-0.499984740745262"/>
  </sheetPr>
  <dimension ref="A1:K19"/>
  <sheetViews>
    <sheetView zoomScale="90" zoomScaleNormal="90" workbookViewId="0">
      <pane ySplit="5" topLeftCell="D8" activePane="bottomLeft" state="frozen"/>
      <selection pane="bottomLeft" activeCell="D8" sqref="D8"/>
    </sheetView>
  </sheetViews>
  <sheetFormatPr defaultColWidth="8.85546875" defaultRowHeight="15"/>
  <cols>
    <col min="1" max="1" width="4" style="34" customWidth="1"/>
    <col min="2" max="2" width="8.85546875" style="34"/>
    <col min="3" max="5" width="14.42578125" style="34" customWidth="1"/>
    <col min="6" max="7" width="13" style="34" customWidth="1"/>
    <col min="8" max="9" width="14.140625" style="34" customWidth="1"/>
    <col min="10" max="10" width="39" style="34" customWidth="1"/>
    <col min="11" max="11" width="19.7109375" style="34" customWidth="1"/>
    <col min="12" max="16384" width="8.85546875" style="34"/>
  </cols>
  <sheetData>
    <row r="1" spans="1:11" ht="18.75">
      <c r="A1" s="33" t="s">
        <v>5915</v>
      </c>
    </row>
    <row r="2" spans="1:11" ht="15.75">
      <c r="A2" s="584" t="s">
        <v>5916</v>
      </c>
    </row>
    <row r="3" spans="1:11" ht="15.75">
      <c r="A3" s="35" t="s">
        <v>1140</v>
      </c>
      <c r="E3" s="237" t="s">
        <v>3</v>
      </c>
      <c r="F3" s="240" t="s">
        <v>5917</v>
      </c>
    </row>
    <row r="5" spans="1:11" ht="25.5">
      <c r="B5" s="2" t="s">
        <v>5</v>
      </c>
      <c r="C5" s="2" t="s">
        <v>6</v>
      </c>
      <c r="D5" s="2" t="s">
        <v>7</v>
      </c>
      <c r="E5" s="2" t="s">
        <v>8</v>
      </c>
      <c r="F5" s="2" t="s">
        <v>9</v>
      </c>
      <c r="G5" s="2" t="s">
        <v>10</v>
      </c>
      <c r="H5" s="2" t="s">
        <v>11</v>
      </c>
      <c r="I5" s="2" t="s">
        <v>12</v>
      </c>
      <c r="J5" s="2" t="s">
        <v>13</v>
      </c>
      <c r="K5" s="2" t="s">
        <v>999</v>
      </c>
    </row>
    <row r="6" spans="1:11" s="300" customFormat="1" ht="44.25" customHeight="1">
      <c r="B6" s="186" t="s">
        <v>5918</v>
      </c>
      <c r="C6" s="281" t="s">
        <v>5919</v>
      </c>
      <c r="D6" s="281" t="s">
        <v>5920</v>
      </c>
      <c r="E6" s="281" t="s">
        <v>5921</v>
      </c>
      <c r="F6" s="281" t="s">
        <v>5922</v>
      </c>
      <c r="G6" s="282">
        <v>44105</v>
      </c>
      <c r="H6" s="282">
        <v>2958465</v>
      </c>
      <c r="I6" s="281" t="s">
        <v>457</v>
      </c>
      <c r="J6" s="206" t="s">
        <v>5923</v>
      </c>
      <c r="K6" s="206"/>
    </row>
    <row r="7" spans="1:11" ht="44.25" customHeight="1">
      <c r="B7" s="186" t="s">
        <v>5918</v>
      </c>
      <c r="C7" s="281" t="s">
        <v>5919</v>
      </c>
      <c r="D7" s="854" t="s">
        <v>5924</v>
      </c>
      <c r="E7" s="281" t="s">
        <v>438</v>
      </c>
      <c r="F7" s="281">
        <v>1713</v>
      </c>
      <c r="G7" s="114"/>
      <c r="H7" s="282">
        <v>45382</v>
      </c>
      <c r="I7" s="281"/>
      <c r="J7" s="206" t="s">
        <v>5925</v>
      </c>
      <c r="K7" s="69"/>
    </row>
    <row r="8" spans="1:11" s="300" customFormat="1" ht="44.25" customHeight="1">
      <c r="B8" s="186" t="s">
        <v>5918</v>
      </c>
      <c r="C8" s="281" t="s">
        <v>5919</v>
      </c>
      <c r="D8" s="281" t="s">
        <v>5926</v>
      </c>
      <c r="E8" s="281" t="s">
        <v>438</v>
      </c>
      <c r="F8" s="281">
        <v>6221</v>
      </c>
      <c r="G8" s="282">
        <v>43348</v>
      </c>
      <c r="H8" s="282">
        <v>45473</v>
      </c>
      <c r="I8" s="281"/>
      <c r="J8" s="206" t="s">
        <v>5927</v>
      </c>
      <c r="K8" s="206"/>
    </row>
    <row r="9" spans="1:11" ht="44.25" customHeight="1">
      <c r="B9" s="186" t="s">
        <v>5918</v>
      </c>
      <c r="C9" s="281" t="s">
        <v>5919</v>
      </c>
      <c r="D9" s="281" t="s">
        <v>5924</v>
      </c>
      <c r="E9" s="281" t="s">
        <v>438</v>
      </c>
      <c r="F9" s="281">
        <v>6596</v>
      </c>
      <c r="G9" s="114"/>
      <c r="H9" s="282">
        <v>45382</v>
      </c>
      <c r="I9" s="281"/>
      <c r="J9" s="206" t="s">
        <v>5928</v>
      </c>
      <c r="K9" s="69"/>
    </row>
    <row r="10" spans="1:11" s="300" customFormat="1" ht="44.25" customHeight="1">
      <c r="B10" s="186" t="s">
        <v>5918</v>
      </c>
      <c r="C10" s="281" t="s">
        <v>5919</v>
      </c>
      <c r="D10" s="281" t="s">
        <v>1726</v>
      </c>
      <c r="E10" s="281" t="s">
        <v>1440</v>
      </c>
      <c r="F10" s="281" t="s">
        <v>5929</v>
      </c>
      <c r="G10" s="282">
        <v>45182</v>
      </c>
      <c r="H10" s="282">
        <v>46265</v>
      </c>
      <c r="I10" s="281" t="s">
        <v>493</v>
      </c>
      <c r="J10" s="206" t="s">
        <v>5930</v>
      </c>
      <c r="K10" s="206"/>
    </row>
    <row r="11" spans="1:11" s="300" customFormat="1" ht="44.25" customHeight="1">
      <c r="B11" s="186" t="s">
        <v>5918</v>
      </c>
      <c r="C11" s="281" t="s">
        <v>5919</v>
      </c>
      <c r="D11" s="281" t="s">
        <v>1726</v>
      </c>
      <c r="E11" s="281" t="s">
        <v>1440</v>
      </c>
      <c r="F11" s="281" t="s">
        <v>5931</v>
      </c>
      <c r="G11" s="282">
        <v>44350</v>
      </c>
      <c r="H11" s="282">
        <v>45504</v>
      </c>
      <c r="I11" s="281" t="s">
        <v>493</v>
      </c>
      <c r="J11" s="206" t="s">
        <v>5932</v>
      </c>
      <c r="K11" s="206"/>
    </row>
    <row r="12" spans="1:11" ht="44.25" customHeight="1">
      <c r="B12" s="186" t="s">
        <v>5918</v>
      </c>
      <c r="C12" s="281" t="s">
        <v>5919</v>
      </c>
      <c r="D12" s="281" t="s">
        <v>5933</v>
      </c>
      <c r="E12" s="281" t="s">
        <v>2910</v>
      </c>
      <c r="F12" s="281" t="s">
        <v>5934</v>
      </c>
      <c r="G12" s="114"/>
      <c r="H12" s="282">
        <v>45657</v>
      </c>
      <c r="I12" s="281" t="s">
        <v>2791</v>
      </c>
      <c r="J12" s="206" t="s">
        <v>5935</v>
      </c>
      <c r="K12" s="69"/>
    </row>
    <row r="13" spans="1:11">
      <c r="B13" s="6"/>
      <c r="C13" s="6"/>
      <c r="D13" s="30"/>
      <c r="E13" s="30"/>
      <c r="F13" s="30"/>
      <c r="G13" s="29"/>
      <c r="H13" s="29"/>
      <c r="I13" s="30"/>
      <c r="J13" s="69"/>
      <c r="K13" s="69"/>
    </row>
    <row r="15" spans="1:11">
      <c r="A15" s="34" t="s">
        <v>5936</v>
      </c>
    </row>
    <row r="16" spans="1:11">
      <c r="A16" s="34" t="s">
        <v>5937</v>
      </c>
    </row>
    <row r="18" spans="1:1">
      <c r="A18" s="34" t="s">
        <v>5938</v>
      </c>
    </row>
    <row r="19" spans="1:1">
      <c r="A19" s="34" t="s">
        <v>5939</v>
      </c>
    </row>
  </sheetData>
  <pageMargins left="0.25" right="0.25" top="0.75" bottom="0.75" header="0.3" footer="0.3"/>
  <pageSetup orientation="landscape" horizontalDpi="0" verticalDpi="0"/>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ECBAF-6FA9-45B9-9A1E-34F4409F1E92}">
  <sheetPr codeName="Sheet161">
    <tabColor rgb="FFFFFF00"/>
  </sheetPr>
  <dimension ref="A1:L34"/>
  <sheetViews>
    <sheetView zoomScale="90" zoomScaleNormal="90" workbookViewId="0">
      <pane ySplit="5" topLeftCell="A15" activePane="bottomLeft" state="frozen"/>
      <selection pane="bottomLeft" activeCell="J16" sqref="J16"/>
    </sheetView>
  </sheetViews>
  <sheetFormatPr defaultColWidth="8.85546875" defaultRowHeight="15"/>
  <cols>
    <col min="1" max="1" width="4.28515625" style="34" customWidth="1"/>
    <col min="2" max="2" width="8.85546875" style="34"/>
    <col min="3" max="4" width="14.42578125" style="34" customWidth="1"/>
    <col min="5" max="5" width="16.42578125" style="34" customWidth="1"/>
    <col min="6" max="7" width="14.42578125" style="34" customWidth="1"/>
    <col min="8" max="9" width="12.42578125" style="34" customWidth="1"/>
    <col min="10" max="10" width="27.28515625" style="34" customWidth="1"/>
    <col min="11" max="11" width="16.42578125" style="34" customWidth="1"/>
    <col min="12" max="12" width="15.42578125" style="34" customWidth="1"/>
    <col min="13" max="16384" width="8.85546875" style="34"/>
  </cols>
  <sheetData>
    <row r="1" spans="1:12" ht="18.75">
      <c r="A1" s="33" t="s">
        <v>5940</v>
      </c>
    </row>
    <row r="2" spans="1:12" ht="15.75">
      <c r="A2" s="35" t="s">
        <v>5941</v>
      </c>
    </row>
    <row r="3" spans="1:12" s="71" customFormat="1" ht="15.75">
      <c r="A3" s="35" t="s">
        <v>1271</v>
      </c>
      <c r="D3" s="71" t="s">
        <v>3</v>
      </c>
      <c r="E3" s="71" t="s">
        <v>5942</v>
      </c>
    </row>
    <row r="5" spans="1:12" ht="25.5">
      <c r="B5" s="2" t="s">
        <v>5</v>
      </c>
      <c r="C5" s="2" t="s">
        <v>6</v>
      </c>
      <c r="D5" s="2" t="s">
        <v>7</v>
      </c>
      <c r="E5" s="2" t="s">
        <v>8</v>
      </c>
      <c r="F5" s="2" t="s">
        <v>9</v>
      </c>
      <c r="G5" s="54" t="s">
        <v>10</v>
      </c>
      <c r="H5" s="54" t="s">
        <v>11</v>
      </c>
      <c r="I5" s="2" t="s">
        <v>12</v>
      </c>
      <c r="J5" s="2" t="s">
        <v>13</v>
      </c>
      <c r="K5" s="422" t="s">
        <v>999</v>
      </c>
      <c r="L5" s="437" t="s">
        <v>1143</v>
      </c>
    </row>
    <row r="6" spans="1:12" ht="40.5">
      <c r="B6" s="6" t="s">
        <v>758</v>
      </c>
      <c r="C6" s="6" t="s">
        <v>5940</v>
      </c>
      <c r="D6" s="30" t="s">
        <v>2996</v>
      </c>
      <c r="E6" s="30" t="s">
        <v>2997</v>
      </c>
      <c r="F6" s="30" t="s">
        <v>5943</v>
      </c>
      <c r="G6" s="29">
        <v>44197</v>
      </c>
      <c r="H6" s="29" t="s">
        <v>457</v>
      </c>
      <c r="I6" s="30"/>
      <c r="J6" s="1377" t="s">
        <v>495</v>
      </c>
      <c r="K6" s="446"/>
      <c r="L6" s="410" t="s">
        <v>680</v>
      </c>
    </row>
    <row r="7" spans="1:12" ht="40.5">
      <c r="B7" s="6" t="s">
        <v>758</v>
      </c>
      <c r="C7" s="6" t="s">
        <v>5940</v>
      </c>
      <c r="D7" s="30" t="s">
        <v>5944</v>
      </c>
      <c r="E7" s="30" t="s">
        <v>438</v>
      </c>
      <c r="F7" s="30">
        <v>11757</v>
      </c>
      <c r="G7" s="29">
        <v>40312</v>
      </c>
      <c r="H7" s="29">
        <v>46356</v>
      </c>
      <c r="I7" s="30" t="s">
        <v>439</v>
      </c>
      <c r="J7" s="69" t="s">
        <v>5945</v>
      </c>
      <c r="K7" s="446"/>
      <c r="L7" s="433"/>
    </row>
    <row r="8" spans="1:12" ht="30">
      <c r="B8" s="186" t="s">
        <v>758</v>
      </c>
      <c r="C8" s="186" t="s">
        <v>5940</v>
      </c>
      <c r="D8" s="281" t="s">
        <v>1726</v>
      </c>
      <c r="E8" s="281" t="s">
        <v>2645</v>
      </c>
      <c r="F8" s="281" t="s">
        <v>5296</v>
      </c>
      <c r="G8" s="282">
        <v>45649</v>
      </c>
      <c r="H8" s="282">
        <v>46752</v>
      </c>
      <c r="I8" s="281" t="s">
        <v>2189</v>
      </c>
      <c r="J8" s="69" t="s">
        <v>5945</v>
      </c>
      <c r="K8" s="455"/>
      <c r="L8" s="382"/>
    </row>
    <row r="9" spans="1:12" s="300" customFormat="1" ht="94.5">
      <c r="B9" s="186" t="s">
        <v>758</v>
      </c>
      <c r="C9" s="186" t="s">
        <v>5940</v>
      </c>
      <c r="D9" s="281" t="s">
        <v>5866</v>
      </c>
      <c r="E9" s="281" t="s">
        <v>5946</v>
      </c>
      <c r="F9" s="281">
        <v>9816737</v>
      </c>
      <c r="G9" s="282">
        <v>45596</v>
      </c>
      <c r="H9" s="282">
        <v>46326</v>
      </c>
      <c r="I9" s="281" t="s">
        <v>439</v>
      </c>
      <c r="J9" s="1377" t="s">
        <v>5947</v>
      </c>
      <c r="K9" s="455"/>
      <c r="L9" s="382" t="s">
        <v>1038</v>
      </c>
    </row>
    <row r="10" spans="1:12" s="64" customFormat="1" ht="40.5">
      <c r="B10" s="186" t="s">
        <v>758</v>
      </c>
      <c r="C10" s="186" t="s">
        <v>5940</v>
      </c>
      <c r="D10" s="281" t="s">
        <v>5866</v>
      </c>
      <c r="E10" s="281" t="s">
        <v>5948</v>
      </c>
      <c r="F10" s="281">
        <v>15006333</v>
      </c>
      <c r="G10" s="282">
        <v>45818</v>
      </c>
      <c r="H10" s="282">
        <v>46183</v>
      </c>
      <c r="I10" s="281"/>
      <c r="J10" s="634" t="s">
        <v>5949</v>
      </c>
      <c r="K10" s="455"/>
      <c r="L10" s="382" t="s">
        <v>1038</v>
      </c>
    </row>
    <row r="11" spans="1:12" s="300" customFormat="1" ht="60" customHeight="1">
      <c r="B11" s="186" t="s">
        <v>758</v>
      </c>
      <c r="C11" s="186" t="s">
        <v>5940</v>
      </c>
      <c r="D11" s="281" t="s">
        <v>5597</v>
      </c>
      <c r="E11" s="281" t="s">
        <v>5950</v>
      </c>
      <c r="F11" s="281" t="s">
        <v>5951</v>
      </c>
      <c r="G11" s="282">
        <v>44656</v>
      </c>
      <c r="H11" s="282" t="s">
        <v>5952</v>
      </c>
      <c r="I11" s="281" t="s">
        <v>5306</v>
      </c>
      <c r="J11" s="962" t="s">
        <v>5953</v>
      </c>
      <c r="K11" s="455"/>
      <c r="L11" s="533" t="s">
        <v>680</v>
      </c>
    </row>
    <row r="12" spans="1:12" s="300" customFormat="1" ht="87" customHeight="1">
      <c r="B12" s="186" t="s">
        <v>758</v>
      </c>
      <c r="C12" s="186" t="s">
        <v>5940</v>
      </c>
      <c r="D12" s="281" t="s">
        <v>5597</v>
      </c>
      <c r="E12" s="281" t="s">
        <v>5954</v>
      </c>
      <c r="F12" s="374" t="s">
        <v>5955</v>
      </c>
      <c r="G12" s="375">
        <v>45809</v>
      </c>
      <c r="H12" s="375">
        <v>48760</v>
      </c>
      <c r="I12" s="374" t="s">
        <v>5956</v>
      </c>
      <c r="J12" s="214" t="s">
        <v>5957</v>
      </c>
      <c r="K12" s="670"/>
      <c r="L12" s="533"/>
    </row>
    <row r="13" spans="1:12" s="300" customFormat="1" ht="189">
      <c r="B13" s="810" t="s">
        <v>758</v>
      </c>
      <c r="C13" s="810" t="s">
        <v>5940</v>
      </c>
      <c r="D13" s="374" t="s">
        <v>5632</v>
      </c>
      <c r="E13" s="374" t="s">
        <v>5864</v>
      </c>
      <c r="F13" s="374"/>
      <c r="G13" s="375"/>
      <c r="H13" s="375"/>
      <c r="I13" s="374"/>
      <c r="J13" s="214" t="s">
        <v>5958</v>
      </c>
      <c r="K13" s="670"/>
      <c r="L13" s="382" t="s">
        <v>680</v>
      </c>
    </row>
    <row r="14" spans="1:12" s="300" customFormat="1" ht="40.5">
      <c r="B14" s="810" t="s">
        <v>758</v>
      </c>
      <c r="C14" s="810" t="s">
        <v>5940</v>
      </c>
      <c r="D14" s="374" t="s">
        <v>5632</v>
      </c>
      <c r="E14" s="703" t="s">
        <v>4986</v>
      </c>
      <c r="F14" s="386"/>
      <c r="G14" s="386"/>
      <c r="H14" s="386"/>
      <c r="I14" s="386"/>
      <c r="J14" s="214" t="s">
        <v>5959</v>
      </c>
      <c r="K14" s="1255"/>
      <c r="L14" s="382" t="s">
        <v>680</v>
      </c>
    </row>
    <row r="15" spans="1:12" s="11" customFormat="1" ht="404.25">
      <c r="B15" s="586" t="s">
        <v>758</v>
      </c>
      <c r="C15" s="586" t="s">
        <v>5940</v>
      </c>
      <c r="D15" s="506" t="s">
        <v>5632</v>
      </c>
      <c r="E15" s="2003" t="s">
        <v>4989</v>
      </c>
      <c r="F15" s="817" t="s">
        <v>5960</v>
      </c>
      <c r="G15" s="817" t="s">
        <v>5961</v>
      </c>
      <c r="H15" s="360" t="s">
        <v>5962</v>
      </c>
      <c r="I15" s="570" t="s">
        <v>439</v>
      </c>
      <c r="J15" s="506" t="s">
        <v>5963</v>
      </c>
      <c r="K15" s="2004"/>
      <c r="L15" s="425" t="s">
        <v>680</v>
      </c>
    </row>
    <row r="16" spans="1:12" s="1118" customFormat="1" ht="409.6">
      <c r="B16" s="810" t="s">
        <v>758</v>
      </c>
      <c r="C16" s="810" t="s">
        <v>5940</v>
      </c>
      <c r="D16" s="775" t="s">
        <v>5636</v>
      </c>
      <c r="E16" s="1256" t="s">
        <v>1080</v>
      </c>
      <c r="F16" s="825" t="s">
        <v>5964</v>
      </c>
      <c r="G16" s="1246">
        <v>45846</v>
      </c>
      <c r="H16" s="825" t="s">
        <v>1218</v>
      </c>
      <c r="I16" s="1325" t="s">
        <v>1218</v>
      </c>
      <c r="J16" s="943" t="s">
        <v>5965</v>
      </c>
      <c r="K16" s="1739" t="s">
        <v>5966</v>
      </c>
      <c r="L16" s="793" t="s">
        <v>680</v>
      </c>
    </row>
    <row r="18" spans="1:12">
      <c r="A18" s="34" t="s">
        <v>5349</v>
      </c>
    </row>
    <row r="20" spans="1:12">
      <c r="B20" s="34" t="s">
        <v>4760</v>
      </c>
    </row>
    <row r="21" spans="1:12" ht="40.5">
      <c r="B21" s="6" t="s">
        <v>758</v>
      </c>
      <c r="C21" s="6" t="s">
        <v>5940</v>
      </c>
      <c r="D21" s="30" t="s">
        <v>5944</v>
      </c>
      <c r="E21" s="30" t="s">
        <v>438</v>
      </c>
      <c r="F21" s="30">
        <v>14224</v>
      </c>
      <c r="G21" s="29">
        <v>42503</v>
      </c>
      <c r="H21" s="29">
        <v>46173</v>
      </c>
      <c r="I21" s="30"/>
      <c r="J21" s="69" t="s">
        <v>5967</v>
      </c>
      <c r="K21" s="446"/>
      <c r="L21" s="410" t="s">
        <v>680</v>
      </c>
    </row>
    <row r="22" spans="1:12" ht="40.5">
      <c r="B22" s="6" t="s">
        <v>758</v>
      </c>
      <c r="C22" s="6" t="s">
        <v>5940</v>
      </c>
      <c r="D22" s="30" t="s">
        <v>5944</v>
      </c>
      <c r="E22" s="30" t="s">
        <v>438</v>
      </c>
      <c r="F22" s="30">
        <v>15729</v>
      </c>
      <c r="G22" s="29">
        <v>43542</v>
      </c>
      <c r="H22" s="29">
        <v>46234</v>
      </c>
      <c r="I22" s="30"/>
      <c r="J22" s="69" t="s">
        <v>5968</v>
      </c>
      <c r="K22" s="446"/>
      <c r="L22" s="433" t="s">
        <v>680</v>
      </c>
    </row>
    <row r="23" spans="1:12" ht="30">
      <c r="B23" s="6" t="s">
        <v>758</v>
      </c>
      <c r="C23" s="38" t="s">
        <v>5940</v>
      </c>
      <c r="D23" s="89" t="s">
        <v>1726</v>
      </c>
      <c r="E23" s="89" t="s">
        <v>2645</v>
      </c>
      <c r="F23" s="89" t="s">
        <v>5969</v>
      </c>
      <c r="G23" s="90">
        <v>44837</v>
      </c>
      <c r="H23" s="90">
        <v>45961</v>
      </c>
      <c r="I23" s="89"/>
      <c r="J23" s="85" t="s">
        <v>5970</v>
      </c>
      <c r="K23" s="446"/>
      <c r="L23" s="410" t="s">
        <v>680</v>
      </c>
    </row>
    <row r="24" spans="1:12" ht="30">
      <c r="B24" s="186" t="s">
        <v>758</v>
      </c>
      <c r="C24" s="186" t="s">
        <v>5940</v>
      </c>
      <c r="D24" s="281" t="s">
        <v>1726</v>
      </c>
      <c r="E24" s="281" t="s">
        <v>2645</v>
      </c>
      <c r="F24" s="281" t="s">
        <v>5971</v>
      </c>
      <c r="G24" s="282">
        <v>45469</v>
      </c>
      <c r="H24" s="282">
        <v>46387</v>
      </c>
      <c r="I24" s="281"/>
      <c r="J24" s="206" t="s">
        <v>5972</v>
      </c>
      <c r="K24" s="455"/>
      <c r="L24" s="382" t="s">
        <v>680</v>
      </c>
    </row>
    <row r="25" spans="1:12" ht="40.5">
      <c r="B25" s="6" t="s">
        <v>758</v>
      </c>
      <c r="C25" s="6" t="s">
        <v>5940</v>
      </c>
      <c r="D25" s="30" t="s">
        <v>5944</v>
      </c>
      <c r="E25" s="30" t="s">
        <v>438</v>
      </c>
      <c r="F25" s="30">
        <v>20205</v>
      </c>
      <c r="G25" s="29">
        <v>45852</v>
      </c>
      <c r="H25" s="29">
        <v>46538</v>
      </c>
      <c r="I25" s="30" t="s">
        <v>484</v>
      </c>
      <c r="J25" s="69" t="s">
        <v>5973</v>
      </c>
      <c r="K25" s="446"/>
      <c r="L25" s="433"/>
    </row>
    <row r="26" spans="1:12" ht="30">
      <c r="B26" s="186" t="s">
        <v>758</v>
      </c>
      <c r="C26" s="186" t="s">
        <v>5940</v>
      </c>
      <c r="D26" s="281" t="s">
        <v>1726</v>
      </c>
      <c r="E26" s="281" t="s">
        <v>2645</v>
      </c>
      <c r="F26" s="281" t="s">
        <v>5974</v>
      </c>
      <c r="G26" s="282">
        <v>45895</v>
      </c>
      <c r="H26" s="282">
        <v>46996</v>
      </c>
      <c r="I26" s="281"/>
      <c r="J26" s="206" t="s">
        <v>5975</v>
      </c>
      <c r="K26" s="455"/>
      <c r="L26" s="382"/>
    </row>
    <row r="27" spans="1:12">
      <c r="B27" s="22"/>
      <c r="C27" s="97"/>
      <c r="D27" s="287"/>
      <c r="E27" s="287"/>
      <c r="F27" s="287"/>
      <c r="G27" s="1850"/>
      <c r="H27" s="1850"/>
      <c r="I27" s="287"/>
      <c r="J27" s="1851"/>
      <c r="K27" s="279"/>
      <c r="L27" s="237"/>
    </row>
    <row r="28" spans="1:12">
      <c r="B28" s="34" t="s">
        <v>5976</v>
      </c>
    </row>
    <row r="30" spans="1:12">
      <c r="B30" s="195"/>
    </row>
    <row r="31" spans="1:12">
      <c r="B31" s="1829" t="s">
        <v>5977</v>
      </c>
      <c r="C31" s="300"/>
      <c r="D31" s="300"/>
      <c r="E31" s="300"/>
    </row>
    <row r="32" spans="1:12">
      <c r="C32" s="195" t="s">
        <v>5978</v>
      </c>
    </row>
    <row r="33" spans="3:3">
      <c r="C33" s="34" t="s">
        <v>5979</v>
      </c>
    </row>
    <row r="34" spans="3:3">
      <c r="C34" s="34" t="s">
        <v>5980</v>
      </c>
    </row>
  </sheetData>
  <hyperlinks>
    <hyperlink ref="C32" r:id="rId1" xr:uid="{3198C3E1-A722-4D74-8AE0-FFD428869F2D}"/>
  </hyperlinks>
  <pageMargins left="0.25" right="0.25" top="0.75" bottom="0.75" header="0.3" footer="0.3"/>
  <pageSetup orientation="landscape" horizontalDpi="0" verticalDpi="0"/>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D72A-5EB9-4C16-AB3B-212B42C7087D}">
  <sheetPr codeName="Sheet162">
    <tabColor rgb="FFFFFF00"/>
  </sheetPr>
  <dimension ref="A1:L21"/>
  <sheetViews>
    <sheetView zoomScale="90" zoomScaleNormal="90" workbookViewId="0">
      <pane ySplit="4" topLeftCell="A9" activePane="bottomLeft" state="frozen"/>
      <selection pane="bottomLeft" activeCell="J17" sqref="J17"/>
    </sheetView>
  </sheetViews>
  <sheetFormatPr defaultColWidth="12.28515625" defaultRowHeight="15"/>
  <cols>
    <col min="1" max="1" width="5.28515625" style="34" customWidth="1"/>
    <col min="2" max="4" width="12.28515625" style="34"/>
    <col min="5" max="5" width="15.28515625" style="34" customWidth="1"/>
    <col min="6" max="9" width="12.28515625" style="34"/>
    <col min="10" max="10" width="40.42578125" style="34" customWidth="1"/>
    <col min="11" max="11" width="16" style="34" customWidth="1"/>
    <col min="12" max="12" width="15.85546875" style="34" customWidth="1"/>
    <col min="13" max="16384" width="12.28515625" style="34"/>
  </cols>
  <sheetData>
    <row r="1" spans="1:12" ht="18.75">
      <c r="A1" s="33" t="s">
        <v>5981</v>
      </c>
    </row>
    <row r="2" spans="1:12" ht="15.75">
      <c r="A2" s="35" t="s">
        <v>5982</v>
      </c>
    </row>
    <row r="4" spans="1:12" ht="25.5">
      <c r="B4" s="2" t="s">
        <v>5</v>
      </c>
      <c r="C4" s="2" t="s">
        <v>6</v>
      </c>
      <c r="D4" s="2" t="s">
        <v>7</v>
      </c>
      <c r="E4" s="2" t="s">
        <v>8</v>
      </c>
      <c r="F4" s="2" t="s">
        <v>9</v>
      </c>
      <c r="G4" s="2" t="s">
        <v>10</v>
      </c>
      <c r="H4" s="2" t="s">
        <v>11</v>
      </c>
      <c r="I4" s="2" t="s">
        <v>12</v>
      </c>
      <c r="J4" s="2" t="s">
        <v>13</v>
      </c>
      <c r="K4" s="422" t="s">
        <v>1941</v>
      </c>
      <c r="L4" s="437" t="s">
        <v>1143</v>
      </c>
    </row>
    <row r="5" spans="1:12" ht="64.5" customHeight="1">
      <c r="B5" s="186" t="s">
        <v>5983</v>
      </c>
      <c r="C5" s="186" t="s">
        <v>5981</v>
      </c>
      <c r="D5" s="186" t="s">
        <v>5984</v>
      </c>
      <c r="E5" s="186" t="s">
        <v>5985</v>
      </c>
      <c r="F5" s="306" t="s">
        <v>5986</v>
      </c>
      <c r="G5" s="187">
        <v>45883</v>
      </c>
      <c r="H5" s="187" t="s">
        <v>1218</v>
      </c>
      <c r="I5" s="293" t="s">
        <v>1218</v>
      </c>
      <c r="J5" s="1273" t="s">
        <v>5987</v>
      </c>
      <c r="K5" s="1014"/>
      <c r="L5" s="382" t="s">
        <v>680</v>
      </c>
    </row>
    <row r="6" spans="1:12" ht="58.5">
      <c r="B6" s="6" t="s">
        <v>5983</v>
      </c>
      <c r="C6" s="6" t="s">
        <v>5981</v>
      </c>
      <c r="D6" s="6" t="s">
        <v>2996</v>
      </c>
      <c r="E6" s="6" t="s">
        <v>4779</v>
      </c>
      <c r="F6" s="9" t="s">
        <v>5988</v>
      </c>
      <c r="G6" s="19">
        <v>44105</v>
      </c>
      <c r="H6" s="19" t="s">
        <v>457</v>
      </c>
      <c r="I6" s="13"/>
      <c r="J6" s="629" t="s">
        <v>2345</v>
      </c>
      <c r="K6" s="566" t="s">
        <v>5989</v>
      </c>
      <c r="L6" s="410" t="s">
        <v>680</v>
      </c>
    </row>
    <row r="7" spans="1:12" ht="44.25">
      <c r="B7" s="6" t="s">
        <v>5983</v>
      </c>
      <c r="C7" s="6" t="s">
        <v>5981</v>
      </c>
      <c r="D7" s="6" t="s">
        <v>5990</v>
      </c>
      <c r="E7" s="6" t="s">
        <v>5991</v>
      </c>
      <c r="F7" s="9">
        <v>6428</v>
      </c>
      <c r="G7" s="19">
        <v>32302</v>
      </c>
      <c r="H7" s="19">
        <v>46326</v>
      </c>
      <c r="I7" s="13"/>
      <c r="J7" s="58" t="s">
        <v>5992</v>
      </c>
      <c r="K7" s="566"/>
      <c r="L7" s="433" t="s">
        <v>680</v>
      </c>
    </row>
    <row r="8" spans="1:12" s="300" customFormat="1" ht="58.5">
      <c r="B8" s="186" t="s">
        <v>5983</v>
      </c>
      <c r="C8" s="186" t="s">
        <v>5981</v>
      </c>
      <c r="D8" s="186" t="s">
        <v>1726</v>
      </c>
      <c r="E8" s="186" t="s">
        <v>1518</v>
      </c>
      <c r="F8" s="306" t="s">
        <v>5993</v>
      </c>
      <c r="G8" s="187">
        <v>45601</v>
      </c>
      <c r="H8" s="187">
        <v>46660</v>
      </c>
      <c r="I8" s="293" t="s">
        <v>493</v>
      </c>
      <c r="J8" s="315" t="s">
        <v>5994</v>
      </c>
      <c r="K8" s="1014"/>
      <c r="L8" s="382" t="s">
        <v>680</v>
      </c>
    </row>
    <row r="9" spans="1:12" ht="44.25">
      <c r="B9" s="6" t="s">
        <v>5983</v>
      </c>
      <c r="C9" s="6" t="s">
        <v>5981</v>
      </c>
      <c r="D9" s="6" t="s">
        <v>5990</v>
      </c>
      <c r="E9" s="6" t="s">
        <v>5991</v>
      </c>
      <c r="F9" s="9">
        <v>15386</v>
      </c>
      <c r="G9" s="19">
        <v>43250</v>
      </c>
      <c r="H9" s="19">
        <v>46173</v>
      </c>
      <c r="I9" s="13" t="s">
        <v>493</v>
      </c>
      <c r="J9" s="58" t="s">
        <v>5995</v>
      </c>
      <c r="K9" s="566"/>
      <c r="L9" s="433" t="s">
        <v>680</v>
      </c>
    </row>
    <row r="10" spans="1:12" ht="58.5">
      <c r="B10" s="6" t="s">
        <v>5983</v>
      </c>
      <c r="C10" s="6" t="s">
        <v>5981</v>
      </c>
      <c r="D10" s="6" t="s">
        <v>1726</v>
      </c>
      <c r="E10" s="6" t="s">
        <v>1518</v>
      </c>
      <c r="F10" s="9" t="s">
        <v>5996</v>
      </c>
      <c r="G10" s="19">
        <v>45351</v>
      </c>
      <c r="H10" s="19">
        <v>46446</v>
      </c>
      <c r="I10" s="13" t="s">
        <v>493</v>
      </c>
      <c r="J10" s="58" t="s">
        <v>5997</v>
      </c>
      <c r="K10" s="566"/>
      <c r="L10" s="410" t="s">
        <v>680</v>
      </c>
    </row>
    <row r="11" spans="1:12" s="300" customFormat="1" ht="73.5" customHeight="1">
      <c r="B11" s="186" t="s">
        <v>5983</v>
      </c>
      <c r="C11" s="186" t="s">
        <v>5981</v>
      </c>
      <c r="D11" s="186" t="s">
        <v>5597</v>
      </c>
      <c r="E11" s="186" t="s">
        <v>5777</v>
      </c>
      <c r="F11" s="306" t="s">
        <v>5998</v>
      </c>
      <c r="G11" s="187">
        <v>44656</v>
      </c>
      <c r="H11" s="187" t="s">
        <v>5999</v>
      </c>
      <c r="I11" s="293" t="s">
        <v>6000</v>
      </c>
      <c r="J11" s="1580" t="s">
        <v>6001</v>
      </c>
      <c r="K11" s="1014"/>
      <c r="L11" s="533" t="s">
        <v>680</v>
      </c>
    </row>
    <row r="12" spans="1:12" ht="44.25">
      <c r="B12" s="186" t="s">
        <v>760</v>
      </c>
      <c r="C12" s="186" t="s">
        <v>5981</v>
      </c>
      <c r="D12" s="186" t="s">
        <v>5984</v>
      </c>
      <c r="E12" s="186" t="s">
        <v>6002</v>
      </c>
      <c r="F12" s="306" t="s">
        <v>5986</v>
      </c>
      <c r="G12" s="187">
        <v>45883</v>
      </c>
      <c r="H12" s="187" t="s">
        <v>457</v>
      </c>
      <c r="I12" s="293" t="s">
        <v>457</v>
      </c>
      <c r="J12" s="1273" t="s">
        <v>495</v>
      </c>
      <c r="K12" s="566"/>
      <c r="L12" s="410" t="s">
        <v>680</v>
      </c>
    </row>
    <row r="20" spans="1:1">
      <c r="A20" s="34" t="s">
        <v>6003</v>
      </c>
    </row>
    <row r="21" spans="1:1">
      <c r="A21" s="34" t="s">
        <v>6004</v>
      </c>
    </row>
  </sheetData>
  <pageMargins left="0.25" right="0.25" top="0.75" bottom="0.75" header="0.3" footer="0.3"/>
  <pageSetup orientation="landscape" horizontalDpi="0" verticalDpi="0"/>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6D1E8-B266-45D8-8D59-8A1BF7372256}">
  <sheetPr codeName="Sheet163">
    <tabColor rgb="FFFFFF00"/>
  </sheetPr>
  <dimension ref="A1:L27"/>
  <sheetViews>
    <sheetView zoomScale="90" zoomScaleNormal="90" workbookViewId="0">
      <pane ySplit="5" topLeftCell="M18" activePane="bottomLeft" state="frozen"/>
      <selection pane="bottomLeft" activeCell="J10" sqref="J10"/>
    </sheetView>
  </sheetViews>
  <sheetFormatPr defaultColWidth="8.85546875" defaultRowHeight="15"/>
  <cols>
    <col min="1" max="1" width="4.42578125" style="34" customWidth="1"/>
    <col min="2" max="2" width="8.85546875" style="34"/>
    <col min="3" max="5" width="15.42578125" style="34" customWidth="1"/>
    <col min="6" max="7" width="13" style="34" customWidth="1"/>
    <col min="8" max="9" width="12.42578125" style="34" customWidth="1"/>
    <col min="10" max="10" width="24.85546875" style="34" customWidth="1"/>
    <col min="11" max="11" width="16.140625" style="34" customWidth="1"/>
    <col min="12" max="12" width="17.28515625" style="34" customWidth="1"/>
    <col min="13" max="16384" width="8.85546875" style="34"/>
  </cols>
  <sheetData>
    <row r="1" spans="1:12" ht="18.75">
      <c r="A1" s="33" t="s">
        <v>6005</v>
      </c>
    </row>
    <row r="2" spans="1:12" ht="15.75">
      <c r="A2" s="35" t="s">
        <v>6006</v>
      </c>
    </row>
    <row r="3" spans="1:12" ht="15.75">
      <c r="A3" s="35" t="s">
        <v>997</v>
      </c>
      <c r="E3" s="71" t="s">
        <v>3</v>
      </c>
      <c r="F3" s="71" t="s">
        <v>6007</v>
      </c>
    </row>
    <row r="5" spans="1:12" ht="25.5">
      <c r="B5" s="2" t="s">
        <v>5</v>
      </c>
      <c r="C5" s="2" t="s">
        <v>6</v>
      </c>
      <c r="D5" s="2" t="s">
        <v>7</v>
      </c>
      <c r="E5" s="2" t="s">
        <v>8</v>
      </c>
      <c r="F5" s="2" t="s">
        <v>9</v>
      </c>
      <c r="G5" s="2" t="s">
        <v>10</v>
      </c>
      <c r="H5" s="2" t="s">
        <v>11</v>
      </c>
      <c r="I5" s="2" t="s">
        <v>12</v>
      </c>
      <c r="J5" s="2" t="s">
        <v>13</v>
      </c>
      <c r="K5" s="422" t="s">
        <v>999</v>
      </c>
      <c r="L5" s="437" t="s">
        <v>1143</v>
      </c>
    </row>
    <row r="6" spans="1:12" ht="44.25">
      <c r="B6" s="6" t="s">
        <v>762</v>
      </c>
      <c r="C6" s="6" t="s">
        <v>6005</v>
      </c>
      <c r="D6" s="6" t="s">
        <v>2996</v>
      </c>
      <c r="E6" s="6" t="s">
        <v>4779</v>
      </c>
      <c r="F6" s="9" t="s">
        <v>6008</v>
      </c>
      <c r="G6" s="19">
        <v>44105</v>
      </c>
      <c r="H6" s="19" t="s">
        <v>457</v>
      </c>
      <c r="I6" s="13"/>
      <c r="J6" s="629" t="s">
        <v>2345</v>
      </c>
      <c r="K6" s="566" t="s">
        <v>5989</v>
      </c>
      <c r="L6" s="410" t="s">
        <v>680</v>
      </c>
    </row>
    <row r="7" spans="1:12" s="300" customFormat="1" ht="72.75">
      <c r="B7" s="186" t="s">
        <v>762</v>
      </c>
      <c r="C7" s="186" t="s">
        <v>6005</v>
      </c>
      <c r="D7" s="186" t="s">
        <v>1080</v>
      </c>
      <c r="E7" s="186" t="s">
        <v>6009</v>
      </c>
      <c r="F7" s="306" t="s">
        <v>6010</v>
      </c>
      <c r="G7" s="187">
        <v>36819</v>
      </c>
      <c r="H7" s="187" t="s">
        <v>457</v>
      </c>
      <c r="I7" s="293"/>
      <c r="J7" s="1273" t="s">
        <v>6011</v>
      </c>
      <c r="K7" s="1014"/>
      <c r="L7" s="382" t="s">
        <v>680</v>
      </c>
    </row>
    <row r="8" spans="1:12" s="300" customFormat="1" ht="40.5">
      <c r="B8" s="333" t="s">
        <v>762</v>
      </c>
      <c r="C8" s="333" t="s">
        <v>6005</v>
      </c>
      <c r="D8" s="374" t="s">
        <v>6012</v>
      </c>
      <c r="E8" s="374" t="s">
        <v>499</v>
      </c>
      <c r="F8" s="374">
        <v>15164</v>
      </c>
      <c r="G8" s="375">
        <v>43136</v>
      </c>
      <c r="H8" s="375">
        <v>46203</v>
      </c>
      <c r="I8" s="375" t="s">
        <v>6013</v>
      </c>
      <c r="J8" s="376" t="s">
        <v>6014</v>
      </c>
      <c r="K8" s="670"/>
      <c r="L8" s="533" t="s">
        <v>680</v>
      </c>
    </row>
    <row r="9" spans="1:12" s="300" customFormat="1" ht="30">
      <c r="B9" s="333" t="s">
        <v>762</v>
      </c>
      <c r="C9" s="333" t="s">
        <v>6005</v>
      </c>
      <c r="D9" s="374" t="s">
        <v>6012</v>
      </c>
      <c r="E9" s="374" t="s">
        <v>499</v>
      </c>
      <c r="F9" s="374">
        <v>18046</v>
      </c>
      <c r="G9" s="375">
        <v>44804</v>
      </c>
      <c r="H9" s="375">
        <v>46326</v>
      </c>
      <c r="I9" s="375" t="s">
        <v>6013</v>
      </c>
      <c r="J9" s="339" t="s">
        <v>6015</v>
      </c>
      <c r="K9" s="670"/>
      <c r="L9" s="533" t="s">
        <v>680</v>
      </c>
    </row>
    <row r="10" spans="1:12" s="300" customFormat="1" ht="30">
      <c r="B10" s="333" t="s">
        <v>762</v>
      </c>
      <c r="C10" s="333" t="s">
        <v>6005</v>
      </c>
      <c r="D10" s="374" t="s">
        <v>6012</v>
      </c>
      <c r="E10" s="374" t="s">
        <v>499</v>
      </c>
      <c r="F10" s="374">
        <v>16191</v>
      </c>
      <c r="G10" s="375">
        <v>43738</v>
      </c>
      <c r="H10" s="375">
        <v>46081</v>
      </c>
      <c r="I10" s="375" t="s">
        <v>6013</v>
      </c>
      <c r="J10" s="339" t="s">
        <v>6016</v>
      </c>
      <c r="K10" s="670"/>
      <c r="L10" s="533" t="s">
        <v>680</v>
      </c>
    </row>
    <row r="11" spans="1:12" s="300" customFormat="1" ht="30">
      <c r="B11" s="333" t="s">
        <v>762</v>
      </c>
      <c r="C11" s="333" t="s">
        <v>6005</v>
      </c>
      <c r="D11" s="374" t="s">
        <v>6012</v>
      </c>
      <c r="E11" s="374" t="s">
        <v>499</v>
      </c>
      <c r="F11" s="374">
        <v>17588</v>
      </c>
      <c r="G11" s="375">
        <v>44655</v>
      </c>
      <c r="H11" s="375">
        <v>46112</v>
      </c>
      <c r="I11" s="375" t="s">
        <v>6013</v>
      </c>
      <c r="J11" s="339" t="s">
        <v>6017</v>
      </c>
      <c r="K11" s="670"/>
      <c r="L11" s="533" t="s">
        <v>680</v>
      </c>
    </row>
    <row r="12" spans="1:12" ht="53.25">
      <c r="B12" s="6" t="s">
        <v>762</v>
      </c>
      <c r="C12" s="6" t="s">
        <v>6005</v>
      </c>
      <c r="D12" s="30" t="s">
        <v>6018</v>
      </c>
      <c r="E12" s="30" t="s">
        <v>5325</v>
      </c>
      <c r="F12" s="30" t="s">
        <v>6019</v>
      </c>
      <c r="G12" s="29">
        <v>45153</v>
      </c>
      <c r="H12" s="29">
        <v>46265</v>
      </c>
      <c r="I12" s="29" t="s">
        <v>493</v>
      </c>
      <c r="J12" s="70" t="s">
        <v>6014</v>
      </c>
      <c r="K12" s="446"/>
      <c r="L12" s="433" t="s">
        <v>680</v>
      </c>
    </row>
    <row r="13" spans="1:12" s="300" customFormat="1" ht="57.75" customHeight="1">
      <c r="B13" s="186" t="s">
        <v>762</v>
      </c>
      <c r="C13" s="186" t="s">
        <v>6005</v>
      </c>
      <c r="D13" s="281" t="s">
        <v>6018</v>
      </c>
      <c r="E13" s="281" t="s">
        <v>5325</v>
      </c>
      <c r="F13" s="281" t="s">
        <v>6020</v>
      </c>
      <c r="G13" s="282">
        <v>45203</v>
      </c>
      <c r="H13" s="282">
        <v>46203</v>
      </c>
      <c r="I13" s="282" t="s">
        <v>493</v>
      </c>
      <c r="J13" s="339" t="s">
        <v>6021</v>
      </c>
      <c r="K13" s="455"/>
      <c r="L13" s="382" t="s">
        <v>680</v>
      </c>
    </row>
    <row r="14" spans="1:12" s="300" customFormat="1" ht="57.75" customHeight="1">
      <c r="B14" s="186" t="s">
        <v>762</v>
      </c>
      <c r="C14" s="186" t="s">
        <v>6005</v>
      </c>
      <c r="D14" s="281" t="s">
        <v>6018</v>
      </c>
      <c r="E14" s="281" t="s">
        <v>5325</v>
      </c>
      <c r="F14" s="281" t="s">
        <v>6022</v>
      </c>
      <c r="G14" s="282">
        <v>45013</v>
      </c>
      <c r="H14" s="282">
        <v>46996</v>
      </c>
      <c r="I14" s="282" t="s">
        <v>493</v>
      </c>
      <c r="J14" s="339" t="s">
        <v>6023</v>
      </c>
      <c r="K14" s="455"/>
      <c r="L14" s="533" t="s">
        <v>680</v>
      </c>
    </row>
    <row r="15" spans="1:12" s="300" customFormat="1" ht="57.75" customHeight="1">
      <c r="B15" s="186" t="s">
        <v>762</v>
      </c>
      <c r="C15" s="186" t="s">
        <v>6005</v>
      </c>
      <c r="D15" s="281" t="s">
        <v>6018</v>
      </c>
      <c r="E15" s="281" t="s">
        <v>5325</v>
      </c>
      <c r="F15" s="281" t="s">
        <v>6024</v>
      </c>
      <c r="G15" s="282">
        <v>45520</v>
      </c>
      <c r="H15" s="282">
        <v>46568</v>
      </c>
      <c r="I15" s="282" t="s">
        <v>493</v>
      </c>
      <c r="J15" s="339" t="s">
        <v>6025</v>
      </c>
      <c r="K15" s="455"/>
      <c r="L15" s="533" t="s">
        <v>680</v>
      </c>
    </row>
    <row r="16" spans="1:12" ht="130.5" customHeight="1">
      <c r="B16" s="186" t="s">
        <v>762</v>
      </c>
      <c r="C16" s="186" t="s">
        <v>6005</v>
      </c>
      <c r="D16" s="281" t="s">
        <v>5860</v>
      </c>
      <c r="E16" s="281" t="s">
        <v>6026</v>
      </c>
      <c r="F16" s="281" t="s">
        <v>6027</v>
      </c>
      <c r="G16" s="282">
        <v>45693</v>
      </c>
      <c r="H16" s="282" t="s">
        <v>1093</v>
      </c>
      <c r="I16" s="282" t="s">
        <v>6028</v>
      </c>
      <c r="J16" s="339" t="s">
        <v>6029</v>
      </c>
      <c r="K16" s="455"/>
      <c r="L16" s="382" t="s">
        <v>680</v>
      </c>
    </row>
    <row r="17" spans="1:12" s="300" customFormat="1" ht="114.75" customHeight="1">
      <c r="B17" s="186" t="s">
        <v>762</v>
      </c>
      <c r="C17" s="186" t="s">
        <v>6005</v>
      </c>
      <c r="D17" s="281" t="s">
        <v>5860</v>
      </c>
      <c r="E17" s="281" t="s">
        <v>6026</v>
      </c>
      <c r="F17" s="374" t="s">
        <v>6027</v>
      </c>
      <c r="G17" s="375">
        <v>44662</v>
      </c>
      <c r="H17" s="375" t="s">
        <v>6030</v>
      </c>
      <c r="I17" s="375" t="s">
        <v>6031</v>
      </c>
      <c r="J17" s="1697" t="s">
        <v>6032</v>
      </c>
      <c r="K17" s="670"/>
      <c r="L17" s="533"/>
    </row>
    <row r="18" spans="1:12" s="300" customFormat="1" ht="41.25" customHeight="1">
      <c r="B18" s="405" t="s">
        <v>762</v>
      </c>
      <c r="C18" s="405" t="s">
        <v>6005</v>
      </c>
      <c r="D18" s="703" t="s">
        <v>6033</v>
      </c>
      <c r="E18" s="703" t="s">
        <v>5864</v>
      </c>
      <c r="F18" s="386"/>
      <c r="G18" s="386"/>
      <c r="H18" s="386"/>
      <c r="I18" s="386"/>
      <c r="J18" s="1641" t="s">
        <v>6034</v>
      </c>
      <c r="K18" s="386"/>
      <c r="L18" s="382" t="s">
        <v>680</v>
      </c>
    </row>
    <row r="19" spans="1:12" s="300" customFormat="1" ht="45.75">
      <c r="B19" s="405" t="s">
        <v>762</v>
      </c>
      <c r="C19" s="405" t="s">
        <v>6005</v>
      </c>
      <c r="D19" s="703" t="s">
        <v>6033</v>
      </c>
      <c r="E19" s="703" t="s">
        <v>4986</v>
      </c>
      <c r="F19" s="386"/>
      <c r="G19" s="386"/>
      <c r="H19" s="386"/>
      <c r="I19" s="386"/>
      <c r="J19" s="1641" t="s">
        <v>6035</v>
      </c>
      <c r="K19" s="386"/>
      <c r="L19" s="382" t="s">
        <v>680</v>
      </c>
    </row>
    <row r="20" spans="1:12" ht="297">
      <c r="B20" s="358" t="s">
        <v>762</v>
      </c>
      <c r="C20" s="358" t="s">
        <v>6005</v>
      </c>
      <c r="D20" s="701" t="s">
        <v>6033</v>
      </c>
      <c r="E20" s="701" t="s">
        <v>4989</v>
      </c>
      <c r="F20" s="693"/>
      <c r="G20" s="693"/>
      <c r="H20" s="693"/>
      <c r="I20" s="693"/>
      <c r="J20" s="702" t="s">
        <v>6036</v>
      </c>
      <c r="K20" s="693"/>
      <c r="L20" s="425" t="s">
        <v>680</v>
      </c>
    </row>
    <row r="21" spans="1:12" s="300" customFormat="1" ht="69.75" customHeight="1">
      <c r="B21" s="405" t="s">
        <v>762</v>
      </c>
      <c r="C21" s="405" t="s">
        <v>6005</v>
      </c>
      <c r="D21" s="703" t="s">
        <v>5638</v>
      </c>
      <c r="E21" s="703" t="s">
        <v>2329</v>
      </c>
      <c r="F21" s="940" t="s">
        <v>6037</v>
      </c>
      <c r="G21" s="870">
        <v>45824</v>
      </c>
      <c r="H21" s="870">
        <v>46203</v>
      </c>
      <c r="I21" s="386" t="s">
        <v>439</v>
      </c>
      <c r="J21" s="1641" t="s">
        <v>6038</v>
      </c>
      <c r="K21" s="386"/>
      <c r="L21" s="382"/>
    </row>
    <row r="24" spans="1:12">
      <c r="A24" s="34" t="s">
        <v>5349</v>
      </c>
    </row>
    <row r="26" spans="1:12">
      <c r="B26" s="34" t="s">
        <v>6039</v>
      </c>
    </row>
    <row r="27" spans="1:12">
      <c r="B27" s="34" t="s">
        <v>6040</v>
      </c>
    </row>
  </sheetData>
  <pageMargins left="0.25" right="0.25" top="0.75" bottom="0.75" header="0.3" footer="0.3"/>
  <pageSetup orientation="landscape" horizontalDpi="300" verticalDpi="300" r:id="rId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7FA96-6535-4835-BB16-A50D232D2515}">
  <sheetPr codeName="Sheet164">
    <tabColor theme="2" tint="-0.499984740745262"/>
  </sheetPr>
  <dimension ref="A1:L21"/>
  <sheetViews>
    <sheetView zoomScale="90" zoomScaleNormal="90" workbookViewId="0">
      <pane ySplit="5" topLeftCell="J15" activePane="bottomLeft" state="frozen"/>
      <selection pane="bottomLeft" activeCell="J15" sqref="J15"/>
    </sheetView>
  </sheetViews>
  <sheetFormatPr defaultColWidth="8.85546875" defaultRowHeight="15"/>
  <cols>
    <col min="1" max="1" width="4.42578125" style="34" customWidth="1"/>
    <col min="2" max="2" width="8.85546875" style="34"/>
    <col min="3" max="3" width="12.85546875" style="34" customWidth="1"/>
    <col min="4" max="4" width="16" style="34" customWidth="1"/>
    <col min="5" max="5" width="15.28515625" style="34" customWidth="1"/>
    <col min="6" max="7" width="11.140625" style="34" customWidth="1"/>
    <col min="8" max="9" width="13.7109375" style="34" customWidth="1"/>
    <col min="10" max="10" width="38.42578125" style="34" customWidth="1"/>
    <col min="11" max="11" width="19.7109375" style="34" customWidth="1"/>
    <col min="12" max="12" width="16.85546875" style="34" customWidth="1"/>
    <col min="13" max="16384" width="8.85546875" style="34"/>
  </cols>
  <sheetData>
    <row r="1" spans="1:12" ht="18.75">
      <c r="A1" s="33" t="s">
        <v>6041</v>
      </c>
      <c r="E1" s="391" t="s">
        <v>1336</v>
      </c>
    </row>
    <row r="2" spans="1:12" ht="15.75">
      <c r="A2" s="35" t="s">
        <v>6042</v>
      </c>
    </row>
    <row r="3" spans="1:12" ht="15.75">
      <c r="A3" s="35" t="s">
        <v>5734</v>
      </c>
      <c r="E3" s="237" t="s">
        <v>3</v>
      </c>
      <c r="F3" s="71" t="s">
        <v>6043</v>
      </c>
    </row>
    <row r="5" spans="1:12" ht="25.5">
      <c r="B5" s="2" t="s">
        <v>5</v>
      </c>
      <c r="C5" s="2" t="s">
        <v>6</v>
      </c>
      <c r="D5" s="2" t="s">
        <v>7</v>
      </c>
      <c r="E5" s="2" t="s">
        <v>8</v>
      </c>
      <c r="F5" s="2" t="s">
        <v>9</v>
      </c>
      <c r="G5" s="2" t="s">
        <v>10</v>
      </c>
      <c r="H5" s="2" t="s">
        <v>11</v>
      </c>
      <c r="I5" s="2" t="s">
        <v>12</v>
      </c>
      <c r="J5" s="2" t="s">
        <v>13</v>
      </c>
      <c r="K5" s="422" t="s">
        <v>999</v>
      </c>
      <c r="L5" s="437" t="s">
        <v>1143</v>
      </c>
    </row>
    <row r="6" spans="1:12" ht="25.5">
      <c r="B6" s="6" t="s">
        <v>6044</v>
      </c>
      <c r="C6" s="6" t="s">
        <v>6041</v>
      </c>
      <c r="D6" s="6" t="s">
        <v>5875</v>
      </c>
      <c r="E6" s="6" t="s">
        <v>6045</v>
      </c>
      <c r="F6" s="9" t="s">
        <v>2444</v>
      </c>
      <c r="G6" s="19">
        <v>45148</v>
      </c>
      <c r="H6" s="19"/>
      <c r="I6" s="13"/>
      <c r="J6" s="620" t="s">
        <v>6046</v>
      </c>
      <c r="K6" s="689"/>
      <c r="L6" s="410" t="s">
        <v>680</v>
      </c>
    </row>
    <row r="7" spans="1:12" ht="51">
      <c r="B7" s="112" t="s">
        <v>6044</v>
      </c>
      <c r="C7" s="112" t="s">
        <v>6041</v>
      </c>
      <c r="D7" s="112" t="s">
        <v>5382</v>
      </c>
      <c r="E7" s="112" t="s">
        <v>2832</v>
      </c>
      <c r="F7" s="128"/>
      <c r="G7" s="117"/>
      <c r="H7" s="117"/>
      <c r="I7" s="125"/>
      <c r="J7" s="610" t="s">
        <v>6047</v>
      </c>
      <c r="K7" s="690"/>
      <c r="L7" s="411" t="s">
        <v>680</v>
      </c>
    </row>
    <row r="8" spans="1:12" ht="25.5">
      <c r="B8" s="112" t="s">
        <v>6044</v>
      </c>
      <c r="C8" s="112" t="s">
        <v>6041</v>
      </c>
      <c r="D8" s="112" t="s">
        <v>3782</v>
      </c>
      <c r="E8" s="112" t="s">
        <v>3802</v>
      </c>
      <c r="F8" s="128"/>
      <c r="G8" s="117"/>
      <c r="H8" s="117"/>
      <c r="I8" s="125"/>
      <c r="J8" s="610" t="s">
        <v>6047</v>
      </c>
      <c r="K8" s="690"/>
      <c r="L8" s="411" t="s">
        <v>680</v>
      </c>
    </row>
    <row r="9" spans="1:12" s="64" customFormat="1" ht="25.5">
      <c r="B9" s="112" t="s">
        <v>6044</v>
      </c>
      <c r="C9" s="112" t="s">
        <v>6041</v>
      </c>
      <c r="D9" s="113" t="s">
        <v>5875</v>
      </c>
      <c r="E9" s="113" t="s">
        <v>438</v>
      </c>
      <c r="F9" s="113">
        <v>513076</v>
      </c>
      <c r="G9" s="114"/>
      <c r="H9" s="114">
        <v>44773</v>
      </c>
      <c r="I9" s="113"/>
      <c r="J9" s="116"/>
      <c r="K9" s="530" t="s">
        <v>6048</v>
      </c>
      <c r="L9" s="411" t="s">
        <v>680</v>
      </c>
    </row>
    <row r="10" spans="1:12" s="300" customFormat="1" ht="38.25">
      <c r="B10" s="186" t="s">
        <v>6044</v>
      </c>
      <c r="C10" s="186" t="s">
        <v>6041</v>
      </c>
      <c r="D10" s="281" t="s">
        <v>1726</v>
      </c>
      <c r="E10" s="281" t="s">
        <v>1666</v>
      </c>
      <c r="F10" s="281" t="s">
        <v>6049</v>
      </c>
      <c r="G10" s="282">
        <v>44986</v>
      </c>
      <c r="H10" s="282">
        <v>46142</v>
      </c>
      <c r="I10" s="281" t="s">
        <v>493</v>
      </c>
      <c r="J10" s="206" t="s">
        <v>6050</v>
      </c>
      <c r="K10" s="455"/>
      <c r="L10" s="382" t="s">
        <v>680</v>
      </c>
    </row>
    <row r="11" spans="1:12" s="64" customFormat="1" ht="38.25">
      <c r="B11" s="112" t="s">
        <v>6044</v>
      </c>
      <c r="C11" s="112" t="s">
        <v>6041</v>
      </c>
      <c r="D11" s="113" t="s">
        <v>1726</v>
      </c>
      <c r="E11" s="113" t="s">
        <v>1666</v>
      </c>
      <c r="F11" s="113" t="s">
        <v>6051</v>
      </c>
      <c r="G11" s="114"/>
      <c r="H11" s="114"/>
      <c r="I11" s="113"/>
      <c r="J11" s="116" t="s">
        <v>6052</v>
      </c>
      <c r="K11" s="530"/>
      <c r="L11" s="425" t="s">
        <v>680</v>
      </c>
    </row>
    <row r="12" spans="1:12" s="64" customFormat="1" ht="38.25">
      <c r="B12" s="112" t="s">
        <v>6044</v>
      </c>
      <c r="C12" s="112" t="s">
        <v>6041</v>
      </c>
      <c r="D12" s="113" t="s">
        <v>1726</v>
      </c>
      <c r="E12" s="113" t="s">
        <v>1666</v>
      </c>
      <c r="F12" s="113" t="s">
        <v>6053</v>
      </c>
      <c r="G12" s="114"/>
      <c r="H12" s="114"/>
      <c r="I12" s="113"/>
      <c r="J12" s="116" t="s">
        <v>6054</v>
      </c>
      <c r="K12" s="530"/>
      <c r="L12" s="411" t="s">
        <v>680</v>
      </c>
    </row>
    <row r="13" spans="1:12" s="64" customFormat="1" ht="38.25">
      <c r="B13" s="112" t="s">
        <v>6044</v>
      </c>
      <c r="C13" s="112" t="s">
        <v>6041</v>
      </c>
      <c r="D13" s="113" t="s">
        <v>1726</v>
      </c>
      <c r="E13" s="113" t="s">
        <v>1666</v>
      </c>
      <c r="F13" s="113" t="s">
        <v>6055</v>
      </c>
      <c r="G13" s="114"/>
      <c r="H13" s="114"/>
      <c r="I13" s="113"/>
      <c r="J13" s="116" t="s">
        <v>6056</v>
      </c>
      <c r="K13" s="530"/>
      <c r="L13" s="411" t="s">
        <v>680</v>
      </c>
    </row>
    <row r="14" spans="1:12" ht="81">
      <c r="B14" s="6" t="s">
        <v>6044</v>
      </c>
      <c r="C14" s="6" t="s">
        <v>6041</v>
      </c>
      <c r="D14" s="30" t="s">
        <v>5363</v>
      </c>
      <c r="E14" s="30" t="s">
        <v>6057</v>
      </c>
      <c r="F14" s="30">
        <v>50116037</v>
      </c>
      <c r="G14" s="29"/>
      <c r="H14" s="29">
        <v>45382</v>
      </c>
      <c r="I14" s="30"/>
      <c r="J14" s="779" t="s">
        <v>6058</v>
      </c>
      <c r="K14" s="446"/>
      <c r="L14" s="433" t="s">
        <v>680</v>
      </c>
    </row>
    <row r="15" spans="1:12" ht="25.5">
      <c r="B15" s="112" t="s">
        <v>6044</v>
      </c>
      <c r="C15" s="112" t="s">
        <v>6041</v>
      </c>
      <c r="D15" s="113" t="s">
        <v>3786</v>
      </c>
      <c r="E15" s="113" t="s">
        <v>1080</v>
      </c>
      <c r="F15" s="113"/>
      <c r="G15" s="114"/>
      <c r="H15" s="114"/>
      <c r="I15" s="113"/>
      <c r="J15" s="610" t="s">
        <v>6059</v>
      </c>
      <c r="K15" s="530"/>
      <c r="L15" s="411" t="s">
        <v>680</v>
      </c>
    </row>
    <row r="17" spans="1:1">
      <c r="A17" s="34" t="s">
        <v>5936</v>
      </c>
    </row>
    <row r="18" spans="1:1">
      <c r="A18" s="34" t="s">
        <v>5937</v>
      </c>
    </row>
    <row r="20" spans="1:1">
      <c r="A20" s="34" t="s">
        <v>6060</v>
      </c>
    </row>
    <row r="21" spans="1:1">
      <c r="A21" s="34" t="s">
        <v>6061</v>
      </c>
    </row>
  </sheetData>
  <pageMargins left="0.25" right="0.25" top="0.75" bottom="0.75" header="0.3" footer="0.3"/>
  <pageSetup orientation="landscape" horizontalDpi="0" verticalDpi="0"/>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375AF-77F2-4701-B7C9-8529AFB01A4B}">
  <sheetPr codeName="Sheet165">
    <tabColor rgb="FFFFFF00"/>
  </sheetPr>
  <dimension ref="A1:L28"/>
  <sheetViews>
    <sheetView zoomScale="90" zoomScaleNormal="90" workbookViewId="0">
      <pane ySplit="5" topLeftCell="A10" activePane="bottomLeft" state="frozen"/>
      <selection pane="bottomLeft" activeCell="J14" sqref="J14"/>
    </sheetView>
  </sheetViews>
  <sheetFormatPr defaultColWidth="8.85546875" defaultRowHeight="15"/>
  <cols>
    <col min="1" max="2" width="8.85546875" style="34"/>
    <col min="3" max="3" width="10.42578125" style="34" customWidth="1"/>
    <col min="4" max="4" width="13.85546875" style="34" customWidth="1"/>
    <col min="5" max="5" width="16.7109375" style="34" customWidth="1"/>
    <col min="6" max="6" width="12.28515625" style="34" customWidth="1"/>
    <col min="7" max="9" width="13.140625" style="34" customWidth="1"/>
    <col min="10" max="10" width="39.140625" style="34" customWidth="1"/>
    <col min="11" max="11" width="21.7109375" style="34" customWidth="1"/>
    <col min="12" max="12" width="16.28515625" style="34" customWidth="1"/>
    <col min="13" max="16384" width="8.85546875" style="34"/>
  </cols>
  <sheetData>
    <row r="1" spans="1:12" ht="18.75">
      <c r="A1" s="33" t="s">
        <v>6062</v>
      </c>
      <c r="F1" s="1533" t="s">
        <v>6063</v>
      </c>
    </row>
    <row r="2" spans="1:12" ht="15.75">
      <c r="A2" s="35" t="s">
        <v>6064</v>
      </c>
    </row>
    <row r="3" spans="1:12" ht="15.75">
      <c r="A3" s="35" t="s">
        <v>6065</v>
      </c>
      <c r="B3" s="35"/>
      <c r="C3" s="35"/>
      <c r="D3" s="35"/>
      <c r="E3" s="35"/>
      <c r="F3" s="35" t="s">
        <v>6066</v>
      </c>
      <c r="G3" s="35"/>
      <c r="H3" s="35"/>
    </row>
    <row r="4" spans="1:12" ht="15.75">
      <c r="A4" s="35"/>
      <c r="B4" s="35"/>
      <c r="C4" s="35"/>
      <c r="D4" s="35"/>
      <c r="E4" s="35"/>
      <c r="F4" s="35"/>
      <c r="G4" s="35"/>
      <c r="H4" s="35"/>
    </row>
    <row r="5" spans="1:12" ht="25.5">
      <c r="B5" s="111" t="s">
        <v>5</v>
      </c>
      <c r="C5" s="111" t="s">
        <v>6</v>
      </c>
      <c r="D5" s="111" t="s">
        <v>7</v>
      </c>
      <c r="E5" s="111" t="s">
        <v>8</v>
      </c>
      <c r="F5" s="111" t="s">
        <v>9</v>
      </c>
      <c r="G5" s="111" t="s">
        <v>10</v>
      </c>
      <c r="H5" s="111" t="s">
        <v>11</v>
      </c>
      <c r="I5" s="111" t="s">
        <v>12</v>
      </c>
      <c r="J5" s="111" t="s">
        <v>13</v>
      </c>
      <c r="K5" s="445" t="s">
        <v>999</v>
      </c>
      <c r="L5" s="437" t="s">
        <v>1143</v>
      </c>
    </row>
    <row r="6" spans="1:12" s="64" customFormat="1" ht="40.5">
      <c r="B6" s="113" t="s">
        <v>764</v>
      </c>
      <c r="C6" s="113" t="s">
        <v>6062</v>
      </c>
      <c r="D6" s="113" t="s">
        <v>5620</v>
      </c>
      <c r="E6" s="113" t="s">
        <v>6067</v>
      </c>
      <c r="F6" s="113"/>
      <c r="G6" s="114"/>
      <c r="H6" s="114"/>
      <c r="I6" s="114"/>
      <c r="J6" s="115" t="s">
        <v>6068</v>
      </c>
      <c r="K6" s="530" t="s">
        <v>6069</v>
      </c>
      <c r="L6" s="411" t="s">
        <v>1038</v>
      </c>
    </row>
    <row r="7" spans="1:12" ht="40.5">
      <c r="B7" s="30" t="s">
        <v>764</v>
      </c>
      <c r="C7" s="30" t="s">
        <v>6062</v>
      </c>
      <c r="D7" s="30" t="s">
        <v>2996</v>
      </c>
      <c r="E7" s="160" t="s">
        <v>2997</v>
      </c>
      <c r="F7" s="160" t="s">
        <v>6070</v>
      </c>
      <c r="G7" s="29">
        <v>44105</v>
      </c>
      <c r="H7" s="29" t="s">
        <v>457</v>
      </c>
      <c r="I7" s="101" t="s">
        <v>457</v>
      </c>
      <c r="J7" s="1564" t="s">
        <v>495</v>
      </c>
      <c r="K7" s="446"/>
      <c r="L7" s="410" t="s">
        <v>680</v>
      </c>
    </row>
    <row r="8" spans="1:12" s="300" customFormat="1" ht="63.75" customHeight="1">
      <c r="B8" s="281" t="s">
        <v>764</v>
      </c>
      <c r="C8" s="281" t="s">
        <v>6062</v>
      </c>
      <c r="D8" s="281" t="s">
        <v>6071</v>
      </c>
      <c r="E8" s="281" t="s">
        <v>1519</v>
      </c>
      <c r="F8" s="281" t="s">
        <v>6072</v>
      </c>
      <c r="G8" s="282">
        <v>45064</v>
      </c>
      <c r="H8" s="282">
        <v>46203</v>
      </c>
      <c r="I8" s="282" t="s">
        <v>493</v>
      </c>
      <c r="J8" s="339" t="s">
        <v>6073</v>
      </c>
      <c r="K8" s="455"/>
      <c r="L8" s="533" t="s">
        <v>680</v>
      </c>
    </row>
    <row r="9" spans="1:12" s="300" customFormat="1" ht="90.75" customHeight="1">
      <c r="B9" s="281" t="s">
        <v>764</v>
      </c>
      <c r="C9" s="281" t="s">
        <v>6062</v>
      </c>
      <c r="D9" s="281" t="s">
        <v>6074</v>
      </c>
      <c r="E9" s="281" t="s">
        <v>499</v>
      </c>
      <c r="F9" s="281">
        <v>8475</v>
      </c>
      <c r="G9" s="282">
        <v>36147</v>
      </c>
      <c r="H9" s="282">
        <v>46022</v>
      </c>
      <c r="I9" s="282" t="s">
        <v>493</v>
      </c>
      <c r="J9" s="1642" t="s">
        <v>6075</v>
      </c>
      <c r="K9" s="455"/>
      <c r="L9" s="382" t="s">
        <v>680</v>
      </c>
    </row>
    <row r="10" spans="1:12" s="300" customFormat="1" ht="90.75" customHeight="1">
      <c r="B10" s="281" t="s">
        <v>764</v>
      </c>
      <c r="C10" s="281" t="s">
        <v>6062</v>
      </c>
      <c r="D10" s="281" t="s">
        <v>6071</v>
      </c>
      <c r="E10" s="281" t="s">
        <v>1519</v>
      </c>
      <c r="F10" s="281" t="s">
        <v>6076</v>
      </c>
      <c r="G10" s="282">
        <v>45765</v>
      </c>
      <c r="H10" s="282">
        <v>46904</v>
      </c>
      <c r="I10" s="282" t="s">
        <v>493</v>
      </c>
      <c r="J10" s="339" t="s">
        <v>6077</v>
      </c>
      <c r="K10" s="455"/>
      <c r="L10" s="533" t="s">
        <v>680</v>
      </c>
    </row>
    <row r="11" spans="1:12" s="300" customFormat="1" ht="90.75" customHeight="1">
      <c r="B11" s="281" t="s">
        <v>764</v>
      </c>
      <c r="C11" s="281" t="s">
        <v>6062</v>
      </c>
      <c r="D11" s="281" t="s">
        <v>6074</v>
      </c>
      <c r="E11" s="281" t="s">
        <v>499</v>
      </c>
      <c r="F11" s="281">
        <v>15064</v>
      </c>
      <c r="G11" s="282">
        <v>42949</v>
      </c>
      <c r="H11" s="282">
        <v>46234</v>
      </c>
      <c r="I11" s="282" t="s">
        <v>493</v>
      </c>
      <c r="J11" s="339" t="s">
        <v>6078</v>
      </c>
      <c r="K11" s="455"/>
      <c r="L11" s="382" t="s">
        <v>680</v>
      </c>
    </row>
    <row r="12" spans="1:12" ht="42" customHeight="1">
      <c r="B12" s="30" t="s">
        <v>764</v>
      </c>
      <c r="C12" s="30" t="s">
        <v>6062</v>
      </c>
      <c r="D12" s="269" t="s">
        <v>6079</v>
      </c>
      <c r="E12" s="269" t="s">
        <v>6080</v>
      </c>
      <c r="F12" s="269"/>
      <c r="G12" s="270"/>
      <c r="H12" s="270">
        <v>48027</v>
      </c>
      <c r="I12" s="270"/>
      <c r="J12" s="271" t="s">
        <v>6081</v>
      </c>
      <c r="K12" s="684" t="s">
        <v>6082</v>
      </c>
      <c r="L12" s="433" t="s">
        <v>680</v>
      </c>
    </row>
    <row r="13" spans="1:12" ht="106.5">
      <c r="B13" s="269" t="s">
        <v>764</v>
      </c>
      <c r="C13" s="402" t="s">
        <v>6062</v>
      </c>
      <c r="D13" s="640" t="s">
        <v>6083</v>
      </c>
      <c r="E13" s="639" t="s">
        <v>6084</v>
      </c>
      <c r="F13" s="706" t="s">
        <v>6085</v>
      </c>
      <c r="G13" s="685">
        <v>46056</v>
      </c>
      <c r="H13" s="686" t="s">
        <v>6086</v>
      </c>
      <c r="I13" s="686" t="s">
        <v>5601</v>
      </c>
      <c r="J13" s="640" t="s">
        <v>6087</v>
      </c>
      <c r="K13" s="641"/>
      <c r="L13" s="433" t="s">
        <v>680</v>
      </c>
    </row>
    <row r="14" spans="1:12" ht="73.5" customHeight="1">
      <c r="B14" s="506" t="s">
        <v>764</v>
      </c>
      <c r="C14" s="506" t="s">
        <v>6062</v>
      </c>
      <c r="D14" s="1007" t="s">
        <v>4785</v>
      </c>
      <c r="E14" s="701" t="s">
        <v>1080</v>
      </c>
      <c r="F14" s="693"/>
      <c r="G14" s="693"/>
      <c r="H14" s="693"/>
      <c r="I14" s="693"/>
      <c r="J14" s="1001" t="s">
        <v>6088</v>
      </c>
      <c r="K14" s="693"/>
      <c r="L14" s="425" t="s">
        <v>680</v>
      </c>
    </row>
    <row r="15" spans="1:12" ht="40.5">
      <c r="B15" s="667" t="s">
        <v>764</v>
      </c>
      <c r="C15" s="775" t="s">
        <v>6062</v>
      </c>
      <c r="D15" s="1002" t="s">
        <v>6089</v>
      </c>
      <c r="E15" s="401" t="s">
        <v>2235</v>
      </c>
      <c r="F15" s="384" t="s">
        <v>6090</v>
      </c>
      <c r="G15" s="471">
        <v>45183</v>
      </c>
      <c r="H15" s="471">
        <v>2958357</v>
      </c>
      <c r="I15" s="384" t="s">
        <v>6091</v>
      </c>
      <c r="J15" s="384" t="s">
        <v>495</v>
      </c>
      <c r="K15" s="384"/>
      <c r="L15" s="384" t="s">
        <v>1038</v>
      </c>
    </row>
    <row r="16" spans="1:12" s="300" customFormat="1" ht="45.75">
      <c r="B16" s="571" t="s">
        <v>764</v>
      </c>
      <c r="C16" s="571" t="s">
        <v>6062</v>
      </c>
      <c r="D16" s="1804" t="s">
        <v>4785</v>
      </c>
      <c r="E16" s="922" t="s">
        <v>2329</v>
      </c>
      <c r="F16" s="923">
        <v>5193</v>
      </c>
      <c r="G16" s="960">
        <v>45909</v>
      </c>
      <c r="H16" s="960">
        <v>46295</v>
      </c>
      <c r="I16" s="923" t="s">
        <v>439</v>
      </c>
      <c r="J16" s="1567" t="s">
        <v>6092</v>
      </c>
      <c r="K16" s="923"/>
      <c r="L16" s="533" t="s">
        <v>680</v>
      </c>
    </row>
    <row r="18" spans="1:12">
      <c r="A18" s="34" t="s">
        <v>6093</v>
      </c>
    </row>
    <row r="19" spans="1:12">
      <c r="A19" s="34" t="s">
        <v>6094</v>
      </c>
    </row>
    <row r="20" spans="1:12">
      <c r="A20" s="34" t="s">
        <v>5352</v>
      </c>
    </row>
    <row r="21" spans="1:12">
      <c r="A21" s="34" t="s">
        <v>6095</v>
      </c>
    </row>
    <row r="23" spans="1:12">
      <c r="A23" s="439" t="s">
        <v>6096</v>
      </c>
    </row>
    <row r="24" spans="1:12" ht="38.25">
      <c r="B24" s="30" t="s">
        <v>764</v>
      </c>
      <c r="C24" s="30" t="s">
        <v>6062</v>
      </c>
      <c r="D24" s="30" t="s">
        <v>6097</v>
      </c>
      <c r="E24" s="30" t="s">
        <v>1519</v>
      </c>
      <c r="F24" s="30" t="s">
        <v>6098</v>
      </c>
      <c r="G24" s="29"/>
      <c r="H24" s="29">
        <v>44681</v>
      </c>
      <c r="I24" s="29"/>
      <c r="J24" s="70"/>
      <c r="K24" s="69" t="s">
        <v>6099</v>
      </c>
    </row>
    <row r="25" spans="1:12" ht="38.25">
      <c r="B25" s="30" t="s">
        <v>764</v>
      </c>
      <c r="C25" s="30" t="s">
        <v>6062</v>
      </c>
      <c r="D25" s="30" t="s">
        <v>6074</v>
      </c>
      <c r="E25" s="30" t="s">
        <v>499</v>
      </c>
      <c r="F25" s="30">
        <v>11307</v>
      </c>
      <c r="G25" s="29"/>
      <c r="H25" s="29">
        <v>44408</v>
      </c>
      <c r="I25" s="29"/>
      <c r="J25" s="70"/>
      <c r="K25" s="69" t="s">
        <v>6099</v>
      </c>
    </row>
    <row r="26" spans="1:12" ht="53.25">
      <c r="B26" s="281" t="s">
        <v>764</v>
      </c>
      <c r="C26" s="281" t="s">
        <v>6062</v>
      </c>
      <c r="D26" s="281" t="s">
        <v>6071</v>
      </c>
      <c r="E26" s="281" t="s">
        <v>1519</v>
      </c>
      <c r="F26" s="281" t="s">
        <v>6100</v>
      </c>
      <c r="G26" s="282">
        <v>45295</v>
      </c>
      <c r="H26" s="282">
        <v>46418</v>
      </c>
      <c r="I26" s="282" t="s">
        <v>1521</v>
      </c>
      <c r="J26" s="339" t="s">
        <v>6101</v>
      </c>
      <c r="K26" s="455"/>
      <c r="L26" s="533" t="s">
        <v>680</v>
      </c>
    </row>
    <row r="27" spans="1:12" ht="53.25">
      <c r="B27" s="281" t="s">
        <v>764</v>
      </c>
      <c r="C27" s="281" t="s">
        <v>6062</v>
      </c>
      <c r="D27" s="281" t="s">
        <v>6074</v>
      </c>
      <c r="E27" s="281" t="s">
        <v>499</v>
      </c>
      <c r="F27" s="281">
        <v>16862</v>
      </c>
      <c r="G27" s="282">
        <v>44208</v>
      </c>
      <c r="H27" s="282"/>
      <c r="I27" s="282" t="s">
        <v>439</v>
      </c>
      <c r="J27" s="339" t="s">
        <v>6101</v>
      </c>
      <c r="K27" s="455"/>
      <c r="L27" s="382" t="s">
        <v>680</v>
      </c>
    </row>
    <row r="28" spans="1:12">
      <c r="B28" s="1533"/>
    </row>
  </sheetData>
  <pageMargins left="0.25" right="0.25" top="0.75" bottom="0.75" header="0.3" footer="0.3"/>
  <pageSetup orientation="landscape" horizontalDpi="0" verticalDpi="0"/>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E7E0B-CC2F-4A59-9E3E-240F25A497CA}">
  <sheetPr>
    <tabColor rgb="FFFFFF00"/>
  </sheetPr>
  <dimension ref="A1:L17"/>
  <sheetViews>
    <sheetView zoomScale="90" zoomScaleNormal="90" workbookViewId="0">
      <pane ySplit="5" topLeftCell="A6" activePane="bottomLeft" state="frozen"/>
      <selection pane="bottomLeft" activeCell="J7" sqref="J7"/>
    </sheetView>
  </sheetViews>
  <sheetFormatPr defaultColWidth="8.85546875" defaultRowHeight="15"/>
  <cols>
    <col min="1" max="1" width="4.7109375" style="40" customWidth="1"/>
    <col min="2" max="2" width="9.14062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2" width="18.42578125" style="40" customWidth="1"/>
    <col min="13" max="16384" width="8.85546875" style="40"/>
  </cols>
  <sheetData>
    <row r="1" spans="1:12" s="34" customFormat="1" ht="18.75">
      <c r="A1" s="33" t="s">
        <v>6102</v>
      </c>
    </row>
    <row r="2" spans="1:12" s="34" customFormat="1" ht="15.75">
      <c r="A2" s="35" t="s">
        <v>6103</v>
      </c>
    </row>
    <row r="3" spans="1:12" s="34" customFormat="1" ht="15.75">
      <c r="A3" s="35" t="s">
        <v>997</v>
      </c>
      <c r="E3" s="237" t="s">
        <v>3</v>
      </c>
      <c r="F3" s="71" t="s">
        <v>6104</v>
      </c>
    </row>
    <row r="4" spans="1:12" s="34" customFormat="1"/>
    <row r="5" spans="1:12" s="34" customFormat="1" ht="25.5">
      <c r="B5" s="2" t="s">
        <v>5</v>
      </c>
      <c r="C5" s="2" t="s">
        <v>6</v>
      </c>
      <c r="D5" s="2" t="s">
        <v>7</v>
      </c>
      <c r="E5" s="2" t="s">
        <v>8</v>
      </c>
      <c r="F5" s="2" t="s">
        <v>9</v>
      </c>
      <c r="G5" s="2" t="s">
        <v>10</v>
      </c>
      <c r="H5" s="2" t="s">
        <v>11</v>
      </c>
      <c r="I5" s="2" t="s">
        <v>12</v>
      </c>
      <c r="J5" s="2" t="s">
        <v>13</v>
      </c>
      <c r="K5" s="422" t="s">
        <v>999</v>
      </c>
      <c r="L5" s="437" t="s">
        <v>1143</v>
      </c>
    </row>
    <row r="6" spans="1:12" s="300" customFormat="1" ht="31.5" customHeight="1">
      <c r="B6" s="280" t="s">
        <v>6105</v>
      </c>
      <c r="C6" s="318" t="s">
        <v>6102</v>
      </c>
      <c r="D6" s="281" t="s">
        <v>6106</v>
      </c>
      <c r="E6" s="281" t="s">
        <v>17</v>
      </c>
      <c r="F6" s="281" t="s">
        <v>4520</v>
      </c>
      <c r="G6" s="282">
        <v>45260</v>
      </c>
      <c r="H6" s="282" t="s">
        <v>457</v>
      </c>
      <c r="I6" s="283" t="s">
        <v>457</v>
      </c>
      <c r="J6" s="1378" t="s">
        <v>2999</v>
      </c>
      <c r="K6" s="455"/>
      <c r="L6" s="382" t="s">
        <v>680</v>
      </c>
    </row>
    <row r="7" spans="1:12" s="64" customFormat="1" ht="105.75" customHeight="1">
      <c r="B7" s="280" t="s">
        <v>6105</v>
      </c>
      <c r="C7" s="318" t="s">
        <v>6102</v>
      </c>
      <c r="D7" s="281" t="s">
        <v>6107</v>
      </c>
      <c r="E7" s="281" t="s">
        <v>3609</v>
      </c>
      <c r="F7" s="281" t="s">
        <v>6108</v>
      </c>
      <c r="G7" s="282">
        <v>45657</v>
      </c>
      <c r="H7" s="282">
        <v>46022</v>
      </c>
      <c r="I7" s="283" t="s">
        <v>439</v>
      </c>
      <c r="J7" s="634" t="s">
        <v>6109</v>
      </c>
      <c r="K7" s="455"/>
      <c r="L7" s="382" t="s">
        <v>680</v>
      </c>
    </row>
    <row r="8" spans="1:12" s="300" customFormat="1" ht="40.5">
      <c r="B8" s="280" t="s">
        <v>6105</v>
      </c>
      <c r="C8" s="318" t="s">
        <v>6102</v>
      </c>
      <c r="D8" s="374" t="s">
        <v>6110</v>
      </c>
      <c r="E8" s="374" t="s">
        <v>4528</v>
      </c>
      <c r="F8" s="374"/>
      <c r="G8" s="375"/>
      <c r="H8" s="375"/>
      <c r="I8" s="738"/>
      <c r="J8" s="1236" t="s">
        <v>6111</v>
      </c>
      <c r="K8" s="670"/>
      <c r="L8" s="533" t="s">
        <v>680</v>
      </c>
    </row>
    <row r="9" spans="1:12" s="34" customFormat="1" ht="30">
      <c r="B9" s="120" t="s">
        <v>6105</v>
      </c>
      <c r="C9" s="242" t="s">
        <v>6102</v>
      </c>
      <c r="D9" s="363" t="s">
        <v>6112</v>
      </c>
      <c r="E9" s="363" t="s">
        <v>1080</v>
      </c>
      <c r="F9" s="363"/>
      <c r="G9" s="552"/>
      <c r="H9" s="552"/>
      <c r="I9" s="553"/>
      <c r="J9" s="638" t="s">
        <v>6113</v>
      </c>
      <c r="K9" s="692"/>
      <c r="L9" s="411" t="s">
        <v>680</v>
      </c>
    </row>
    <row r="10" spans="1:12" s="34" customFormat="1">
      <c r="B10" s="500"/>
      <c r="C10" s="691"/>
      <c r="D10" s="500"/>
      <c r="E10" s="500"/>
      <c r="F10" s="500"/>
      <c r="G10" s="502"/>
      <c r="H10" s="502"/>
      <c r="I10" s="503"/>
      <c r="J10" s="475"/>
      <c r="K10" s="660"/>
      <c r="L10" s="410"/>
    </row>
    <row r="11" spans="1:12" s="34" customFormat="1">
      <c r="B11" s="500"/>
      <c r="C11" s="691"/>
      <c r="D11" s="500"/>
      <c r="E11" s="500"/>
      <c r="F11" s="500"/>
      <c r="G11" s="502"/>
      <c r="H11" s="502"/>
      <c r="I11" s="503"/>
      <c r="J11" s="475"/>
      <c r="K11" s="660"/>
      <c r="L11" s="410"/>
    </row>
    <row r="12" spans="1:12" s="34" customFormat="1">
      <c r="B12" s="154"/>
      <c r="C12" s="346"/>
      <c r="D12" s="154"/>
      <c r="E12" s="154"/>
      <c r="F12" s="154"/>
      <c r="G12" s="277"/>
      <c r="H12" s="277"/>
      <c r="I12" s="278"/>
      <c r="J12" s="279"/>
      <c r="K12" s="279"/>
      <c r="L12" s="237"/>
    </row>
    <row r="13" spans="1:12" s="34" customFormat="1">
      <c r="B13" s="154"/>
      <c r="C13" s="346"/>
      <c r="D13" s="154"/>
      <c r="E13" s="154"/>
      <c r="F13" s="154"/>
      <c r="G13" s="277"/>
      <c r="H13" s="277"/>
      <c r="I13" s="278"/>
      <c r="J13" s="279"/>
      <c r="K13" s="279"/>
    </row>
    <row r="14" spans="1:12" s="34" customFormat="1">
      <c r="A14" s="34" t="s">
        <v>6114</v>
      </c>
    </row>
    <row r="15" spans="1:12" s="34" customFormat="1" ht="30.75">
      <c r="B15" s="120" t="s">
        <v>6105</v>
      </c>
      <c r="C15" s="242" t="s">
        <v>6102</v>
      </c>
      <c r="D15" s="113"/>
      <c r="E15" s="113" t="s">
        <v>16</v>
      </c>
      <c r="F15" s="113"/>
      <c r="G15" s="114"/>
      <c r="H15" s="114"/>
      <c r="I15" s="179"/>
      <c r="J15" s="637" t="s">
        <v>6115</v>
      </c>
      <c r="K15" s="446"/>
      <c r="L15" s="410" t="s">
        <v>680</v>
      </c>
    </row>
    <row r="16" spans="1:12" s="34" customFormat="1">
      <c r="B16" s="154"/>
      <c r="C16" s="346"/>
      <c r="D16" s="154"/>
      <c r="E16" s="154"/>
      <c r="F16" s="154"/>
      <c r="G16" s="277"/>
      <c r="H16" s="277"/>
      <c r="I16" s="278"/>
      <c r="J16" s="279"/>
      <c r="K16" s="279"/>
    </row>
    <row r="17" spans="1:1">
      <c r="A17" s="40" t="s">
        <v>6116</v>
      </c>
    </row>
  </sheetData>
  <pageMargins left="0.25" right="0.25" top="0.75" bottom="0.75" header="0.3" footer="0.3"/>
  <pageSetup orientation="landscape" horizontalDpi="300" verticalDpi="300"/>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1903-F2C3-49AE-AEDB-8090D1F38259}">
  <sheetPr>
    <tabColor rgb="FFFFFF00"/>
  </sheetPr>
  <dimension ref="A1:L16"/>
  <sheetViews>
    <sheetView zoomScale="90" zoomScaleNormal="90" workbookViewId="0">
      <pane ySplit="5" topLeftCell="A6" activePane="bottomLeft" state="frozen"/>
      <selection pane="bottomLeft" activeCell="J6" sqref="J6"/>
    </sheetView>
  </sheetViews>
  <sheetFormatPr defaultColWidth="8.85546875" defaultRowHeight="15"/>
  <cols>
    <col min="1" max="1" width="4.7109375" style="40" customWidth="1"/>
    <col min="2" max="2" width="9.140625" style="40"/>
    <col min="3" max="3" width="14.42578125" style="40" customWidth="1"/>
    <col min="4" max="4" width="16.7109375" style="40" customWidth="1"/>
    <col min="5" max="5" width="17" style="40" customWidth="1"/>
    <col min="6" max="7" width="16.7109375" style="40" customWidth="1"/>
    <col min="8" max="9" width="13.28515625" style="40" customWidth="1"/>
    <col min="10" max="10" width="44.42578125" style="40" customWidth="1"/>
    <col min="11" max="11" width="14.42578125" style="40" customWidth="1"/>
    <col min="12" max="12" width="20.140625" style="40" customWidth="1"/>
    <col min="13" max="16384" width="8.85546875" style="40"/>
  </cols>
  <sheetData>
    <row r="1" spans="1:12" s="34" customFormat="1" ht="18.75">
      <c r="A1" s="33" t="s">
        <v>6117</v>
      </c>
    </row>
    <row r="2" spans="1:12" s="34" customFormat="1" ht="15.75">
      <c r="A2" s="35" t="s">
        <v>6118</v>
      </c>
    </row>
    <row r="3" spans="1:12" s="34" customFormat="1" ht="15.75">
      <c r="A3" s="35" t="s">
        <v>2961</v>
      </c>
      <c r="E3" s="237" t="s">
        <v>3</v>
      </c>
      <c r="F3" s="71" t="s">
        <v>6119</v>
      </c>
    </row>
    <row r="4" spans="1:12" s="34" customFormat="1"/>
    <row r="5" spans="1:12" s="34" customFormat="1" ht="25.5">
      <c r="B5" s="2" t="s">
        <v>5</v>
      </c>
      <c r="C5" s="2" t="s">
        <v>6</v>
      </c>
      <c r="D5" s="2" t="s">
        <v>7</v>
      </c>
      <c r="E5" s="2" t="s">
        <v>8</v>
      </c>
      <c r="F5" s="2" t="s">
        <v>9</v>
      </c>
      <c r="G5" s="2" t="s">
        <v>10</v>
      </c>
      <c r="H5" s="2" t="s">
        <v>11</v>
      </c>
      <c r="I5" s="2" t="s">
        <v>12</v>
      </c>
      <c r="J5" s="2" t="s">
        <v>13</v>
      </c>
      <c r="K5" s="422" t="s">
        <v>999</v>
      </c>
      <c r="L5" s="437" t="s">
        <v>1143</v>
      </c>
    </row>
    <row r="6" spans="1:12" s="300" customFormat="1" ht="157.5" customHeight="1">
      <c r="B6" s="280" t="s">
        <v>6120</v>
      </c>
      <c r="C6" s="318" t="s">
        <v>6117</v>
      </c>
      <c r="D6" s="281" t="s">
        <v>6121</v>
      </c>
      <c r="E6" s="281" t="s">
        <v>16</v>
      </c>
      <c r="F6" s="281">
        <v>115004575</v>
      </c>
      <c r="G6" s="282">
        <v>45792</v>
      </c>
      <c r="H6" s="282">
        <v>46157</v>
      </c>
      <c r="I6" s="283" t="s">
        <v>439</v>
      </c>
      <c r="J6" s="206" t="s">
        <v>1432</v>
      </c>
      <c r="K6" s="455"/>
      <c r="L6" s="533" t="s">
        <v>680</v>
      </c>
    </row>
    <row r="7" spans="1:12" s="34" customFormat="1" ht="31.5" customHeight="1">
      <c r="B7" s="99" t="s">
        <v>6120</v>
      </c>
      <c r="C7" s="37" t="s">
        <v>6117</v>
      </c>
      <c r="D7" s="30" t="s">
        <v>6122</v>
      </c>
      <c r="E7" s="30" t="s">
        <v>17</v>
      </c>
      <c r="F7" s="30">
        <v>1001710503</v>
      </c>
      <c r="G7" s="29">
        <v>45323</v>
      </c>
      <c r="H7" s="29" t="s">
        <v>457</v>
      </c>
      <c r="I7" s="101" t="s">
        <v>457</v>
      </c>
      <c r="J7" s="1407" t="s">
        <v>495</v>
      </c>
      <c r="K7" s="446"/>
      <c r="L7" s="410" t="s">
        <v>680</v>
      </c>
    </row>
    <row r="8" spans="1:12" s="34" customFormat="1" ht="30.75" customHeight="1">
      <c r="B8" s="99" t="s">
        <v>6120</v>
      </c>
      <c r="C8" s="103" t="s">
        <v>6117</v>
      </c>
      <c r="D8" s="30" t="s">
        <v>6123</v>
      </c>
      <c r="E8" s="30" t="s">
        <v>18</v>
      </c>
      <c r="F8" s="30"/>
      <c r="G8" s="29"/>
      <c r="H8" s="29"/>
      <c r="I8" s="101"/>
      <c r="J8" s="1377" t="s">
        <v>3145</v>
      </c>
      <c r="K8" s="446"/>
      <c r="L8" s="433" t="s">
        <v>680</v>
      </c>
    </row>
    <row r="9" spans="1:12" s="64" customFormat="1" ht="82.5" customHeight="1">
      <c r="B9" s="120" t="s">
        <v>6120</v>
      </c>
      <c r="C9" s="242" t="s">
        <v>6117</v>
      </c>
      <c r="D9" s="113" t="s">
        <v>6123</v>
      </c>
      <c r="E9" s="113" t="s">
        <v>3595</v>
      </c>
      <c r="F9" s="113" t="s">
        <v>6124</v>
      </c>
      <c r="G9" s="114">
        <v>45377</v>
      </c>
      <c r="H9" s="114">
        <v>45557</v>
      </c>
      <c r="I9" s="179"/>
      <c r="J9" s="116" t="s">
        <v>6125</v>
      </c>
      <c r="K9" s="530"/>
      <c r="L9" s="411" t="s">
        <v>680</v>
      </c>
    </row>
    <row r="10" spans="1:12" s="300" customFormat="1" ht="40.5">
      <c r="B10" s="280" t="s">
        <v>6120</v>
      </c>
      <c r="C10" s="318" t="s">
        <v>6117</v>
      </c>
      <c r="D10" s="281" t="s">
        <v>6122</v>
      </c>
      <c r="E10" s="281" t="s">
        <v>1459</v>
      </c>
      <c r="F10" s="281" t="s">
        <v>6126</v>
      </c>
      <c r="G10" s="282">
        <v>45762</v>
      </c>
      <c r="H10" s="282">
        <v>46127</v>
      </c>
      <c r="I10" s="283" t="s">
        <v>439</v>
      </c>
      <c r="J10" s="206" t="s">
        <v>5094</v>
      </c>
      <c r="K10" s="455"/>
      <c r="L10" s="382"/>
    </row>
    <row r="11" spans="1:12" s="34" customFormat="1"/>
    <row r="12" spans="1:12">
      <c r="A12" s="40" t="s">
        <v>6127</v>
      </c>
    </row>
    <row r="14" spans="1:12">
      <c r="B14" s="40" t="s">
        <v>1204</v>
      </c>
    </row>
    <row r="15" spans="1:12">
      <c r="B15" s="40" t="s">
        <v>1205</v>
      </c>
    </row>
    <row r="16" spans="1:12">
      <c r="B16" s="40" t="s">
        <v>1206</v>
      </c>
    </row>
  </sheetData>
  <pageMargins left="0.25" right="0.25" top="0.75" bottom="0.75" header="0.3" footer="0.3"/>
  <pageSetup orientation="landscape" horizontalDpi="300" verticalDpi="300"/>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D4AC-9B81-44A0-A518-20478D6208D9}">
  <sheetPr>
    <tabColor rgb="FFFFFF00"/>
  </sheetPr>
  <dimension ref="A1:L14"/>
  <sheetViews>
    <sheetView zoomScale="90" zoomScaleNormal="90" workbookViewId="0">
      <pane ySplit="5" topLeftCell="A6" activePane="bottomLeft" state="frozen"/>
      <selection pane="bottomLeft" activeCell="J9" sqref="J9"/>
    </sheetView>
  </sheetViews>
  <sheetFormatPr defaultColWidth="8.85546875" defaultRowHeight="15"/>
  <cols>
    <col min="1" max="1" width="4.7109375" style="40" customWidth="1"/>
    <col min="2" max="2" width="9.140625" style="40"/>
    <col min="3" max="3" width="14.42578125" style="40" customWidth="1"/>
    <col min="4" max="4" width="16.7109375" style="40" customWidth="1"/>
    <col min="5" max="5" width="23.42578125" style="40" customWidth="1"/>
    <col min="6" max="7" width="16.7109375" style="40" customWidth="1"/>
    <col min="8" max="9" width="13.28515625" style="40" customWidth="1"/>
    <col min="10" max="10" width="44.42578125" style="40" customWidth="1"/>
    <col min="11" max="11" width="14.42578125" style="40" customWidth="1"/>
    <col min="12" max="12" width="20.140625" style="40" customWidth="1"/>
    <col min="13" max="16384" width="8.85546875" style="40"/>
  </cols>
  <sheetData>
    <row r="1" spans="1:12" s="34" customFormat="1" ht="18.75">
      <c r="A1" s="33" t="s">
        <v>6128</v>
      </c>
      <c r="E1" s="1733" t="s">
        <v>6129</v>
      </c>
    </row>
    <row r="2" spans="1:12" s="34" customFormat="1" ht="15.75">
      <c r="A2" s="35" t="s">
        <v>6130</v>
      </c>
    </row>
    <row r="3" spans="1:12" s="34" customFormat="1" ht="15.75">
      <c r="A3" s="35" t="s">
        <v>1271</v>
      </c>
      <c r="E3" s="237" t="s">
        <v>3</v>
      </c>
      <c r="F3" s="71" t="s">
        <v>6131</v>
      </c>
    </row>
    <row r="4" spans="1:12" s="34" customFormat="1"/>
    <row r="5" spans="1:12" s="34" customFormat="1" ht="30">
      <c r="B5" s="2" t="s">
        <v>5</v>
      </c>
      <c r="C5" s="2" t="s">
        <v>6</v>
      </c>
      <c r="D5" s="2" t="s">
        <v>7</v>
      </c>
      <c r="E5" s="2" t="s">
        <v>8</v>
      </c>
      <c r="F5" s="2" t="s">
        <v>9</v>
      </c>
      <c r="G5" s="2" t="s">
        <v>10</v>
      </c>
      <c r="H5" s="2" t="s">
        <v>11</v>
      </c>
      <c r="I5" s="2" t="s">
        <v>12</v>
      </c>
      <c r="J5" s="2" t="s">
        <v>13</v>
      </c>
      <c r="K5" s="422" t="s">
        <v>4643</v>
      </c>
      <c r="L5" s="437" t="s">
        <v>1143</v>
      </c>
    </row>
    <row r="6" spans="1:12" s="300" customFormat="1" ht="157.5" customHeight="1">
      <c r="B6" s="280" t="s">
        <v>6132</v>
      </c>
      <c r="C6" s="318" t="s">
        <v>6128</v>
      </c>
      <c r="D6" s="281" t="s">
        <v>2094</v>
      </c>
      <c r="E6" s="281" t="s">
        <v>1118</v>
      </c>
      <c r="F6" s="281" t="s">
        <v>6133</v>
      </c>
      <c r="G6" s="282">
        <v>45919</v>
      </c>
      <c r="H6" s="282">
        <v>47745</v>
      </c>
      <c r="I6" s="283" t="s">
        <v>2153</v>
      </c>
      <c r="J6" s="206" t="s">
        <v>6134</v>
      </c>
      <c r="K6" s="455"/>
      <c r="L6" s="533" t="s">
        <v>680</v>
      </c>
    </row>
    <row r="7" spans="1:12" s="300" customFormat="1" ht="68.25" customHeight="1">
      <c r="B7" s="280" t="s">
        <v>6132</v>
      </c>
      <c r="C7" s="318" t="s">
        <v>6128</v>
      </c>
      <c r="D7" s="281" t="s">
        <v>2088</v>
      </c>
      <c r="E7" s="281" t="s">
        <v>6135</v>
      </c>
      <c r="F7" s="281">
        <v>36246966</v>
      </c>
      <c r="G7" s="282">
        <v>45926</v>
      </c>
      <c r="H7" s="282" t="s">
        <v>457</v>
      </c>
      <c r="I7" s="283" t="s">
        <v>457</v>
      </c>
      <c r="J7" s="206" t="s">
        <v>6136</v>
      </c>
      <c r="K7" s="455"/>
      <c r="L7" s="533" t="s">
        <v>680</v>
      </c>
    </row>
    <row r="8" spans="1:12" s="34" customFormat="1" ht="31.5" customHeight="1">
      <c r="B8" s="120" t="s">
        <v>6132</v>
      </c>
      <c r="C8" s="242" t="s">
        <v>6128</v>
      </c>
      <c r="D8" s="113" t="s">
        <v>3167</v>
      </c>
      <c r="E8" s="113" t="s">
        <v>6137</v>
      </c>
      <c r="F8" s="113"/>
      <c r="G8" s="114"/>
      <c r="H8" s="114"/>
      <c r="I8" s="179"/>
      <c r="J8" s="637" t="s">
        <v>6138</v>
      </c>
      <c r="K8" s="637" t="s">
        <v>6139</v>
      </c>
      <c r="L8" s="411" t="s">
        <v>680</v>
      </c>
    </row>
    <row r="9" spans="1:12" s="34" customFormat="1" ht="30.75" customHeight="1">
      <c r="B9" s="280" t="s">
        <v>6132</v>
      </c>
      <c r="C9" s="318" t="s">
        <v>6128</v>
      </c>
      <c r="D9" s="281" t="s">
        <v>3167</v>
      </c>
      <c r="E9" s="281" t="s">
        <v>1080</v>
      </c>
      <c r="F9" s="281"/>
      <c r="G9" s="282">
        <v>42717</v>
      </c>
      <c r="H9" s="282">
        <v>2958447</v>
      </c>
      <c r="I9" s="283" t="s">
        <v>1218</v>
      </c>
      <c r="J9" s="634" t="s">
        <v>6140</v>
      </c>
      <c r="K9" s="455"/>
      <c r="L9" s="533" t="s">
        <v>680</v>
      </c>
    </row>
    <row r="10" spans="1:12" s="300" customFormat="1" ht="30.75">
      <c r="B10" s="280" t="s">
        <v>6132</v>
      </c>
      <c r="C10" s="318" t="s">
        <v>6128</v>
      </c>
      <c r="D10" s="281" t="s">
        <v>3167</v>
      </c>
      <c r="E10" s="281" t="s">
        <v>1077</v>
      </c>
      <c r="F10" s="281"/>
      <c r="G10" s="282">
        <v>42677</v>
      </c>
      <c r="H10" s="282" t="s">
        <v>457</v>
      </c>
      <c r="I10" s="283" t="s">
        <v>1218</v>
      </c>
      <c r="J10" s="634" t="s">
        <v>6141</v>
      </c>
      <c r="K10" s="455"/>
      <c r="L10" s="533" t="s">
        <v>680</v>
      </c>
    </row>
    <row r="11" spans="1:12" s="34" customFormat="1"/>
    <row r="14" spans="1:12">
      <c r="B14" s="40" t="s">
        <v>14</v>
      </c>
    </row>
  </sheetData>
  <pageMargins left="0.25" right="0.25" top="0.75" bottom="0.75" header="0.3" footer="0.3"/>
  <pageSetup orientation="landscape" horizontalDpi="300" verticalDpi="300"/>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CA84-C4E4-4027-9D49-9BD0812A19F8}">
  <sheetPr>
    <tabColor rgb="FFFFFF00"/>
  </sheetPr>
  <dimension ref="A1:L14"/>
  <sheetViews>
    <sheetView zoomScale="90" zoomScaleNormal="90" workbookViewId="0">
      <pane ySplit="5" topLeftCell="A6" activePane="bottomLeft" state="frozen"/>
      <selection pane="bottomLeft" activeCell="J9" sqref="J9"/>
    </sheetView>
  </sheetViews>
  <sheetFormatPr defaultColWidth="8.85546875" defaultRowHeight="15"/>
  <cols>
    <col min="1" max="1" width="4.7109375" style="40" customWidth="1"/>
    <col min="2" max="2" width="9.140625" style="40"/>
    <col min="3" max="3" width="14.42578125" style="40" customWidth="1"/>
    <col min="4" max="4" width="16.7109375" style="40" customWidth="1"/>
    <col min="5" max="5" width="23.42578125" style="40" customWidth="1"/>
    <col min="6" max="6" width="16.7109375" style="40" customWidth="1"/>
    <col min="7" max="7" width="18" style="40" customWidth="1"/>
    <col min="8" max="9" width="13.28515625" style="40" customWidth="1"/>
    <col min="10" max="10" width="44.42578125" style="40" customWidth="1"/>
    <col min="11" max="11" width="14.42578125" style="40" customWidth="1"/>
    <col min="12" max="12" width="20.140625" style="40" customWidth="1"/>
    <col min="13" max="16384" width="8.85546875" style="40"/>
  </cols>
  <sheetData>
    <row r="1" spans="1:12" s="34" customFormat="1" ht="31.5" customHeight="1">
      <c r="A1" s="2035" t="s">
        <v>6142</v>
      </c>
      <c r="B1" s="2035"/>
      <c r="C1" s="2035"/>
      <c r="D1" s="2035"/>
      <c r="E1" s="1897" t="s">
        <v>6143</v>
      </c>
      <c r="G1" s="1820" t="s">
        <v>6144</v>
      </c>
    </row>
    <row r="2" spans="1:12" s="34" customFormat="1" ht="15.75">
      <c r="A2" s="2036" t="s">
        <v>6145</v>
      </c>
      <c r="B2" s="2036"/>
      <c r="C2" s="2036"/>
      <c r="D2" s="2036"/>
    </row>
    <row r="3" spans="1:12" s="34" customFormat="1" ht="15.75">
      <c r="A3" s="35" t="s">
        <v>1271</v>
      </c>
      <c r="E3" s="237" t="s">
        <v>3</v>
      </c>
      <c r="F3" s="71" t="s">
        <v>6146</v>
      </c>
    </row>
    <row r="4" spans="1:12" s="34" customFormat="1"/>
    <row r="5" spans="1:12" s="34" customFormat="1" ht="30">
      <c r="B5" s="2" t="s">
        <v>5</v>
      </c>
      <c r="C5" s="2" t="s">
        <v>6</v>
      </c>
      <c r="D5" s="2" t="s">
        <v>7</v>
      </c>
      <c r="E5" s="2" t="s">
        <v>8</v>
      </c>
      <c r="F5" s="2" t="s">
        <v>9</v>
      </c>
      <c r="G5" s="2" t="s">
        <v>10</v>
      </c>
      <c r="H5" s="2" t="s">
        <v>11</v>
      </c>
      <c r="I5" s="2" t="s">
        <v>12</v>
      </c>
      <c r="J5" s="2" t="s">
        <v>13</v>
      </c>
      <c r="K5" s="422" t="s">
        <v>4643</v>
      </c>
      <c r="L5" s="437" t="s">
        <v>1143</v>
      </c>
    </row>
    <row r="6" spans="1:12" s="300" customFormat="1" ht="157.5" customHeight="1">
      <c r="B6" s="280" t="s">
        <v>6147</v>
      </c>
      <c r="C6" s="318" t="s">
        <v>6148</v>
      </c>
      <c r="D6" s="281" t="s">
        <v>1349</v>
      </c>
      <c r="E6" s="281" t="s">
        <v>6149</v>
      </c>
      <c r="F6" s="281" t="s">
        <v>6150</v>
      </c>
      <c r="G6" s="282">
        <v>46036</v>
      </c>
      <c r="H6" s="282">
        <v>2958465</v>
      </c>
      <c r="I6" s="283" t="s">
        <v>457</v>
      </c>
      <c r="J6" s="206" t="s">
        <v>1630</v>
      </c>
      <c r="K6" s="455"/>
      <c r="L6" s="533" t="s">
        <v>680</v>
      </c>
    </row>
    <row r="7" spans="1:12" s="34" customFormat="1" ht="31.5" customHeight="1">
      <c r="B7" s="280" t="s">
        <v>6147</v>
      </c>
      <c r="C7" s="318" t="s">
        <v>6148</v>
      </c>
      <c r="D7" s="281" t="s">
        <v>6151</v>
      </c>
      <c r="E7" s="281" t="s">
        <v>1256</v>
      </c>
      <c r="F7" s="281">
        <v>67814150</v>
      </c>
      <c r="G7" s="282">
        <v>46002</v>
      </c>
      <c r="H7" s="282">
        <v>47177</v>
      </c>
      <c r="I7" s="283" t="s">
        <v>6152</v>
      </c>
      <c r="J7" s="634" t="s">
        <v>6153</v>
      </c>
      <c r="K7" s="634"/>
      <c r="L7" s="382" t="s">
        <v>680</v>
      </c>
    </row>
    <row r="8" spans="1:12" s="34" customFormat="1" ht="60" customHeight="1">
      <c r="B8" s="120" t="s">
        <v>6147</v>
      </c>
      <c r="C8" s="242" t="s">
        <v>6142</v>
      </c>
      <c r="D8" s="113" t="s">
        <v>6154</v>
      </c>
      <c r="E8" s="113" t="s">
        <v>6155</v>
      </c>
      <c r="F8" s="281"/>
      <c r="G8" s="282"/>
      <c r="H8" s="282"/>
      <c r="I8" s="283" t="s">
        <v>439</v>
      </c>
      <c r="J8" s="637" t="s">
        <v>6156</v>
      </c>
      <c r="K8" s="455"/>
      <c r="L8" s="533" t="s">
        <v>680</v>
      </c>
    </row>
    <row r="9" spans="1:12" s="64" customFormat="1" ht="82.5" customHeight="1">
      <c r="B9" s="280" t="s">
        <v>6147</v>
      </c>
      <c r="C9" s="318" t="s">
        <v>6148</v>
      </c>
      <c r="D9" s="281" t="s">
        <v>6157</v>
      </c>
      <c r="E9" s="281" t="s">
        <v>1074</v>
      </c>
      <c r="F9" s="281" t="s">
        <v>3145</v>
      </c>
      <c r="G9" s="282" t="s">
        <v>1218</v>
      </c>
      <c r="H9" s="282" t="s">
        <v>1218</v>
      </c>
      <c r="I9" s="283"/>
      <c r="J9" s="206" t="s">
        <v>6158</v>
      </c>
      <c r="K9" s="455"/>
      <c r="L9" s="382"/>
    </row>
    <row r="10" spans="1:12" s="300" customFormat="1" ht="45.75">
      <c r="B10" s="280" t="s">
        <v>6147</v>
      </c>
      <c r="C10" s="318" t="s">
        <v>6148</v>
      </c>
      <c r="D10" s="281" t="s">
        <v>6157</v>
      </c>
      <c r="E10" s="281" t="s">
        <v>6159</v>
      </c>
      <c r="F10" s="281"/>
      <c r="G10" s="282"/>
      <c r="H10" s="282"/>
      <c r="I10" s="283"/>
      <c r="J10" s="206" t="s">
        <v>6160</v>
      </c>
      <c r="K10" s="455"/>
      <c r="L10" s="382"/>
    </row>
    <row r="11" spans="1:12" s="34" customFormat="1"/>
    <row r="14" spans="1:12">
      <c r="B14" s="40" t="s">
        <v>14</v>
      </c>
    </row>
  </sheetData>
  <mergeCells count="2">
    <mergeCell ref="A1:D1"/>
    <mergeCell ref="A2:D2"/>
  </mergeCells>
  <pageMargins left="0.25" right="0.25" top="0.75" bottom="0.75" header="0.3" footer="0.3"/>
  <pageSetup orientation="landscape" horizontalDpi="300" verticalDpi="300"/>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FF7A7-47BB-4659-8622-CB680D9B9308}">
  <sheetPr codeName="Sheet77">
    <tabColor rgb="FF81C439"/>
  </sheetPr>
  <dimension ref="A1:L12"/>
  <sheetViews>
    <sheetView zoomScale="90" zoomScaleNormal="90" workbookViewId="0">
      <pane ySplit="5" topLeftCell="A9" activePane="bottomLeft" state="frozen"/>
      <selection pane="bottomLeft" activeCell="E2" sqref="E2"/>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7109375" customWidth="1"/>
    <col min="8" max="9" width="13.28515625" customWidth="1"/>
    <col min="10" max="10" width="42.7109375" customWidth="1"/>
    <col min="11" max="11" width="16.140625" customWidth="1"/>
    <col min="12" max="12" width="15" customWidth="1"/>
  </cols>
  <sheetData>
    <row r="1" spans="1:12" ht="18.75">
      <c r="A1" s="7" t="s">
        <v>6161</v>
      </c>
      <c r="E1" s="1852" t="s">
        <v>6162</v>
      </c>
      <c r="F1" s="498"/>
    </row>
    <row r="2" spans="1:12" ht="15.75">
      <c r="A2" s="8" t="s">
        <v>6163</v>
      </c>
      <c r="E2" s="27" t="s">
        <v>6164</v>
      </c>
    </row>
    <row r="3" spans="1:12" ht="15.75">
      <c r="A3" s="8" t="s">
        <v>997</v>
      </c>
      <c r="E3" s="27" t="s">
        <v>3</v>
      </c>
      <c r="F3" s="27" t="s">
        <v>6165</v>
      </c>
    </row>
    <row r="5" spans="1:12" ht="30">
      <c r="B5" s="2" t="s">
        <v>5</v>
      </c>
      <c r="C5" s="2" t="s">
        <v>6</v>
      </c>
      <c r="D5" s="2" t="s">
        <v>7</v>
      </c>
      <c r="E5" s="2" t="s">
        <v>8</v>
      </c>
      <c r="F5" s="2" t="s">
        <v>9</v>
      </c>
      <c r="G5" s="2" t="s">
        <v>10</v>
      </c>
      <c r="H5" s="2" t="s">
        <v>11</v>
      </c>
      <c r="I5" s="2" t="s">
        <v>12</v>
      </c>
      <c r="J5" s="2" t="s">
        <v>13</v>
      </c>
      <c r="K5" s="422"/>
      <c r="L5" s="450" t="s">
        <v>1143</v>
      </c>
    </row>
    <row r="6" spans="1:12">
      <c r="B6" s="2"/>
      <c r="C6" s="2"/>
      <c r="D6" s="2"/>
      <c r="E6" s="2"/>
      <c r="F6" s="2"/>
      <c r="G6" s="2"/>
      <c r="H6" s="2"/>
      <c r="I6" s="2"/>
      <c r="J6" s="2"/>
      <c r="K6" s="422"/>
      <c r="L6" s="450"/>
    </row>
    <row r="7" spans="1:12" ht="68.25" customHeight="1">
      <c r="B7" s="120" t="s">
        <v>6166</v>
      </c>
      <c r="C7" s="113" t="s">
        <v>6161</v>
      </c>
      <c r="D7" s="113" t="s">
        <v>6167</v>
      </c>
      <c r="E7" s="113" t="s">
        <v>1189</v>
      </c>
      <c r="F7" s="30"/>
      <c r="G7" s="29"/>
      <c r="H7" s="29"/>
      <c r="I7" s="101"/>
      <c r="J7" s="1909" t="s">
        <v>6168</v>
      </c>
      <c r="K7" s="446"/>
      <c r="L7" s="452" t="s">
        <v>680</v>
      </c>
    </row>
    <row r="8" spans="1:12" ht="148.5">
      <c r="B8" s="120" t="s">
        <v>6166</v>
      </c>
      <c r="C8" s="113" t="s">
        <v>6161</v>
      </c>
      <c r="D8" s="113" t="s">
        <v>6167</v>
      </c>
      <c r="E8" s="113" t="s">
        <v>2598</v>
      </c>
      <c r="F8" s="30"/>
      <c r="G8" s="29"/>
      <c r="H8" s="29"/>
      <c r="I8" s="179" t="s">
        <v>439</v>
      </c>
      <c r="J8" s="191" t="s">
        <v>6169</v>
      </c>
      <c r="K8" s="446"/>
      <c r="L8" s="452" t="s">
        <v>680</v>
      </c>
    </row>
    <row r="9" spans="1:12" ht="27">
      <c r="B9" s="280" t="s">
        <v>6166</v>
      </c>
      <c r="C9" s="1190" t="s">
        <v>6161</v>
      </c>
      <c r="D9" s="281" t="s">
        <v>6167</v>
      </c>
      <c r="E9" s="281" t="s">
        <v>3144</v>
      </c>
      <c r="F9" s="281" t="s">
        <v>3145</v>
      </c>
      <c r="G9" s="282" t="s">
        <v>1218</v>
      </c>
      <c r="H9" s="282" t="s">
        <v>6170</v>
      </c>
      <c r="I9" s="283" t="s">
        <v>6170</v>
      </c>
      <c r="J9" s="294" t="s">
        <v>6171</v>
      </c>
      <c r="K9" s="455"/>
      <c r="L9" s="468" t="s">
        <v>680</v>
      </c>
    </row>
    <row r="10" spans="1:12" ht="27">
      <c r="B10" s="120" t="s">
        <v>6166</v>
      </c>
      <c r="C10" s="347" t="s">
        <v>6161</v>
      </c>
      <c r="D10" s="113" t="s">
        <v>6172</v>
      </c>
      <c r="E10" s="113" t="s">
        <v>16</v>
      </c>
      <c r="F10" s="30"/>
      <c r="G10" s="29"/>
      <c r="H10" s="29"/>
      <c r="I10" s="179" t="s">
        <v>439</v>
      </c>
      <c r="J10" s="1909" t="s">
        <v>6173</v>
      </c>
      <c r="K10" s="446"/>
      <c r="L10" s="452" t="s">
        <v>680</v>
      </c>
    </row>
    <row r="11" spans="1:12">
      <c r="B11" s="280" t="s">
        <v>6166</v>
      </c>
      <c r="C11" s="1190" t="s">
        <v>6161</v>
      </c>
      <c r="D11" s="281" t="s">
        <v>6172</v>
      </c>
      <c r="E11" s="281" t="s">
        <v>1074</v>
      </c>
      <c r="F11" s="281"/>
      <c r="G11" s="282"/>
      <c r="H11" s="282"/>
      <c r="I11" s="283"/>
      <c r="J11" s="1911" t="s">
        <v>6174</v>
      </c>
      <c r="K11" s="446"/>
      <c r="L11" s="451"/>
    </row>
    <row r="12" spans="1:12" ht="27">
      <c r="B12" s="120" t="s">
        <v>6166</v>
      </c>
      <c r="C12" s="347" t="s">
        <v>6161</v>
      </c>
      <c r="D12" s="113" t="s">
        <v>6175</v>
      </c>
      <c r="E12" s="113" t="s">
        <v>6176</v>
      </c>
      <c r="F12" s="30"/>
      <c r="G12" s="29"/>
      <c r="H12" s="29"/>
      <c r="I12" s="697"/>
      <c r="J12" s="653"/>
      <c r="K12" s="698"/>
      <c r="L12" s="451"/>
    </row>
  </sheetData>
  <pageMargins left="0.25" right="0.25" top="0.75" bottom="0.75" header="0.3" footer="0.3"/>
  <pageSetup orientation="landscape" horizontalDpi="300" verticalDpi="300" r:id="rId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5E8C-3B8C-471D-B24F-ED9926FA0173}">
  <sheetPr>
    <tabColor rgb="FFFFFF00"/>
  </sheetPr>
  <dimension ref="A1:L16"/>
  <sheetViews>
    <sheetView zoomScale="90" zoomScaleNormal="90" workbookViewId="0">
      <pane ySplit="5" topLeftCell="A7" activePane="bottomLeft" state="frozen"/>
      <selection pane="bottomLeft" activeCell="J10" sqref="J10"/>
    </sheetView>
  </sheetViews>
  <sheetFormatPr defaultColWidth="8.85546875" defaultRowHeight="15"/>
  <cols>
    <col min="1" max="1" width="4.7109375" style="40" customWidth="1"/>
    <col min="2" max="2" width="9.140625" style="40"/>
    <col min="3" max="3" width="14.42578125" style="40" customWidth="1"/>
    <col min="4" max="4" width="16.7109375" style="40" customWidth="1"/>
    <col min="5" max="5" width="23.42578125" style="40" customWidth="1"/>
    <col min="6" max="6" width="16.7109375" style="40" customWidth="1"/>
    <col min="7" max="7" width="18" style="40" customWidth="1"/>
    <col min="8" max="9" width="13.28515625" style="40" customWidth="1"/>
    <col min="10" max="10" width="44.42578125" style="40" customWidth="1"/>
    <col min="11" max="11" width="14.42578125" style="40" customWidth="1"/>
    <col min="12" max="12" width="20.140625" style="40" customWidth="1"/>
    <col min="13" max="16384" width="8.85546875" style="40"/>
  </cols>
  <sheetData>
    <row r="1" spans="1:12" s="34" customFormat="1" ht="24" customHeight="1">
      <c r="A1" s="2035" t="s">
        <v>6177</v>
      </c>
      <c r="B1" s="2035"/>
      <c r="C1" s="2035"/>
      <c r="D1" s="2035"/>
      <c r="E1" s="1939" t="s">
        <v>6178</v>
      </c>
      <c r="F1" s="443"/>
      <c r="G1" s="1937"/>
    </row>
    <row r="2" spans="1:12" s="34" customFormat="1" ht="15.75">
      <c r="A2" s="2036" t="s">
        <v>6179</v>
      </c>
      <c r="B2" s="2036"/>
      <c r="C2" s="2036"/>
      <c r="D2" s="2036"/>
    </row>
    <row r="3" spans="1:12" s="34" customFormat="1" ht="15.75">
      <c r="A3" s="35" t="s">
        <v>1271</v>
      </c>
      <c r="E3" s="237" t="s">
        <v>3</v>
      </c>
      <c r="F3" s="71" t="s">
        <v>6180</v>
      </c>
    </row>
    <row r="4" spans="1:12" s="34" customFormat="1"/>
    <row r="5" spans="1:12" s="34" customFormat="1" ht="30">
      <c r="B5" s="2" t="s">
        <v>5</v>
      </c>
      <c r="C5" s="2" t="s">
        <v>6</v>
      </c>
      <c r="D5" s="2" t="s">
        <v>7</v>
      </c>
      <c r="E5" s="2" t="s">
        <v>8</v>
      </c>
      <c r="F5" s="2" t="s">
        <v>9</v>
      </c>
      <c r="G5" s="2" t="s">
        <v>10</v>
      </c>
      <c r="H5" s="2" t="s">
        <v>11</v>
      </c>
      <c r="I5" s="2" t="s">
        <v>12</v>
      </c>
      <c r="J5" s="2" t="s">
        <v>13</v>
      </c>
      <c r="K5" s="422" t="s">
        <v>4643</v>
      </c>
      <c r="L5" s="437" t="s">
        <v>1143</v>
      </c>
    </row>
    <row r="6" spans="1:12" s="300" customFormat="1" ht="46.5" customHeight="1">
      <c r="B6" s="120" t="s">
        <v>6181</v>
      </c>
      <c r="C6" s="242" t="s">
        <v>6182</v>
      </c>
      <c r="D6" s="113" t="s">
        <v>6183</v>
      </c>
      <c r="E6" s="113" t="s">
        <v>6149</v>
      </c>
      <c r="F6" s="113"/>
      <c r="G6" s="114"/>
      <c r="H6" s="114"/>
      <c r="I6" s="179"/>
      <c r="J6" s="116" t="s">
        <v>6184</v>
      </c>
      <c r="K6" s="530"/>
      <c r="L6" s="425" t="s">
        <v>680</v>
      </c>
    </row>
    <row r="7" spans="1:12" s="34" customFormat="1" ht="36" customHeight="1">
      <c r="B7" s="120" t="s">
        <v>6181</v>
      </c>
      <c r="C7" s="242" t="s">
        <v>6182</v>
      </c>
      <c r="D7" s="113" t="s">
        <v>6154</v>
      </c>
      <c r="E7" s="113" t="s">
        <v>6155</v>
      </c>
      <c r="F7" s="281"/>
      <c r="G7" s="282"/>
      <c r="H7" s="282"/>
      <c r="I7" s="179" t="s">
        <v>439</v>
      </c>
      <c r="J7" s="637" t="s">
        <v>6185</v>
      </c>
      <c r="K7" s="455"/>
      <c r="L7" s="533" t="s">
        <v>680</v>
      </c>
    </row>
    <row r="8" spans="1:12" s="64" customFormat="1" ht="82.5" customHeight="1">
      <c r="B8" s="280" t="s">
        <v>6181</v>
      </c>
      <c r="C8" s="318" t="s">
        <v>6182</v>
      </c>
      <c r="D8" s="281" t="s">
        <v>6186</v>
      </c>
      <c r="E8" s="281" t="s">
        <v>6187</v>
      </c>
      <c r="F8" s="281" t="s">
        <v>3145</v>
      </c>
      <c r="G8" s="282" t="s">
        <v>1218</v>
      </c>
      <c r="H8" s="282" t="s">
        <v>1218</v>
      </c>
      <c r="I8" s="283" t="s">
        <v>1218</v>
      </c>
      <c r="J8" s="206"/>
      <c r="K8" s="455"/>
      <c r="L8" s="382"/>
    </row>
    <row r="9" spans="1:12" s="300" customFormat="1" ht="55.5" customHeight="1">
      <c r="B9" s="737" t="s">
        <v>6181</v>
      </c>
      <c r="C9" s="729" t="s">
        <v>6182</v>
      </c>
      <c r="D9" s="374" t="s">
        <v>6186</v>
      </c>
      <c r="E9" s="374" t="s">
        <v>1080</v>
      </c>
      <c r="F9" s="374" t="s">
        <v>6188</v>
      </c>
      <c r="G9" s="375">
        <v>44900</v>
      </c>
      <c r="H9" s="375">
        <v>2958439</v>
      </c>
      <c r="I9" s="738" t="s">
        <v>1218</v>
      </c>
      <c r="J9" s="214" t="s">
        <v>6189</v>
      </c>
      <c r="K9" s="670"/>
      <c r="L9" s="533"/>
    </row>
    <row r="10" spans="1:12" s="300" customFormat="1" ht="30.75">
      <c r="B10" s="762" t="s">
        <v>6181</v>
      </c>
      <c r="C10" s="817" t="s">
        <v>6182</v>
      </c>
      <c r="D10" s="506" t="s">
        <v>6186</v>
      </c>
      <c r="E10" s="1183" t="s">
        <v>6159</v>
      </c>
      <c r="F10" s="506" t="s">
        <v>6190</v>
      </c>
      <c r="G10" s="526">
        <v>36760</v>
      </c>
      <c r="H10" s="1230"/>
      <c r="I10" s="1341"/>
      <c r="J10" s="669" t="s">
        <v>6191</v>
      </c>
      <c r="K10" s="574"/>
      <c r="L10" s="533"/>
    </row>
    <row r="11" spans="1:12" s="300" customFormat="1" ht="30.75">
      <c r="B11" s="762" t="s">
        <v>6181</v>
      </c>
      <c r="C11" s="817" t="s">
        <v>6182</v>
      </c>
      <c r="D11" s="506" t="s">
        <v>6192</v>
      </c>
      <c r="E11" s="363" t="s">
        <v>2329</v>
      </c>
      <c r="F11" s="363"/>
      <c r="G11" s="552"/>
      <c r="H11" s="514"/>
      <c r="I11" s="815"/>
      <c r="J11" s="548"/>
      <c r="K11" s="943"/>
      <c r="L11" s="382"/>
    </row>
    <row r="12" spans="1:12" s="300" customFormat="1" ht="30.75">
      <c r="B12" s="762" t="s">
        <v>6181</v>
      </c>
      <c r="C12" s="817" t="s">
        <v>6182</v>
      </c>
      <c r="D12" s="506" t="s">
        <v>6193</v>
      </c>
      <c r="E12" s="363" t="s">
        <v>2329</v>
      </c>
      <c r="F12" s="363"/>
      <c r="G12" s="552"/>
      <c r="H12" s="514"/>
      <c r="I12" s="815"/>
      <c r="J12" s="548" t="s">
        <v>6194</v>
      </c>
      <c r="K12" s="943"/>
      <c r="L12" s="382"/>
    </row>
    <row r="13" spans="1:12" s="34" customFormat="1"/>
    <row r="14" spans="1:12">
      <c r="B14" s="1938" t="s">
        <v>6195</v>
      </c>
      <c r="C14" s="1938"/>
      <c r="D14" s="1938"/>
      <c r="E14" s="1938"/>
      <c r="F14" s="1938"/>
    </row>
    <row r="16" spans="1:12">
      <c r="B16" s="40" t="s">
        <v>14</v>
      </c>
    </row>
  </sheetData>
  <mergeCells count="2">
    <mergeCell ref="A1:D1"/>
    <mergeCell ref="A2:D2"/>
  </mergeCells>
  <pageMargins left="0.25" right="0.25" top="0.75" bottom="0.75" header="0.3" footer="0.3"/>
  <pageSetup orientation="landscape" horizontalDpi="300" verticalDpi="300"/>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E34B-5A0D-44F1-B886-92EC5C1F0A02}">
  <sheetPr codeName="Sheet67">
    <tabColor rgb="FFFFFF00"/>
  </sheetPr>
  <dimension ref="A1:L18"/>
  <sheetViews>
    <sheetView zoomScale="90" zoomScaleNormal="90" workbookViewId="0">
      <pane ySplit="5" topLeftCell="J11" activePane="bottomLeft" state="frozen"/>
      <selection pane="bottomLeft" activeCell="J11" sqref="J11"/>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0.85546875" customWidth="1"/>
    <col min="8" max="9" width="13.28515625" customWidth="1"/>
    <col min="10" max="10" width="37.7109375" customWidth="1"/>
    <col min="11" max="11" width="15.7109375" customWidth="1"/>
    <col min="12" max="12" width="18.5703125" customWidth="1"/>
  </cols>
  <sheetData>
    <row r="1" spans="1:12" ht="18.75">
      <c r="A1" s="7" t="s">
        <v>6196</v>
      </c>
    </row>
    <row r="2" spans="1:12" ht="15.75">
      <c r="A2" s="8" t="s">
        <v>6197</v>
      </c>
    </row>
    <row r="3" spans="1:12" ht="15.75">
      <c r="A3" s="8" t="s">
        <v>997</v>
      </c>
      <c r="E3" s="27" t="s">
        <v>3</v>
      </c>
      <c r="F3" s="27" t="s">
        <v>6198</v>
      </c>
    </row>
    <row r="5" spans="1:12" ht="25.5">
      <c r="B5" s="2" t="s">
        <v>5</v>
      </c>
      <c r="C5" s="2" t="s">
        <v>6</v>
      </c>
      <c r="D5" s="2" t="s">
        <v>7</v>
      </c>
      <c r="E5" s="2" t="s">
        <v>8</v>
      </c>
      <c r="F5" s="2" t="s">
        <v>9</v>
      </c>
      <c r="G5" s="2" t="s">
        <v>10</v>
      </c>
      <c r="H5" s="2" t="s">
        <v>11</v>
      </c>
      <c r="I5" s="2" t="s">
        <v>12</v>
      </c>
      <c r="J5" s="2" t="s">
        <v>13</v>
      </c>
      <c r="K5" s="422" t="s">
        <v>999</v>
      </c>
      <c r="L5" s="450" t="s">
        <v>1143</v>
      </c>
    </row>
    <row r="6" spans="1:12" ht="40.5">
      <c r="B6" s="99" t="s">
        <v>6199</v>
      </c>
      <c r="C6" s="104" t="s">
        <v>6196</v>
      </c>
      <c r="D6" s="30" t="s">
        <v>6200</v>
      </c>
      <c r="E6" s="30" t="s">
        <v>16</v>
      </c>
      <c r="F6" s="30"/>
      <c r="G6" s="30"/>
      <c r="H6" s="29"/>
      <c r="I6" s="29"/>
      <c r="J6" s="1378" t="s">
        <v>6201</v>
      </c>
      <c r="K6" s="446"/>
      <c r="L6" s="451" t="s">
        <v>680</v>
      </c>
    </row>
    <row r="7" spans="1:12" ht="51">
      <c r="B7" s="99" t="s">
        <v>6199</v>
      </c>
      <c r="C7" s="104" t="s">
        <v>6196</v>
      </c>
      <c r="D7" s="30"/>
      <c r="E7" s="30" t="s">
        <v>18</v>
      </c>
      <c r="F7" s="30"/>
      <c r="G7" s="30"/>
      <c r="H7" s="29"/>
      <c r="I7" s="29"/>
      <c r="J7" s="69" t="s">
        <v>3308</v>
      </c>
      <c r="K7" s="446"/>
      <c r="L7" s="451" t="s">
        <v>680</v>
      </c>
    </row>
    <row r="8" spans="1:12" ht="40.5">
      <c r="B8" s="99" t="s">
        <v>6199</v>
      </c>
      <c r="C8" s="104" t="s">
        <v>6196</v>
      </c>
      <c r="D8" s="30" t="s">
        <v>6202</v>
      </c>
      <c r="E8" s="30" t="s">
        <v>17</v>
      </c>
      <c r="F8" s="30"/>
      <c r="G8" s="30"/>
      <c r="H8" s="29"/>
      <c r="I8" s="29"/>
      <c r="J8" s="1378" t="s">
        <v>6203</v>
      </c>
      <c r="K8" s="446"/>
      <c r="L8" s="465" t="s">
        <v>680</v>
      </c>
    </row>
    <row r="9" spans="1:12" ht="51" customHeight="1">
      <c r="B9" s="99" t="s">
        <v>6204</v>
      </c>
      <c r="C9" s="104" t="s">
        <v>6196</v>
      </c>
      <c r="D9" s="281" t="s">
        <v>6202</v>
      </c>
      <c r="E9" s="281" t="s">
        <v>6205</v>
      </c>
      <c r="F9" s="281" t="s">
        <v>6206</v>
      </c>
      <c r="G9" s="282">
        <v>45292</v>
      </c>
      <c r="H9" s="282">
        <v>46023</v>
      </c>
      <c r="I9" s="282" t="s">
        <v>484</v>
      </c>
      <c r="J9" s="634" t="s">
        <v>6207</v>
      </c>
      <c r="K9" s="455"/>
      <c r="L9" s="861" t="s">
        <v>1038</v>
      </c>
    </row>
    <row r="10" spans="1:12" ht="40.5">
      <c r="B10" s="99" t="s">
        <v>6199</v>
      </c>
      <c r="C10" s="104" t="s">
        <v>6196</v>
      </c>
      <c r="D10" s="30"/>
      <c r="E10" s="30" t="s">
        <v>1354</v>
      </c>
      <c r="F10" s="30" t="s">
        <v>6208</v>
      </c>
      <c r="G10" s="29">
        <v>45028</v>
      </c>
      <c r="H10" s="29" t="s">
        <v>457</v>
      </c>
      <c r="I10" s="29" t="s">
        <v>457</v>
      </c>
      <c r="J10" s="69" t="s">
        <v>6141</v>
      </c>
      <c r="K10" s="446"/>
      <c r="L10" s="451"/>
    </row>
    <row r="11" spans="1:12" ht="53.25">
      <c r="B11" s="343" t="s">
        <v>6199</v>
      </c>
      <c r="C11" s="683" t="s">
        <v>6196</v>
      </c>
      <c r="D11" s="269" t="s">
        <v>6200</v>
      </c>
      <c r="E11" s="269" t="s">
        <v>6209</v>
      </c>
      <c r="F11" s="269" t="s">
        <v>6210</v>
      </c>
      <c r="G11" s="270">
        <v>45281</v>
      </c>
      <c r="H11" s="270">
        <v>45645</v>
      </c>
      <c r="I11" s="270" t="s">
        <v>439</v>
      </c>
      <c r="J11" s="272" t="s">
        <v>6211</v>
      </c>
      <c r="K11" s="447"/>
      <c r="L11" s="465" t="s">
        <v>1038</v>
      </c>
    </row>
    <row r="12" spans="1:12" ht="51">
      <c r="B12" s="547" t="s">
        <v>6199</v>
      </c>
      <c r="C12" s="682" t="s">
        <v>6196</v>
      </c>
      <c r="D12" s="412" t="s">
        <v>6212</v>
      </c>
      <c r="E12" s="412" t="s">
        <v>1080</v>
      </c>
      <c r="F12" s="540"/>
      <c r="G12" s="540"/>
      <c r="H12" s="540"/>
      <c r="I12" s="540"/>
      <c r="J12" s="645" t="s">
        <v>6213</v>
      </c>
      <c r="K12" s="540"/>
      <c r="L12" s="452" t="s">
        <v>680</v>
      </c>
    </row>
    <row r="13" spans="1:12">
      <c r="A13" t="s">
        <v>6214</v>
      </c>
    </row>
    <row r="15" spans="1:12">
      <c r="A15" s="1016" t="s">
        <v>6215</v>
      </c>
    </row>
    <row r="16" spans="1:12">
      <c r="A16" t="s">
        <v>6216</v>
      </c>
    </row>
    <row r="17" spans="1:1">
      <c r="A17" t="s">
        <v>6217</v>
      </c>
    </row>
    <row r="18" spans="1:1">
      <c r="A18" t="s">
        <v>6218</v>
      </c>
    </row>
  </sheetData>
  <pageMargins left="0.25" right="0.25" top="0.75" bottom="0.75" header="0.3" footer="0.3"/>
  <pageSetup orientation="landscape" horizontalDpi="300" verticalDpi="300"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8FEB-BA5C-4A61-91A2-E0DBB244ACD6}">
  <sheetPr codeName="Sheet68">
    <tabColor rgb="FF81C439"/>
  </sheetPr>
  <dimension ref="A1:L13"/>
  <sheetViews>
    <sheetView zoomScale="90" zoomScaleNormal="90" workbookViewId="0">
      <pane ySplit="5" topLeftCell="A15" activePane="bottomLeft" state="frozen"/>
      <selection pane="bottomLeft" activeCell="J11" sqref="J11"/>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2.42578125" customWidth="1"/>
    <col min="8" max="9" width="13.28515625" customWidth="1"/>
    <col min="10" max="10" width="43.140625" customWidth="1"/>
    <col min="11" max="11" width="16.7109375" customWidth="1"/>
    <col min="12" max="12" width="17.7109375" customWidth="1"/>
  </cols>
  <sheetData>
    <row r="1" spans="1:12" ht="18.75">
      <c r="A1" s="7" t="s">
        <v>6219</v>
      </c>
    </row>
    <row r="2" spans="1:12" ht="15.75">
      <c r="A2" s="8" t="s">
        <v>6220</v>
      </c>
    </row>
    <row r="3" spans="1:12" ht="15.75">
      <c r="A3" s="8" t="s">
        <v>997</v>
      </c>
      <c r="E3" s="27" t="s">
        <v>3</v>
      </c>
      <c r="F3" s="27" t="s">
        <v>6221</v>
      </c>
    </row>
    <row r="5" spans="1:12" ht="25.5">
      <c r="B5" s="2" t="s">
        <v>5</v>
      </c>
      <c r="C5" s="2" t="s">
        <v>6</v>
      </c>
      <c r="D5" s="2" t="s">
        <v>7</v>
      </c>
      <c r="E5" s="2" t="s">
        <v>8</v>
      </c>
      <c r="F5" s="2" t="s">
        <v>9</v>
      </c>
      <c r="G5" s="2" t="s">
        <v>10</v>
      </c>
      <c r="H5" s="2" t="s">
        <v>11</v>
      </c>
      <c r="I5" s="2" t="s">
        <v>12</v>
      </c>
      <c r="J5" s="2" t="s">
        <v>13</v>
      </c>
      <c r="K5" s="422" t="s">
        <v>999</v>
      </c>
      <c r="L5" s="450" t="s">
        <v>1143</v>
      </c>
    </row>
    <row r="6" spans="1:12" ht="40.5">
      <c r="B6" s="99" t="s">
        <v>6222</v>
      </c>
      <c r="C6" s="104" t="s">
        <v>6219</v>
      </c>
      <c r="D6" s="30" t="s">
        <v>6223</v>
      </c>
      <c r="E6" s="30" t="s">
        <v>16</v>
      </c>
      <c r="F6" s="30"/>
      <c r="G6" s="29"/>
      <c r="H6" s="29"/>
      <c r="I6" s="101"/>
      <c r="J6" s="102" t="s">
        <v>3145</v>
      </c>
      <c r="K6" s="446"/>
      <c r="L6" s="451" t="s">
        <v>680</v>
      </c>
    </row>
    <row r="7" spans="1:12" ht="38.25">
      <c r="B7" s="99" t="s">
        <v>6222</v>
      </c>
      <c r="C7" s="104" t="s">
        <v>6219</v>
      </c>
      <c r="D7" s="30"/>
      <c r="E7" s="30" t="s">
        <v>18</v>
      </c>
      <c r="F7" s="30"/>
      <c r="G7" s="29"/>
      <c r="H7" s="29"/>
      <c r="I7" s="101"/>
      <c r="J7" s="102" t="s">
        <v>3308</v>
      </c>
      <c r="K7" s="446"/>
      <c r="L7" s="451" t="s">
        <v>680</v>
      </c>
    </row>
    <row r="8" spans="1:12" ht="40.5">
      <c r="B8" s="99" t="s">
        <v>6222</v>
      </c>
      <c r="C8" s="104" t="s">
        <v>6219</v>
      </c>
      <c r="D8" s="30" t="s">
        <v>6202</v>
      </c>
      <c r="E8" s="30" t="s">
        <v>17</v>
      </c>
      <c r="F8" s="30"/>
      <c r="G8" s="29"/>
      <c r="H8" s="29"/>
      <c r="I8" s="101"/>
      <c r="J8" s="102" t="s">
        <v>6203</v>
      </c>
      <c r="K8" s="446"/>
      <c r="L8" s="465" t="s">
        <v>680</v>
      </c>
    </row>
    <row r="9" spans="1:12" ht="40.5">
      <c r="B9" s="99" t="s">
        <v>6224</v>
      </c>
      <c r="C9" s="104" t="s">
        <v>6219</v>
      </c>
      <c r="D9" s="30" t="s">
        <v>6202</v>
      </c>
      <c r="E9" s="30" t="s">
        <v>6225</v>
      </c>
      <c r="F9" s="30" t="s">
        <v>6226</v>
      </c>
      <c r="G9" s="29">
        <v>45292</v>
      </c>
      <c r="H9" s="29">
        <v>46023</v>
      </c>
      <c r="I9" s="101" t="s">
        <v>484</v>
      </c>
      <c r="J9" s="102" t="s">
        <v>6227</v>
      </c>
      <c r="K9" s="446"/>
      <c r="L9" s="465" t="s">
        <v>1038</v>
      </c>
    </row>
    <row r="10" spans="1:12" s="310" customFormat="1" ht="53.25">
      <c r="B10" s="280" t="s">
        <v>6222</v>
      </c>
      <c r="C10" s="1190" t="s">
        <v>6219</v>
      </c>
      <c r="D10" s="281"/>
      <c r="E10" s="281" t="s">
        <v>1354</v>
      </c>
      <c r="F10" s="281" t="s">
        <v>6228</v>
      </c>
      <c r="G10" s="282">
        <v>45028</v>
      </c>
      <c r="H10" s="282" t="s">
        <v>457</v>
      </c>
      <c r="I10" s="283" t="s">
        <v>457</v>
      </c>
      <c r="J10" s="294" t="s">
        <v>6141</v>
      </c>
      <c r="K10" s="455"/>
      <c r="L10" s="468" t="s">
        <v>1038</v>
      </c>
    </row>
    <row r="11" spans="1:12" s="310" customFormat="1" ht="40.5">
      <c r="B11" s="280" t="s">
        <v>6222</v>
      </c>
      <c r="C11" s="1190" t="s">
        <v>6219</v>
      </c>
      <c r="D11" s="281" t="s">
        <v>6229</v>
      </c>
      <c r="E11" s="281" t="s">
        <v>1080</v>
      </c>
      <c r="F11" s="281" t="s">
        <v>6230</v>
      </c>
      <c r="G11" s="282">
        <v>39471</v>
      </c>
      <c r="H11" s="282" t="s">
        <v>457</v>
      </c>
      <c r="I11" s="283" t="s">
        <v>457</v>
      </c>
      <c r="J11" s="294" t="s">
        <v>6231</v>
      </c>
      <c r="K11" s="455"/>
      <c r="L11" s="468" t="s">
        <v>680</v>
      </c>
    </row>
    <row r="13" spans="1:12">
      <c r="A13" t="s">
        <v>6232</v>
      </c>
    </row>
  </sheetData>
  <pageMargins left="0.25" right="0.25" top="0.75" bottom="0.75" header="0.3" footer="0.3"/>
  <pageSetup orientation="landscape" horizontalDpi="300" verticalDpi="300" r:id="rId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D81C-16B3-468B-BCDD-18CDE310AC8D}">
  <sheetPr codeName="Sheet69">
    <tabColor rgb="FFFFFF00"/>
  </sheetPr>
  <dimension ref="A1:L14"/>
  <sheetViews>
    <sheetView zoomScale="90" zoomScaleNormal="90" workbookViewId="0">
      <pane ySplit="5" topLeftCell="A9" activePane="bottomLeft" state="frozen"/>
      <selection pane="bottomLeft" activeCell="F1" sqref="F1"/>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85546875" customWidth="1"/>
    <col min="8" max="9" width="13.28515625" customWidth="1"/>
    <col min="10" max="10" width="39.7109375" customWidth="1"/>
    <col min="11" max="11" width="15.28515625" customWidth="1"/>
    <col min="12" max="12" width="15.5703125" customWidth="1"/>
  </cols>
  <sheetData>
    <row r="1" spans="1:12" ht="18.75">
      <c r="A1" s="7" t="s">
        <v>6233</v>
      </c>
      <c r="F1" s="1824" t="s">
        <v>6234</v>
      </c>
    </row>
    <row r="2" spans="1:12" ht="15.75">
      <c r="A2" s="8" t="s">
        <v>6235</v>
      </c>
    </row>
    <row r="3" spans="1:12" ht="15.75">
      <c r="A3" s="8" t="s">
        <v>997</v>
      </c>
      <c r="E3" s="27" t="s">
        <v>3</v>
      </c>
      <c r="F3" s="27" t="s">
        <v>6236</v>
      </c>
    </row>
    <row r="5" spans="1:12" ht="25.5">
      <c r="B5" s="2" t="s">
        <v>5</v>
      </c>
      <c r="C5" s="2" t="s">
        <v>6</v>
      </c>
      <c r="D5" s="2" t="s">
        <v>7</v>
      </c>
      <c r="E5" s="2" t="s">
        <v>8</v>
      </c>
      <c r="F5" s="2" t="s">
        <v>9</v>
      </c>
      <c r="G5" s="2" t="s">
        <v>10</v>
      </c>
      <c r="H5" s="2" t="s">
        <v>11</v>
      </c>
      <c r="I5" s="2" t="s">
        <v>12</v>
      </c>
      <c r="J5" s="2" t="s">
        <v>13</v>
      </c>
      <c r="K5" s="422" t="s">
        <v>999</v>
      </c>
      <c r="L5" s="450" t="s">
        <v>1143</v>
      </c>
    </row>
    <row r="6" spans="1:12" ht="51">
      <c r="B6" s="99" t="s">
        <v>6237</v>
      </c>
      <c r="C6" s="104" t="s">
        <v>6233</v>
      </c>
      <c r="D6" s="30"/>
      <c r="E6" s="30" t="s">
        <v>16</v>
      </c>
      <c r="F6" s="30"/>
      <c r="G6" s="29"/>
      <c r="H6" s="29"/>
      <c r="I6" s="101"/>
      <c r="J6" s="102" t="s">
        <v>3308</v>
      </c>
      <c r="K6" s="446"/>
      <c r="L6" s="451" t="s">
        <v>680</v>
      </c>
    </row>
    <row r="7" spans="1:12" ht="51">
      <c r="B7" s="99" t="s">
        <v>6237</v>
      </c>
      <c r="C7" s="104" t="s">
        <v>6233</v>
      </c>
      <c r="D7" s="30"/>
      <c r="E7" s="30" t="s">
        <v>18</v>
      </c>
      <c r="F7" s="30"/>
      <c r="G7" s="29"/>
      <c r="H7" s="29"/>
      <c r="I7" s="101"/>
      <c r="J7" s="102" t="s">
        <v>3308</v>
      </c>
      <c r="K7" s="446"/>
      <c r="L7" s="451" t="s">
        <v>680</v>
      </c>
    </row>
    <row r="8" spans="1:12" ht="40.5">
      <c r="B8" s="99" t="s">
        <v>6237</v>
      </c>
      <c r="C8" s="104" t="s">
        <v>6233</v>
      </c>
      <c r="D8" s="30" t="s">
        <v>6202</v>
      </c>
      <c r="E8" s="30" t="s">
        <v>17</v>
      </c>
      <c r="F8" s="30"/>
      <c r="G8" s="29"/>
      <c r="H8" s="29"/>
      <c r="I8" s="101"/>
      <c r="J8" s="102" t="s">
        <v>6203</v>
      </c>
      <c r="K8" s="446"/>
      <c r="L8" s="465" t="s">
        <v>680</v>
      </c>
    </row>
    <row r="9" spans="1:12" ht="40.5">
      <c r="B9" s="99" t="s">
        <v>6238</v>
      </c>
      <c r="C9" s="104" t="s">
        <v>6233</v>
      </c>
      <c r="D9" s="30" t="s">
        <v>6202</v>
      </c>
      <c r="E9" s="30" t="s">
        <v>6239</v>
      </c>
      <c r="F9" s="30" t="s">
        <v>6240</v>
      </c>
      <c r="G9" s="29">
        <v>45292</v>
      </c>
      <c r="H9" s="29">
        <v>46023</v>
      </c>
      <c r="I9" s="101" t="s">
        <v>484</v>
      </c>
      <c r="J9" s="102" t="s">
        <v>6241</v>
      </c>
      <c r="K9" s="446"/>
      <c r="L9" s="465" t="s">
        <v>1038</v>
      </c>
    </row>
    <row r="10" spans="1:12" s="310" customFormat="1" ht="40.5">
      <c r="B10" s="280" t="s">
        <v>6237</v>
      </c>
      <c r="C10" s="1190" t="s">
        <v>6233</v>
      </c>
      <c r="D10" s="281"/>
      <c r="E10" s="281" t="s">
        <v>1354</v>
      </c>
      <c r="F10" s="281" t="s">
        <v>6242</v>
      </c>
      <c r="G10" s="282">
        <v>45029</v>
      </c>
      <c r="H10" s="282" t="s">
        <v>457</v>
      </c>
      <c r="I10" s="283" t="s">
        <v>457</v>
      </c>
      <c r="J10" s="294" t="s">
        <v>6141</v>
      </c>
      <c r="K10" s="455"/>
      <c r="L10" s="468" t="s">
        <v>1038</v>
      </c>
    </row>
    <row r="11" spans="1:12" ht="40.5">
      <c r="B11" s="120" t="s">
        <v>6237</v>
      </c>
      <c r="C11" s="347" t="s">
        <v>6233</v>
      </c>
      <c r="D11" s="113" t="s">
        <v>6243</v>
      </c>
      <c r="E11" s="113" t="s">
        <v>1080</v>
      </c>
      <c r="F11" s="113"/>
      <c r="G11" s="114"/>
      <c r="H11" s="114"/>
      <c r="I11" s="179"/>
      <c r="J11" s="191" t="s">
        <v>6244</v>
      </c>
      <c r="K11" s="530"/>
      <c r="L11" s="452" t="s">
        <v>680</v>
      </c>
    </row>
    <row r="12" spans="1:12">
      <c r="B12" s="30"/>
      <c r="C12" s="30"/>
      <c r="D12" s="30"/>
      <c r="E12" s="30"/>
      <c r="F12" s="30"/>
      <c r="G12" s="29"/>
      <c r="H12" s="29"/>
      <c r="I12" s="101"/>
      <c r="J12" s="102"/>
      <c r="K12" s="446"/>
      <c r="L12" s="451"/>
    </row>
    <row r="14" spans="1:12">
      <c r="A14" t="s">
        <v>6245</v>
      </c>
    </row>
  </sheetData>
  <pageMargins left="0.25" right="0.25" top="0.75" bottom="0.75" header="0.3" footer="0.3"/>
  <pageSetup orientation="landscape" horizontalDpi="300" verticalDpi="300" r:id="rId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F775-EB44-4A50-86BE-D98242B515B8}">
  <sheetPr codeName="Sheet70">
    <tabColor rgb="FF81C439"/>
  </sheetPr>
  <dimension ref="A1:L14"/>
  <sheetViews>
    <sheetView zoomScale="90" zoomScaleNormal="90" workbookViewId="0">
      <pane ySplit="5" topLeftCell="A8" activePane="bottomLeft" state="frozen"/>
      <selection pane="bottomLeft" activeCell="A10" sqref="A10"/>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2.28515625" customWidth="1"/>
    <col min="8" max="9" width="13.28515625" customWidth="1"/>
    <col min="10" max="10" width="43.28515625" customWidth="1"/>
    <col min="11" max="11" width="14.42578125" customWidth="1"/>
    <col min="12" max="12" width="16.28515625" customWidth="1"/>
  </cols>
  <sheetData>
    <row r="1" spans="1:12" ht="18.75">
      <c r="A1" s="7" t="s">
        <v>6246</v>
      </c>
    </row>
    <row r="2" spans="1:12" ht="15.75">
      <c r="A2" s="8" t="s">
        <v>6247</v>
      </c>
    </row>
    <row r="3" spans="1:12" ht="15.75">
      <c r="A3" s="8" t="s">
        <v>997</v>
      </c>
      <c r="E3" s="27" t="s">
        <v>3</v>
      </c>
      <c r="F3" s="27" t="s">
        <v>6248</v>
      </c>
    </row>
    <row r="5" spans="1:12" ht="25.5">
      <c r="B5" s="2" t="s">
        <v>5</v>
      </c>
      <c r="C5" s="2" t="s">
        <v>6</v>
      </c>
      <c r="D5" s="2" t="s">
        <v>7</v>
      </c>
      <c r="E5" s="2" t="s">
        <v>8</v>
      </c>
      <c r="F5" s="2" t="s">
        <v>9</v>
      </c>
      <c r="G5" s="2" t="s">
        <v>10</v>
      </c>
      <c r="H5" s="2" t="s">
        <v>11</v>
      </c>
      <c r="I5" s="2" t="s">
        <v>12</v>
      </c>
      <c r="J5" s="2" t="s">
        <v>13</v>
      </c>
      <c r="K5" s="422" t="s">
        <v>999</v>
      </c>
      <c r="L5" s="450" t="s">
        <v>1143</v>
      </c>
    </row>
    <row r="6" spans="1:12" ht="38.25">
      <c r="B6" s="99" t="s">
        <v>6249</v>
      </c>
      <c r="C6" s="104" t="s">
        <v>6246</v>
      </c>
      <c r="D6" s="30" t="s">
        <v>6250</v>
      </c>
      <c r="E6" s="30" t="s">
        <v>16</v>
      </c>
      <c r="F6" s="30"/>
      <c r="G6" s="29"/>
      <c r="H6" s="29"/>
      <c r="I6" s="101"/>
      <c r="J6" s="101"/>
      <c r="K6" s="558"/>
      <c r="L6" s="451" t="s">
        <v>680</v>
      </c>
    </row>
    <row r="7" spans="1:12" ht="38.25">
      <c r="B7" s="99" t="s">
        <v>6249</v>
      </c>
      <c r="C7" s="104" t="s">
        <v>6246</v>
      </c>
      <c r="D7" s="30" t="s">
        <v>6251</v>
      </c>
      <c r="E7" s="30" t="s">
        <v>18</v>
      </c>
      <c r="F7" s="30"/>
      <c r="G7" s="29"/>
      <c r="H7" s="29"/>
      <c r="I7" s="101"/>
      <c r="J7" s="101" t="s">
        <v>3308</v>
      </c>
      <c r="K7" s="558"/>
      <c r="L7" s="451" t="s">
        <v>680</v>
      </c>
    </row>
    <row r="8" spans="1:12" ht="40.5">
      <c r="B8" s="99" t="s">
        <v>6249</v>
      </c>
      <c r="C8" s="104" t="s">
        <v>6246</v>
      </c>
      <c r="D8" s="30" t="s">
        <v>6202</v>
      </c>
      <c r="E8" s="30" t="s">
        <v>17</v>
      </c>
      <c r="F8" s="30"/>
      <c r="G8" s="29"/>
      <c r="H8" s="29"/>
      <c r="I8" s="101"/>
      <c r="J8" s="102" t="s">
        <v>6203</v>
      </c>
      <c r="K8" s="558"/>
      <c r="L8" s="465" t="s">
        <v>680</v>
      </c>
    </row>
    <row r="9" spans="1:12" ht="40.5">
      <c r="B9" s="99" t="s">
        <v>6252</v>
      </c>
      <c r="C9" s="104" t="s">
        <v>6246</v>
      </c>
      <c r="D9" s="30" t="s">
        <v>6202</v>
      </c>
      <c r="E9" s="30" t="s">
        <v>6253</v>
      </c>
      <c r="F9" s="30" t="s">
        <v>6253</v>
      </c>
      <c r="G9" s="29">
        <v>45292</v>
      </c>
      <c r="H9" s="29">
        <v>46023</v>
      </c>
      <c r="I9" s="101" t="s">
        <v>484</v>
      </c>
      <c r="J9" s="102" t="s">
        <v>6254</v>
      </c>
      <c r="K9" s="558"/>
      <c r="L9" s="465" t="s">
        <v>1038</v>
      </c>
    </row>
    <row r="10" spans="1:12" s="310" customFormat="1" ht="63.75" customHeight="1">
      <c r="B10" s="280" t="s">
        <v>6249</v>
      </c>
      <c r="C10" s="1190" t="s">
        <v>6246</v>
      </c>
      <c r="D10" s="281"/>
      <c r="E10" s="281" t="s">
        <v>1354</v>
      </c>
      <c r="F10" s="281" t="s">
        <v>6255</v>
      </c>
      <c r="G10" s="282">
        <v>45022</v>
      </c>
      <c r="H10" s="282" t="s">
        <v>457</v>
      </c>
      <c r="I10" s="283" t="s">
        <v>457</v>
      </c>
      <c r="J10" s="283" t="s">
        <v>6141</v>
      </c>
      <c r="K10" s="725"/>
      <c r="L10" s="468" t="s">
        <v>1038</v>
      </c>
    </row>
    <row r="11" spans="1:12" s="310" customFormat="1" ht="40.5">
      <c r="B11" s="280" t="s">
        <v>6249</v>
      </c>
      <c r="C11" s="1190" t="s">
        <v>6246</v>
      </c>
      <c r="D11" s="281" t="s">
        <v>6250</v>
      </c>
      <c r="E11" s="281" t="s">
        <v>1080</v>
      </c>
      <c r="F11" s="281" t="s">
        <v>6256</v>
      </c>
      <c r="G11" s="282">
        <v>42167</v>
      </c>
      <c r="H11" s="282" t="s">
        <v>457</v>
      </c>
      <c r="I11" s="283" t="s">
        <v>457</v>
      </c>
      <c r="J11" s="283" t="s">
        <v>495</v>
      </c>
      <c r="K11" s="725"/>
      <c r="L11" s="468" t="s">
        <v>680</v>
      </c>
    </row>
    <row r="12" spans="1:12">
      <c r="B12" s="30"/>
      <c r="C12" s="30"/>
      <c r="D12" s="30"/>
      <c r="E12" s="30"/>
      <c r="F12" s="30"/>
      <c r="G12" s="29"/>
      <c r="H12" s="29"/>
      <c r="I12" s="101"/>
      <c r="J12" s="101"/>
      <c r="K12" s="558"/>
      <c r="L12" s="681"/>
    </row>
    <row r="14" spans="1:12">
      <c r="A14" t="s">
        <v>6232</v>
      </c>
    </row>
  </sheetData>
  <pageMargins left="0.25" right="0.25" top="0.75" bottom="0.75" header="0.3" footer="0.3"/>
  <pageSetup orientation="landscape" horizontalDpi="300" verticalDpi="300" r:id="rId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EC20-B800-4EF9-A2CE-19E7291716A7}">
  <sheetPr codeName="Sheet71">
    <tabColor rgb="FFFFFF00"/>
  </sheetPr>
  <dimension ref="A1:L12"/>
  <sheetViews>
    <sheetView zoomScale="90" zoomScaleNormal="90" workbookViewId="0">
      <pane ySplit="5" topLeftCell="A6" activePane="bottomLeft" state="frozen"/>
      <selection pane="bottomLeft" activeCell="J11" sqref="J11"/>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7109375" customWidth="1"/>
    <col min="8" max="9" width="13.28515625" customWidth="1"/>
    <col min="10" max="10" width="43.7109375" customWidth="1"/>
    <col min="11" max="11" width="14.42578125" customWidth="1"/>
    <col min="12" max="12" width="16.42578125" customWidth="1"/>
  </cols>
  <sheetData>
    <row r="1" spans="1:12" ht="18.75">
      <c r="A1" s="7" t="s">
        <v>6257</v>
      </c>
    </row>
    <row r="2" spans="1:12" ht="15.75">
      <c r="A2" s="8" t="s">
        <v>6258</v>
      </c>
    </row>
    <row r="3" spans="1:12" ht="15.75">
      <c r="A3" s="8" t="s">
        <v>997</v>
      </c>
      <c r="E3" s="27" t="s">
        <v>3</v>
      </c>
      <c r="F3" s="27" t="s">
        <v>6259</v>
      </c>
    </row>
    <row r="5" spans="1:12" ht="25.5">
      <c r="B5" s="2" t="s">
        <v>5</v>
      </c>
      <c r="C5" s="2" t="s">
        <v>6</v>
      </c>
      <c r="D5" s="2" t="s">
        <v>7</v>
      </c>
      <c r="E5" s="2" t="s">
        <v>8</v>
      </c>
      <c r="F5" s="2" t="s">
        <v>9</v>
      </c>
      <c r="G5" s="2" t="s">
        <v>10</v>
      </c>
      <c r="H5" s="2" t="s">
        <v>11</v>
      </c>
      <c r="I5" s="2" t="s">
        <v>12</v>
      </c>
      <c r="J5" s="2" t="s">
        <v>13</v>
      </c>
      <c r="K5" s="422" t="s">
        <v>999</v>
      </c>
      <c r="L5" s="450" t="s">
        <v>1143</v>
      </c>
    </row>
    <row r="6" spans="1:12" ht="27">
      <c r="B6" s="99" t="s">
        <v>6260</v>
      </c>
      <c r="C6" s="104" t="s">
        <v>6261</v>
      </c>
      <c r="D6" s="30" t="s">
        <v>4503</v>
      </c>
      <c r="E6" s="30" t="s">
        <v>16</v>
      </c>
      <c r="F6" s="30"/>
      <c r="G6" s="29"/>
      <c r="H6" s="29"/>
      <c r="I6" s="101"/>
      <c r="J6" s="69" t="s">
        <v>6262</v>
      </c>
      <c r="K6" s="446"/>
      <c r="L6" s="451" t="s">
        <v>680</v>
      </c>
    </row>
    <row r="7" spans="1:12" s="310" customFormat="1" ht="50.25" customHeight="1">
      <c r="B7" s="280" t="s">
        <v>6260</v>
      </c>
      <c r="C7" s="1190" t="s">
        <v>6261</v>
      </c>
      <c r="D7" s="281" t="s">
        <v>6263</v>
      </c>
      <c r="E7" s="281" t="s">
        <v>18</v>
      </c>
      <c r="F7" s="281" t="s">
        <v>6264</v>
      </c>
      <c r="G7" s="282">
        <v>45756</v>
      </c>
      <c r="H7" s="282">
        <v>46121</v>
      </c>
      <c r="I7" s="283" t="s">
        <v>439</v>
      </c>
      <c r="J7" s="206" t="s">
        <v>6265</v>
      </c>
      <c r="K7" s="455"/>
      <c r="L7" s="468" t="s">
        <v>680</v>
      </c>
    </row>
    <row r="8" spans="1:12" ht="38.25">
      <c r="B8" s="99" t="s">
        <v>6266</v>
      </c>
      <c r="C8" s="104" t="s">
        <v>6261</v>
      </c>
      <c r="D8" s="30" t="s">
        <v>6267</v>
      </c>
      <c r="E8" s="30" t="s">
        <v>3829</v>
      </c>
      <c r="F8" s="30" t="s">
        <v>6268</v>
      </c>
      <c r="G8" s="29">
        <v>45506</v>
      </c>
      <c r="H8" s="29">
        <v>46265</v>
      </c>
      <c r="I8" s="101" t="s">
        <v>6269</v>
      </c>
      <c r="J8" s="69" t="s">
        <v>6270</v>
      </c>
      <c r="K8" s="446"/>
      <c r="L8" s="451" t="s">
        <v>1038</v>
      </c>
    </row>
    <row r="9" spans="1:12" s="308" customFormat="1" ht="81">
      <c r="B9" s="120" t="s">
        <v>6260</v>
      </c>
      <c r="C9" s="347" t="s">
        <v>6261</v>
      </c>
      <c r="D9" s="113"/>
      <c r="E9" s="113" t="s">
        <v>1354</v>
      </c>
      <c r="F9" s="113"/>
      <c r="G9" s="114"/>
      <c r="H9" s="114"/>
      <c r="I9" s="179"/>
      <c r="J9" s="116" t="s">
        <v>6271</v>
      </c>
      <c r="K9" s="530"/>
      <c r="L9" s="452" t="s">
        <v>1038</v>
      </c>
    </row>
    <row r="10" spans="1:12" s="310" customFormat="1" ht="40.5">
      <c r="B10" s="280" t="s">
        <v>6260</v>
      </c>
      <c r="C10" s="1190" t="s">
        <v>6261</v>
      </c>
      <c r="D10" s="281" t="s">
        <v>6272</v>
      </c>
      <c r="E10" s="281" t="s">
        <v>6273</v>
      </c>
      <c r="F10" s="281" t="s">
        <v>6274</v>
      </c>
      <c r="G10" s="282">
        <v>42255</v>
      </c>
      <c r="H10" s="282" t="s">
        <v>457</v>
      </c>
      <c r="I10" s="283" t="s">
        <v>457</v>
      </c>
      <c r="J10" s="206" t="s">
        <v>6275</v>
      </c>
      <c r="K10" s="455"/>
      <c r="L10" s="468" t="s">
        <v>1038</v>
      </c>
    </row>
    <row r="12" spans="1:12">
      <c r="A12" t="s">
        <v>6232</v>
      </c>
    </row>
  </sheetData>
  <pageMargins left="0.25" right="0.25" top="0.75" bottom="0.75" header="0.3" footer="0.3"/>
  <pageSetup orientation="landscape" horizontalDpi="300" verticalDpi="300" r:id="rId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314DB-C97F-404E-B8C5-523FAC763F44}">
  <sheetPr codeName="Sheet72">
    <tabColor rgb="FF81C439"/>
  </sheetPr>
  <dimension ref="A1:L13"/>
  <sheetViews>
    <sheetView zoomScale="90" zoomScaleNormal="90" workbookViewId="0">
      <pane ySplit="5" topLeftCell="A6" activePane="bottomLeft" state="frozen"/>
      <selection pane="bottomLeft" activeCell="A9" sqref="A9"/>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9.28515625" customWidth="1"/>
    <col min="7" max="7" width="11.85546875" customWidth="1"/>
    <col min="8" max="9" width="13.28515625" customWidth="1"/>
    <col min="10" max="10" width="39.7109375" customWidth="1"/>
    <col min="11" max="11" width="17.85546875" customWidth="1"/>
    <col min="12" max="12" width="16.140625" customWidth="1"/>
  </cols>
  <sheetData>
    <row r="1" spans="1:12" ht="18.75">
      <c r="A1" s="7" t="s">
        <v>6276</v>
      </c>
    </row>
    <row r="2" spans="1:12" ht="15.75">
      <c r="A2" s="8" t="s">
        <v>6277</v>
      </c>
    </row>
    <row r="3" spans="1:12" ht="15.75">
      <c r="A3" s="8" t="s">
        <v>997</v>
      </c>
      <c r="E3" s="27" t="s">
        <v>3</v>
      </c>
      <c r="F3" s="27" t="s">
        <v>6278</v>
      </c>
    </row>
    <row r="5" spans="1:12" ht="25.5">
      <c r="B5" s="2" t="s">
        <v>5</v>
      </c>
      <c r="C5" s="2" t="s">
        <v>6</v>
      </c>
      <c r="D5" s="2" t="s">
        <v>7</v>
      </c>
      <c r="E5" s="2" t="s">
        <v>8</v>
      </c>
      <c r="F5" s="2" t="s">
        <v>9</v>
      </c>
      <c r="G5" s="2" t="s">
        <v>10</v>
      </c>
      <c r="H5" s="2" t="s">
        <v>11</v>
      </c>
      <c r="I5" s="2" t="s">
        <v>12</v>
      </c>
      <c r="J5" s="2" t="s">
        <v>13</v>
      </c>
      <c r="K5" s="422" t="s">
        <v>999</v>
      </c>
      <c r="L5" s="450" t="s">
        <v>1143</v>
      </c>
    </row>
    <row r="6" spans="1:12">
      <c r="B6" s="99" t="s">
        <v>6279</v>
      </c>
      <c r="C6" s="104" t="s">
        <v>6276</v>
      </c>
      <c r="D6" s="30"/>
      <c r="E6" s="30" t="s">
        <v>16</v>
      </c>
      <c r="F6" s="30"/>
      <c r="G6" s="29"/>
      <c r="H6" s="29"/>
      <c r="I6" s="101"/>
      <c r="J6" s="69" t="s">
        <v>3308</v>
      </c>
      <c r="K6" s="446"/>
      <c r="L6" s="451" t="s">
        <v>680</v>
      </c>
    </row>
    <row r="7" spans="1:12">
      <c r="B7" s="99" t="s">
        <v>6279</v>
      </c>
      <c r="C7" s="104" t="s">
        <v>6276</v>
      </c>
      <c r="D7" s="30"/>
      <c r="E7" s="30" t="s">
        <v>18</v>
      </c>
      <c r="F7" s="30"/>
      <c r="G7" s="29"/>
      <c r="H7" s="29"/>
      <c r="I7" s="101"/>
      <c r="J7" s="69"/>
      <c r="K7" s="446"/>
      <c r="L7" s="451" t="s">
        <v>1038</v>
      </c>
    </row>
    <row r="8" spans="1:12" ht="38.25">
      <c r="B8" s="99" t="s">
        <v>6280</v>
      </c>
      <c r="C8" s="104" t="s">
        <v>6276</v>
      </c>
      <c r="D8" s="30" t="s">
        <v>6281</v>
      </c>
      <c r="E8" s="476" t="s">
        <v>3829</v>
      </c>
      <c r="F8" s="30" t="s">
        <v>6282</v>
      </c>
      <c r="G8" s="29">
        <v>45506</v>
      </c>
      <c r="H8" s="29">
        <v>46265</v>
      </c>
      <c r="I8" s="101" t="s">
        <v>6269</v>
      </c>
      <c r="J8" s="69" t="s">
        <v>6283</v>
      </c>
      <c r="K8" s="446"/>
      <c r="L8" s="451" t="s">
        <v>1038</v>
      </c>
    </row>
    <row r="9" spans="1:12" s="310" customFormat="1" ht="40.5">
      <c r="B9" s="280" t="s">
        <v>6279</v>
      </c>
      <c r="C9" s="1190" t="s">
        <v>6276</v>
      </c>
      <c r="D9" s="281"/>
      <c r="E9" s="281" t="s">
        <v>1354</v>
      </c>
      <c r="F9" s="281" t="s">
        <v>6284</v>
      </c>
      <c r="G9" s="282">
        <v>45022</v>
      </c>
      <c r="H9" s="282" t="s">
        <v>457</v>
      </c>
      <c r="I9" s="283" t="s">
        <v>457</v>
      </c>
      <c r="J9" s="206" t="s">
        <v>6141</v>
      </c>
      <c r="K9" s="455"/>
      <c r="L9" s="861" t="s">
        <v>1038</v>
      </c>
    </row>
    <row r="10" spans="1:12" s="310" customFormat="1" ht="53.25">
      <c r="B10" s="280" t="s">
        <v>6279</v>
      </c>
      <c r="C10" s="1190" t="s">
        <v>6276</v>
      </c>
      <c r="D10" s="281" t="s">
        <v>6285</v>
      </c>
      <c r="E10" s="281" t="s">
        <v>1080</v>
      </c>
      <c r="F10" s="281" t="s">
        <v>6286</v>
      </c>
      <c r="G10" s="282">
        <v>43082</v>
      </c>
      <c r="H10" s="282" t="s">
        <v>457</v>
      </c>
      <c r="I10" s="283" t="s">
        <v>457</v>
      </c>
      <c r="J10" s="206" t="s">
        <v>6287</v>
      </c>
      <c r="K10" s="455"/>
      <c r="L10" s="468" t="s">
        <v>680</v>
      </c>
    </row>
    <row r="11" spans="1:12" ht="40.5">
      <c r="B11" s="280" t="s">
        <v>6280</v>
      </c>
      <c r="C11" s="1190" t="s">
        <v>6276</v>
      </c>
      <c r="D11" s="30" t="s">
        <v>3832</v>
      </c>
      <c r="E11" s="30" t="s">
        <v>2034</v>
      </c>
      <c r="F11" s="77" t="s">
        <v>3833</v>
      </c>
      <c r="G11" s="29">
        <v>45754</v>
      </c>
      <c r="H11" s="29">
        <v>2958197</v>
      </c>
      <c r="I11" s="101" t="s">
        <v>6288</v>
      </c>
      <c r="J11" s="69" t="s">
        <v>495</v>
      </c>
      <c r="K11" s="446"/>
      <c r="L11" s="451"/>
    </row>
    <row r="13" spans="1:12">
      <c r="A13" t="s">
        <v>6232</v>
      </c>
    </row>
  </sheetData>
  <pageMargins left="0.25" right="0.25" top="0.75" bottom="0.75" header="0.3" footer="0.3"/>
  <pageSetup orientation="landscape" horizontalDpi="300" verticalDpi="300" r:id="rId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4C17-32E4-470F-BEB6-64CF89BC39BC}">
  <sheetPr codeName="Sheet73">
    <tabColor rgb="FF81C439"/>
  </sheetPr>
  <dimension ref="A1:L16"/>
  <sheetViews>
    <sheetView zoomScale="90" zoomScaleNormal="90" workbookViewId="0">
      <pane ySplit="5" topLeftCell="A10" activePane="bottomLeft" state="frozen"/>
      <selection pane="bottomLeft" activeCell="J9" sqref="J9"/>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3.42578125" customWidth="1"/>
    <col min="8" max="9" width="13.28515625" customWidth="1"/>
    <col min="10" max="10" width="34.85546875" customWidth="1"/>
    <col min="11" max="11" width="15" customWidth="1"/>
    <col min="12" max="12" width="18.28515625" customWidth="1"/>
  </cols>
  <sheetData>
    <row r="1" spans="1:12" ht="18.75">
      <c r="A1" s="7" t="s">
        <v>6289</v>
      </c>
    </row>
    <row r="2" spans="1:12" ht="15.75">
      <c r="A2" s="8" t="s">
        <v>6290</v>
      </c>
    </row>
    <row r="3" spans="1:12" ht="15.75">
      <c r="A3" s="8" t="s">
        <v>997</v>
      </c>
      <c r="E3" s="27" t="s">
        <v>3</v>
      </c>
      <c r="F3" s="27" t="s">
        <v>6291</v>
      </c>
      <c r="G3" s="27"/>
    </row>
    <row r="5" spans="1:12" ht="25.5">
      <c r="B5" s="2" t="s">
        <v>5</v>
      </c>
      <c r="C5" s="2" t="s">
        <v>6</v>
      </c>
      <c r="D5" s="2" t="s">
        <v>7</v>
      </c>
      <c r="E5" s="2" t="s">
        <v>8</v>
      </c>
      <c r="F5" s="2" t="s">
        <v>9</v>
      </c>
      <c r="G5" s="2" t="s">
        <v>10</v>
      </c>
      <c r="H5" s="2" t="s">
        <v>11</v>
      </c>
      <c r="I5" s="2" t="s">
        <v>12</v>
      </c>
      <c r="J5" s="2" t="s">
        <v>13</v>
      </c>
      <c r="K5" s="422" t="s">
        <v>999</v>
      </c>
      <c r="L5" s="450" t="s">
        <v>1143</v>
      </c>
    </row>
    <row r="6" spans="1:12">
      <c r="B6" s="99" t="s">
        <v>6292</v>
      </c>
      <c r="C6" s="104" t="s">
        <v>6289</v>
      </c>
      <c r="D6" s="30"/>
      <c r="E6" s="30" t="s">
        <v>16</v>
      </c>
      <c r="F6" s="30"/>
      <c r="G6" s="29"/>
      <c r="H6" s="29"/>
      <c r="I6" s="101"/>
      <c r="J6" s="102" t="s">
        <v>3308</v>
      </c>
      <c r="K6" s="446"/>
      <c r="L6" s="451" t="s">
        <v>680</v>
      </c>
    </row>
    <row r="7" spans="1:12" ht="119.25" customHeight="1">
      <c r="B7" s="280" t="s">
        <v>6292</v>
      </c>
      <c r="C7" s="1190" t="s">
        <v>6289</v>
      </c>
      <c r="D7" s="281" t="s">
        <v>3309</v>
      </c>
      <c r="E7" s="281" t="s">
        <v>3609</v>
      </c>
      <c r="F7" s="281">
        <v>20937</v>
      </c>
      <c r="G7" s="282">
        <v>45321</v>
      </c>
      <c r="H7" s="282">
        <v>46203</v>
      </c>
      <c r="I7" s="283" t="s">
        <v>439</v>
      </c>
      <c r="J7" s="294" t="s">
        <v>6293</v>
      </c>
      <c r="K7" s="455"/>
      <c r="L7" s="468" t="s">
        <v>680</v>
      </c>
    </row>
    <row r="8" spans="1:12" s="308" customFormat="1" ht="30">
      <c r="B8" s="280" t="s">
        <v>6292</v>
      </c>
      <c r="C8" s="1190" t="s">
        <v>6289</v>
      </c>
      <c r="D8" s="333" t="s">
        <v>3311</v>
      </c>
      <c r="E8" s="333" t="s">
        <v>17</v>
      </c>
      <c r="F8" s="333">
        <v>601248466</v>
      </c>
      <c r="G8" s="334">
        <v>45768</v>
      </c>
      <c r="H8" s="334">
        <v>2958211</v>
      </c>
      <c r="I8" s="1253" t="s">
        <v>1218</v>
      </c>
      <c r="J8" s="1293" t="s">
        <v>3294</v>
      </c>
      <c r="K8" s="455"/>
      <c r="L8" s="861" t="s">
        <v>680</v>
      </c>
    </row>
    <row r="9" spans="1:12" s="310" customFormat="1" ht="27">
      <c r="B9" s="280" t="s">
        <v>6292</v>
      </c>
      <c r="C9" s="1190" t="s">
        <v>6289</v>
      </c>
      <c r="D9" s="281"/>
      <c r="E9" s="281" t="s">
        <v>1354</v>
      </c>
      <c r="F9" s="281" t="s">
        <v>457</v>
      </c>
      <c r="G9" s="282">
        <v>45029</v>
      </c>
      <c r="H9" s="282" t="s">
        <v>457</v>
      </c>
      <c r="I9" s="283" t="s">
        <v>457</v>
      </c>
      <c r="J9" s="294" t="s">
        <v>2192</v>
      </c>
      <c r="K9" s="455"/>
      <c r="L9" s="468" t="s">
        <v>1038</v>
      </c>
    </row>
    <row r="10" spans="1:12" ht="159" customHeight="1">
      <c r="B10" s="99" t="s">
        <v>6294</v>
      </c>
      <c r="C10" s="89" t="s">
        <v>6289</v>
      </c>
      <c r="D10" s="30" t="s">
        <v>6295</v>
      </c>
      <c r="E10" s="30" t="s">
        <v>1584</v>
      </c>
      <c r="F10" s="30">
        <v>10124374</v>
      </c>
      <c r="G10" s="29">
        <v>45782</v>
      </c>
      <c r="H10" s="29">
        <v>46147</v>
      </c>
      <c r="I10" s="101" t="s">
        <v>439</v>
      </c>
      <c r="J10" s="102" t="s">
        <v>6296</v>
      </c>
      <c r="K10" s="446"/>
      <c r="L10" s="465" t="s">
        <v>1038</v>
      </c>
    </row>
    <row r="11" spans="1:12" s="310" customFormat="1" ht="27">
      <c r="B11" s="280" t="s">
        <v>6292</v>
      </c>
      <c r="C11" s="1190" t="s">
        <v>6289</v>
      </c>
      <c r="D11" s="374" t="s">
        <v>2252</v>
      </c>
      <c r="E11" s="374" t="s">
        <v>2253</v>
      </c>
      <c r="F11" s="374"/>
      <c r="G11" s="375"/>
      <c r="H11" s="375"/>
      <c r="I11" s="738"/>
      <c r="J11" s="541" t="s">
        <v>6297</v>
      </c>
      <c r="K11" s="670"/>
      <c r="L11" s="861" t="s">
        <v>680</v>
      </c>
    </row>
    <row r="12" spans="1:12" s="310" customFormat="1" ht="45.75">
      <c r="B12" s="280" t="s">
        <v>6292</v>
      </c>
      <c r="C12" s="1190" t="s">
        <v>6289</v>
      </c>
      <c r="D12" s="832" t="s">
        <v>6298</v>
      </c>
      <c r="E12" s="832" t="s">
        <v>1080</v>
      </c>
      <c r="F12" s="831" t="s">
        <v>6299</v>
      </c>
      <c r="G12" s="1590">
        <v>43131</v>
      </c>
      <c r="H12" s="831" t="s">
        <v>1218</v>
      </c>
      <c r="I12" s="831" t="s">
        <v>1218</v>
      </c>
      <c r="J12" s="816" t="s">
        <v>6300</v>
      </c>
      <c r="K12" s="831"/>
      <c r="L12" s="468" t="s">
        <v>680</v>
      </c>
    </row>
    <row r="13" spans="1:12">
      <c r="A13" t="s">
        <v>6232</v>
      </c>
    </row>
    <row r="15" spans="1:12">
      <c r="A15" t="s">
        <v>6301</v>
      </c>
    </row>
    <row r="16" spans="1:12">
      <c r="A16" t="s">
        <v>6302</v>
      </c>
    </row>
  </sheetData>
  <pageMargins left="0.25" right="0.25" top="0.75" bottom="0.75" header="0.3" footer="0.3"/>
  <pageSetup orientation="landscape" horizontalDpi="300" verticalDpi="300" r:id="rId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C3F1-C2EA-4B70-97D5-40014A253641}">
  <sheetPr codeName="Sheet74">
    <tabColor rgb="FFFFFF00"/>
  </sheetPr>
  <dimension ref="A1:L14"/>
  <sheetViews>
    <sheetView zoomScale="90" zoomScaleNormal="90" workbookViewId="0">
      <pane ySplit="5" topLeftCell="A9" activePane="bottomLeft" state="frozen"/>
      <selection pane="bottomLeft" activeCell="A9" sqref="A9"/>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9" width="13.28515625" customWidth="1"/>
    <col min="10" max="10" width="38" customWidth="1"/>
    <col min="11" max="11" width="15.7109375" customWidth="1"/>
    <col min="12" max="12" width="15" customWidth="1"/>
  </cols>
  <sheetData>
    <row r="1" spans="1:12" ht="18.75">
      <c r="A1" s="7" t="s">
        <v>6303</v>
      </c>
    </row>
    <row r="2" spans="1:12" ht="15.75">
      <c r="A2" s="8" t="s">
        <v>6304</v>
      </c>
    </row>
    <row r="3" spans="1:12" ht="15.75">
      <c r="A3" s="8" t="s">
        <v>997</v>
      </c>
      <c r="E3" s="27" t="s">
        <v>3</v>
      </c>
      <c r="F3" s="27" t="s">
        <v>6305</v>
      </c>
    </row>
    <row r="5" spans="1:12" ht="25.5">
      <c r="B5" s="2" t="s">
        <v>5</v>
      </c>
      <c r="C5" s="2" t="s">
        <v>6</v>
      </c>
      <c r="D5" s="2" t="s">
        <v>7</v>
      </c>
      <c r="E5" s="2" t="s">
        <v>8</v>
      </c>
      <c r="F5" s="2" t="s">
        <v>9</v>
      </c>
      <c r="G5" s="2" t="s">
        <v>10</v>
      </c>
      <c r="H5" s="2" t="s">
        <v>11</v>
      </c>
      <c r="I5" s="2" t="s">
        <v>12</v>
      </c>
      <c r="J5" s="2" t="s">
        <v>13</v>
      </c>
      <c r="K5" s="422" t="s">
        <v>999</v>
      </c>
      <c r="L5" s="450" t="s">
        <v>1143</v>
      </c>
    </row>
    <row r="6" spans="1:12" ht="25.5">
      <c r="B6" s="99" t="s">
        <v>6306</v>
      </c>
      <c r="C6" s="104" t="s">
        <v>6303</v>
      </c>
      <c r="D6" s="30"/>
      <c r="E6" s="30" t="s">
        <v>16</v>
      </c>
      <c r="F6" s="30"/>
      <c r="G6" s="29"/>
      <c r="H6" s="29"/>
      <c r="I6" s="101"/>
      <c r="J6" s="102" t="s">
        <v>3308</v>
      </c>
      <c r="K6" s="446"/>
      <c r="L6" s="451" t="s">
        <v>680</v>
      </c>
    </row>
    <row r="7" spans="1:12" ht="81" customHeight="1">
      <c r="B7" s="280" t="s">
        <v>6306</v>
      </c>
      <c r="C7" s="1190" t="s">
        <v>6303</v>
      </c>
      <c r="D7" s="281" t="s">
        <v>3309</v>
      </c>
      <c r="E7" s="281" t="s">
        <v>3609</v>
      </c>
      <c r="F7" s="281">
        <v>20900</v>
      </c>
      <c r="G7" s="282">
        <v>45321</v>
      </c>
      <c r="H7" s="282">
        <v>46203</v>
      </c>
      <c r="I7" s="283" t="s">
        <v>439</v>
      </c>
      <c r="J7" s="294" t="s">
        <v>6307</v>
      </c>
      <c r="K7" s="455"/>
      <c r="L7" s="468" t="s">
        <v>680</v>
      </c>
    </row>
    <row r="8" spans="1:12" s="308" customFormat="1" ht="30">
      <c r="B8" s="280" t="s">
        <v>6306</v>
      </c>
      <c r="C8" s="1190" t="s">
        <v>6303</v>
      </c>
      <c r="D8" s="333" t="s">
        <v>3311</v>
      </c>
      <c r="E8" s="333" t="s">
        <v>17</v>
      </c>
      <c r="F8" s="333">
        <v>601248466</v>
      </c>
      <c r="G8" s="334">
        <v>45768</v>
      </c>
      <c r="H8" s="334">
        <v>2958211</v>
      </c>
      <c r="I8" s="1253" t="s">
        <v>1218</v>
      </c>
      <c r="J8" s="1615" t="s">
        <v>6308</v>
      </c>
      <c r="K8" s="455"/>
      <c r="L8" s="468" t="s">
        <v>680</v>
      </c>
    </row>
    <row r="9" spans="1:12" s="310" customFormat="1" ht="27">
      <c r="B9" s="280" t="s">
        <v>6306</v>
      </c>
      <c r="C9" s="1190" t="s">
        <v>6303</v>
      </c>
      <c r="D9" s="281"/>
      <c r="E9" s="281" t="s">
        <v>1354</v>
      </c>
      <c r="F9" s="281" t="s">
        <v>457</v>
      </c>
      <c r="G9" s="282">
        <v>45029</v>
      </c>
      <c r="H9" s="282" t="s">
        <v>457</v>
      </c>
      <c r="I9" s="283" t="s">
        <v>457</v>
      </c>
      <c r="J9" s="294" t="s">
        <v>2192</v>
      </c>
      <c r="K9" s="455"/>
      <c r="L9" s="861" t="s">
        <v>1038</v>
      </c>
    </row>
    <row r="10" spans="1:12" s="308" customFormat="1" ht="53.25">
      <c r="B10" s="120" t="s">
        <v>6306</v>
      </c>
      <c r="C10" s="347" t="s">
        <v>6303</v>
      </c>
      <c r="D10" s="113" t="s">
        <v>6309</v>
      </c>
      <c r="E10" s="113" t="s">
        <v>6310</v>
      </c>
      <c r="F10" s="113"/>
      <c r="G10" s="114"/>
      <c r="H10" s="114"/>
      <c r="I10" s="179"/>
      <c r="J10" s="191" t="s">
        <v>6311</v>
      </c>
      <c r="K10" s="530"/>
      <c r="L10" s="575" t="s">
        <v>6312</v>
      </c>
    </row>
    <row r="11" spans="1:12" ht="65.25" customHeight="1">
      <c r="B11" s="99" t="s">
        <v>6313</v>
      </c>
      <c r="C11" s="104" t="s">
        <v>6303</v>
      </c>
      <c r="D11" s="30" t="s">
        <v>6314</v>
      </c>
      <c r="E11" s="269" t="s">
        <v>2329</v>
      </c>
      <c r="F11" s="269">
        <v>10125590</v>
      </c>
      <c r="G11" s="270">
        <v>45498</v>
      </c>
      <c r="H11" s="270">
        <v>46227</v>
      </c>
      <c r="I11" s="345" t="s">
        <v>439</v>
      </c>
      <c r="J11" s="400" t="s">
        <v>6315</v>
      </c>
      <c r="K11" s="447"/>
      <c r="L11" s="465"/>
    </row>
    <row r="12" spans="1:12" s="310" customFormat="1" ht="27">
      <c r="B12" s="737" t="s">
        <v>6306</v>
      </c>
      <c r="C12" s="1307" t="s">
        <v>6303</v>
      </c>
      <c r="D12" s="374" t="s">
        <v>2252</v>
      </c>
      <c r="E12" s="374" t="s">
        <v>2253</v>
      </c>
      <c r="F12" s="374"/>
      <c r="G12" s="375"/>
      <c r="H12" s="375"/>
      <c r="I12" s="738"/>
      <c r="J12" s="541" t="s">
        <v>6297</v>
      </c>
      <c r="K12" s="670"/>
      <c r="L12" s="468" t="s">
        <v>680</v>
      </c>
    </row>
    <row r="13" spans="1:12" s="310" customFormat="1" ht="45.75">
      <c r="B13" s="774" t="s">
        <v>6306</v>
      </c>
      <c r="C13" s="1305" t="s">
        <v>6303</v>
      </c>
      <c r="D13" s="832" t="s">
        <v>6316</v>
      </c>
      <c r="E13" s="832" t="s">
        <v>1080</v>
      </c>
      <c r="F13" s="831" t="s">
        <v>6317</v>
      </c>
      <c r="G13" s="1590">
        <v>43553</v>
      </c>
      <c r="H13" s="831" t="s">
        <v>457</v>
      </c>
      <c r="I13" s="831" t="s">
        <v>457</v>
      </c>
      <c r="J13" s="816" t="s">
        <v>6300</v>
      </c>
      <c r="K13" s="1821"/>
      <c r="L13" s="468" t="s">
        <v>680</v>
      </c>
    </row>
    <row r="14" spans="1:12">
      <c r="A14" t="s">
        <v>6232</v>
      </c>
    </row>
  </sheetData>
  <pageMargins left="0.25" right="0.25" top="0.75" bottom="0.75" header="0.3" footer="0.3"/>
  <pageSetup orientation="landscape" horizontalDpi="300" verticalDpi="300" r:id="rId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A664E-F7EA-430D-88A0-E15CC67265DB}">
  <sheetPr codeName="Sheet75">
    <tabColor rgb="FF81C439"/>
  </sheetPr>
  <dimension ref="A1:L14"/>
  <sheetViews>
    <sheetView zoomScale="90" zoomScaleNormal="90" workbookViewId="0">
      <pane ySplit="5" topLeftCell="A9" activePane="bottomLeft" state="frozen"/>
      <selection pane="bottomLeft" activeCell="H13" sqref="H13"/>
      <selection activeCell="A2" sqref="A2"/>
    </sheetView>
  </sheetViews>
  <sheetFormatPr defaultColWidth="8.85546875" defaultRowHeight="15"/>
  <cols>
    <col min="1" max="1" width="4.7109375" customWidth="1"/>
    <col min="3" max="3" width="17.42578125" customWidth="1"/>
    <col min="4" max="4" width="19" customWidth="1"/>
    <col min="5" max="5" width="17" customWidth="1"/>
    <col min="6" max="6" width="16.7109375" customWidth="1"/>
    <col min="7" max="7" width="11.7109375" customWidth="1"/>
    <col min="8" max="9" width="13.28515625" customWidth="1"/>
    <col min="10" max="10" width="42.85546875" customWidth="1"/>
    <col min="11" max="11" width="17.42578125" customWidth="1"/>
    <col min="12" max="12" width="19.85546875" customWidth="1"/>
  </cols>
  <sheetData>
    <row r="1" spans="1:12" ht="18.75">
      <c r="A1" s="7" t="s">
        <v>6318</v>
      </c>
    </row>
    <row r="2" spans="1:12" ht="15.75">
      <c r="A2" s="8" t="s">
        <v>6319</v>
      </c>
    </row>
    <row r="3" spans="1:12" ht="15.75">
      <c r="A3" s="8" t="s">
        <v>997</v>
      </c>
      <c r="E3" s="27" t="s">
        <v>3</v>
      </c>
      <c r="F3" s="27" t="s">
        <v>6320</v>
      </c>
    </row>
    <row r="5" spans="1:12" ht="25.5">
      <c r="B5" s="2" t="s">
        <v>5</v>
      </c>
      <c r="C5" s="2" t="s">
        <v>6</v>
      </c>
      <c r="D5" s="2" t="s">
        <v>7</v>
      </c>
      <c r="E5" s="2" t="s">
        <v>8</v>
      </c>
      <c r="F5" s="2" t="s">
        <v>9</v>
      </c>
      <c r="G5" s="2" t="s">
        <v>10</v>
      </c>
      <c r="H5" s="2" t="s">
        <v>11</v>
      </c>
      <c r="I5" s="2" t="s">
        <v>12</v>
      </c>
      <c r="J5" s="2" t="s">
        <v>13</v>
      </c>
      <c r="K5" s="422" t="s">
        <v>999</v>
      </c>
      <c r="L5" s="450" t="s">
        <v>1143</v>
      </c>
    </row>
    <row r="6" spans="1:12">
      <c r="B6" s="99" t="s">
        <v>6321</v>
      </c>
      <c r="C6" s="104" t="s">
        <v>6318</v>
      </c>
      <c r="D6" s="30"/>
      <c r="E6" s="28" t="s">
        <v>16</v>
      </c>
      <c r="F6" s="30"/>
      <c r="G6" s="30"/>
      <c r="H6" s="101"/>
      <c r="I6" s="101"/>
      <c r="J6" s="101" t="s">
        <v>3308</v>
      </c>
      <c r="K6" s="558"/>
      <c r="L6" s="451" t="s">
        <v>680</v>
      </c>
    </row>
    <row r="7" spans="1:12" ht="79.5" customHeight="1">
      <c r="B7" s="280" t="s">
        <v>6321</v>
      </c>
      <c r="C7" s="1190" t="s">
        <v>6318</v>
      </c>
      <c r="D7" s="281" t="s">
        <v>3722</v>
      </c>
      <c r="E7" s="1143" t="s">
        <v>3609</v>
      </c>
      <c r="F7" s="281">
        <v>20899</v>
      </c>
      <c r="G7" s="282">
        <v>45321</v>
      </c>
      <c r="H7" s="282">
        <v>46203</v>
      </c>
      <c r="I7" s="283" t="s">
        <v>439</v>
      </c>
      <c r="J7" s="294" t="s">
        <v>2430</v>
      </c>
      <c r="K7" s="725"/>
      <c r="L7" s="468" t="s">
        <v>680</v>
      </c>
    </row>
    <row r="8" spans="1:12" s="308" customFormat="1" ht="30">
      <c r="B8" s="280" t="s">
        <v>6321</v>
      </c>
      <c r="C8" s="1190" t="s">
        <v>6318</v>
      </c>
      <c r="D8" s="333" t="s">
        <v>3311</v>
      </c>
      <c r="E8" s="333" t="s">
        <v>17</v>
      </c>
      <c r="F8" s="333">
        <v>601248466</v>
      </c>
      <c r="G8" s="334">
        <v>45768</v>
      </c>
      <c r="H8" s="334">
        <v>2958211</v>
      </c>
      <c r="I8" s="1253" t="s">
        <v>1218</v>
      </c>
      <c r="J8" s="1615" t="s">
        <v>6322</v>
      </c>
      <c r="K8" s="725"/>
      <c r="L8" s="468" t="s">
        <v>680</v>
      </c>
    </row>
    <row r="9" spans="1:12" s="310" customFormat="1" ht="34.5" customHeight="1">
      <c r="B9" s="280" t="s">
        <v>6321</v>
      </c>
      <c r="C9" s="1190" t="s">
        <v>6318</v>
      </c>
      <c r="D9" s="281"/>
      <c r="E9" s="1143" t="s">
        <v>1354</v>
      </c>
      <c r="F9" s="281" t="s">
        <v>6323</v>
      </c>
      <c r="G9" s="282">
        <v>45041</v>
      </c>
      <c r="H9" s="282" t="s">
        <v>457</v>
      </c>
      <c r="I9" s="283" t="s">
        <v>457</v>
      </c>
      <c r="J9" s="283" t="s">
        <v>495</v>
      </c>
      <c r="K9" s="725"/>
      <c r="L9" s="861" t="s">
        <v>1038</v>
      </c>
    </row>
    <row r="10" spans="1:12" s="310" customFormat="1" ht="27">
      <c r="B10" s="280" t="s">
        <v>6321</v>
      </c>
      <c r="C10" s="1190" t="s">
        <v>6318</v>
      </c>
      <c r="D10" s="281" t="s">
        <v>2252</v>
      </c>
      <c r="E10" s="1143" t="s">
        <v>2253</v>
      </c>
      <c r="F10" s="281"/>
      <c r="G10" s="281"/>
      <c r="H10" s="282"/>
      <c r="I10" s="283"/>
      <c r="J10" s="283" t="s">
        <v>6297</v>
      </c>
      <c r="K10" s="725"/>
      <c r="L10" s="468" t="s">
        <v>680</v>
      </c>
    </row>
    <row r="11" spans="1:12" s="310" customFormat="1" ht="39" customHeight="1">
      <c r="B11" s="280" t="s">
        <v>6321</v>
      </c>
      <c r="C11" s="1190" t="s">
        <v>6318</v>
      </c>
      <c r="D11" s="281" t="s">
        <v>6324</v>
      </c>
      <c r="E11" s="1143" t="s">
        <v>1080</v>
      </c>
      <c r="F11" s="281" t="s">
        <v>6325</v>
      </c>
      <c r="G11" s="282">
        <v>44110</v>
      </c>
      <c r="H11" s="282" t="s">
        <v>457</v>
      </c>
      <c r="I11" s="283" t="s">
        <v>457</v>
      </c>
      <c r="J11" s="283" t="s">
        <v>6300</v>
      </c>
      <c r="K11" s="725"/>
      <c r="L11" s="468" t="s">
        <v>680</v>
      </c>
    </row>
    <row r="12" spans="1:12" s="310" customFormat="1" ht="67.5">
      <c r="B12" s="280" t="s">
        <v>6321</v>
      </c>
      <c r="C12" s="1190" t="s">
        <v>6318</v>
      </c>
      <c r="D12" s="281" t="s">
        <v>3312</v>
      </c>
      <c r="E12" s="1143" t="s">
        <v>6326</v>
      </c>
      <c r="F12" s="281" t="s">
        <v>6327</v>
      </c>
      <c r="G12" s="282">
        <v>45931</v>
      </c>
      <c r="H12" s="282">
        <v>46266</v>
      </c>
      <c r="I12" s="283" t="s">
        <v>439</v>
      </c>
      <c r="J12" s="283" t="s">
        <v>6328</v>
      </c>
      <c r="K12" s="725"/>
      <c r="L12" s="468" t="s">
        <v>680</v>
      </c>
    </row>
    <row r="13" spans="1:12">
      <c r="B13" s="105"/>
      <c r="C13" s="105"/>
      <c r="D13" s="105"/>
      <c r="E13" s="105"/>
      <c r="F13" s="105"/>
      <c r="G13" s="105"/>
      <c r="H13" s="105"/>
      <c r="I13" s="105"/>
      <c r="J13" s="105"/>
      <c r="K13" s="105"/>
    </row>
    <row r="14" spans="1:12">
      <c r="A14" t="s">
        <v>6329</v>
      </c>
    </row>
  </sheetData>
  <pageMargins left="0.25" right="0.25" top="0.75" bottom="0.75" header="0.3" footer="0.3"/>
  <pageSetup orientation="landscape" horizontalDpi="300" verticalDpi="300" r:id="rId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4F3C-DF57-4A01-821F-8D01EE30355A}">
  <sheetPr codeName="Sheet76">
    <tabColor rgb="FFFFFF00"/>
  </sheetPr>
  <dimension ref="A1:L14"/>
  <sheetViews>
    <sheetView zoomScale="90" zoomScaleNormal="90" workbookViewId="0">
      <pane ySplit="5" topLeftCell="A18" activePane="bottomLeft" state="frozen"/>
      <selection pane="bottomLeft" activeCell="J7" sqref="J7"/>
      <selection activeCell="A2" sqref="A2"/>
    </sheetView>
  </sheetViews>
  <sheetFormatPr defaultColWidth="8.85546875" defaultRowHeight="15"/>
  <cols>
    <col min="1" max="1" width="4.7109375" style="34" customWidth="1"/>
    <col min="2" max="2" width="8.85546875" style="34"/>
    <col min="3" max="3" width="17.42578125" style="34" customWidth="1"/>
    <col min="4" max="4" width="19" style="34" customWidth="1"/>
    <col min="5" max="5" width="17" style="34" customWidth="1"/>
    <col min="6" max="6" width="16.7109375" style="34" customWidth="1"/>
    <col min="7" max="7" width="11.85546875" style="34" customWidth="1"/>
    <col min="8" max="9" width="13.28515625" style="34" customWidth="1"/>
    <col min="10" max="10" width="42.42578125" style="34" customWidth="1"/>
    <col min="11" max="11" width="15" style="34" customWidth="1"/>
    <col min="12" max="12" width="20.28515625" style="34" customWidth="1"/>
    <col min="13" max="16384" width="8.85546875" style="34"/>
  </cols>
  <sheetData>
    <row r="1" spans="1:12" ht="18.75">
      <c r="A1" s="33" t="s">
        <v>6330</v>
      </c>
    </row>
    <row r="2" spans="1:12" ht="15.75">
      <c r="A2" s="35" t="s">
        <v>6331</v>
      </c>
    </row>
    <row r="3" spans="1:12" ht="15.75">
      <c r="A3" s="35" t="s">
        <v>997</v>
      </c>
      <c r="E3" s="34" t="s">
        <v>3</v>
      </c>
      <c r="F3" s="34" t="s">
        <v>6332</v>
      </c>
    </row>
    <row r="5" spans="1:12" ht="25.5">
      <c r="B5" s="2" t="s">
        <v>5</v>
      </c>
      <c r="C5" s="2" t="s">
        <v>6</v>
      </c>
      <c r="D5" s="2" t="s">
        <v>7</v>
      </c>
      <c r="E5" s="2" t="s">
        <v>8</v>
      </c>
      <c r="F5" s="2" t="s">
        <v>9</v>
      </c>
      <c r="G5" s="2" t="s">
        <v>10</v>
      </c>
      <c r="H5" s="2" t="s">
        <v>11</v>
      </c>
      <c r="I5" s="2" t="s">
        <v>12</v>
      </c>
      <c r="J5" s="2" t="s">
        <v>13</v>
      </c>
      <c r="K5" s="422" t="s">
        <v>999</v>
      </c>
      <c r="L5" s="437" t="s">
        <v>1143</v>
      </c>
    </row>
    <row r="6" spans="1:12" s="300" customFormat="1" ht="57.75" customHeight="1">
      <c r="B6" s="280" t="s">
        <v>6333</v>
      </c>
      <c r="C6" s="281" t="s">
        <v>6330</v>
      </c>
      <c r="D6" s="281" t="s">
        <v>6154</v>
      </c>
      <c r="E6" s="281" t="s">
        <v>18</v>
      </c>
      <c r="F6" s="281">
        <v>18665</v>
      </c>
      <c r="G6" s="282">
        <v>45497</v>
      </c>
      <c r="H6" s="282">
        <v>46022</v>
      </c>
      <c r="I6" s="283" t="s">
        <v>439</v>
      </c>
      <c r="J6" s="206" t="s">
        <v>6334</v>
      </c>
      <c r="K6" s="455"/>
      <c r="L6" s="382" t="s">
        <v>680</v>
      </c>
    </row>
    <row r="7" spans="1:12" s="64" customFormat="1" ht="102.75" customHeight="1">
      <c r="B7" s="120" t="s">
        <v>6333</v>
      </c>
      <c r="C7" s="113" t="s">
        <v>6330</v>
      </c>
      <c r="D7" s="113" t="s">
        <v>1985</v>
      </c>
      <c r="E7" s="113" t="s">
        <v>17</v>
      </c>
      <c r="F7" s="113">
        <v>67814150</v>
      </c>
      <c r="G7" s="114">
        <v>45350</v>
      </c>
      <c r="H7" s="114">
        <v>47177</v>
      </c>
      <c r="I7" s="179" t="s">
        <v>1638</v>
      </c>
      <c r="J7" s="1858" t="s">
        <v>6335</v>
      </c>
      <c r="K7" s="530"/>
      <c r="L7" s="411" t="s">
        <v>680</v>
      </c>
    </row>
    <row r="8" spans="1:12" s="300" customFormat="1" ht="27">
      <c r="B8" s="280" t="s">
        <v>6333</v>
      </c>
      <c r="C8" s="281" t="s">
        <v>6330</v>
      </c>
      <c r="D8" s="281"/>
      <c r="E8" s="281" t="s">
        <v>1354</v>
      </c>
      <c r="F8" s="281" t="s">
        <v>6336</v>
      </c>
      <c r="G8" s="282">
        <v>45915</v>
      </c>
      <c r="H8" s="282" t="s">
        <v>1218</v>
      </c>
      <c r="I8" s="283" t="s">
        <v>1218</v>
      </c>
      <c r="J8" s="206" t="s">
        <v>4570</v>
      </c>
      <c r="K8" s="455"/>
      <c r="L8" s="382" t="s">
        <v>1038</v>
      </c>
    </row>
    <row r="9" spans="1:12" ht="53.25">
      <c r="B9" s="99" t="s">
        <v>6333</v>
      </c>
      <c r="C9" s="30" t="s">
        <v>6330</v>
      </c>
      <c r="D9" s="30" t="s">
        <v>6337</v>
      </c>
      <c r="E9" s="30" t="s">
        <v>1080</v>
      </c>
      <c r="F9" s="30" t="s">
        <v>6338</v>
      </c>
      <c r="G9" s="29">
        <v>44618</v>
      </c>
      <c r="H9" s="29" t="s">
        <v>457</v>
      </c>
      <c r="I9" s="101" t="s">
        <v>457</v>
      </c>
      <c r="J9" s="69" t="s">
        <v>6339</v>
      </c>
      <c r="K9" s="446"/>
      <c r="L9" s="410" t="s">
        <v>680</v>
      </c>
    </row>
    <row r="10" spans="1:12">
      <c r="B10" s="30"/>
      <c r="C10" s="30"/>
      <c r="D10" s="30"/>
      <c r="E10" s="30"/>
      <c r="F10" s="30"/>
      <c r="G10" s="29"/>
      <c r="H10" s="29"/>
      <c r="I10" s="101"/>
      <c r="J10" s="69"/>
      <c r="K10" s="446"/>
      <c r="L10" s="410"/>
    </row>
    <row r="12" spans="1:12">
      <c r="A12" s="34" t="s">
        <v>6232</v>
      </c>
    </row>
    <row r="14" spans="1:12">
      <c r="B14" s="34" t="s">
        <v>6340</v>
      </c>
    </row>
  </sheetData>
  <pageMargins left="0.25" right="0.25" top="0.75" bottom="0.75" header="0.3" footer="0.3"/>
  <pageSetup orientation="landscape" horizontalDpi="300" verticalDpi="300" r:id="rId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1EDE-F0DD-43FD-BBB6-3C8D01B22C67}">
  <sheetPr>
    <tabColor rgb="FF81C439"/>
  </sheetPr>
  <dimension ref="A1:L14"/>
  <sheetViews>
    <sheetView zoomScale="90" zoomScaleNormal="90" workbookViewId="0">
      <pane ySplit="5" topLeftCell="A6" activePane="bottomLeft" state="frozen"/>
      <selection pane="bottomLeft" activeCell="H18" sqref="H18"/>
      <selection activeCell="A2" sqref="A2"/>
    </sheetView>
  </sheetViews>
  <sheetFormatPr defaultColWidth="8.85546875" defaultRowHeight="15"/>
  <cols>
    <col min="1" max="1" width="4.7109375" customWidth="1"/>
    <col min="2" max="2" width="9.140625"/>
    <col min="3" max="3" width="17.42578125" customWidth="1"/>
    <col min="4" max="4" width="19" customWidth="1"/>
    <col min="5" max="5" width="17" customWidth="1"/>
    <col min="6" max="6" width="16.7109375" customWidth="1"/>
    <col min="7" max="7" width="11.7109375" customWidth="1"/>
    <col min="8" max="9" width="13.28515625" customWidth="1"/>
    <col min="10" max="10" width="42.7109375" customWidth="1"/>
    <col min="11" max="11" width="16.140625" customWidth="1"/>
    <col min="12" max="12" width="15" customWidth="1"/>
  </cols>
  <sheetData>
    <row r="1" spans="1:12" ht="18.75">
      <c r="A1" s="7" t="s">
        <v>6341</v>
      </c>
    </row>
    <row r="2" spans="1:12" ht="15.75">
      <c r="A2" s="8" t="s">
        <v>6342</v>
      </c>
    </row>
    <row r="3" spans="1:12" ht="15.75">
      <c r="A3" s="8" t="s">
        <v>997</v>
      </c>
      <c r="E3" s="27" t="s">
        <v>3</v>
      </c>
      <c r="F3" s="27" t="s">
        <v>6343</v>
      </c>
    </row>
    <row r="5" spans="1:12" ht="25.5">
      <c r="B5" s="2" t="s">
        <v>5</v>
      </c>
      <c r="C5" s="2" t="s">
        <v>6</v>
      </c>
      <c r="D5" s="2" t="s">
        <v>7</v>
      </c>
      <c r="E5" s="2" t="s">
        <v>8</v>
      </c>
      <c r="F5" s="2" t="s">
        <v>9</v>
      </c>
      <c r="G5" s="2" t="s">
        <v>10</v>
      </c>
      <c r="H5" s="2" t="s">
        <v>11</v>
      </c>
      <c r="I5" s="2" t="s">
        <v>12</v>
      </c>
      <c r="J5" s="2" t="s">
        <v>13</v>
      </c>
      <c r="K5" s="422" t="s">
        <v>999</v>
      </c>
      <c r="L5" s="450" t="s">
        <v>1143</v>
      </c>
    </row>
    <row r="6" spans="1:12" ht="25.5">
      <c r="B6" s="99" t="s">
        <v>6344</v>
      </c>
      <c r="C6" s="104" t="s">
        <v>6341</v>
      </c>
      <c r="D6" s="30" t="s">
        <v>6345</v>
      </c>
      <c r="E6" s="30" t="s">
        <v>16</v>
      </c>
      <c r="F6" s="30"/>
      <c r="G6" s="29"/>
      <c r="H6" s="29"/>
      <c r="I6" s="101"/>
      <c r="J6" s="102"/>
      <c r="K6" s="446"/>
      <c r="L6" s="451" t="s">
        <v>680</v>
      </c>
    </row>
    <row r="7" spans="1:12" ht="25.5">
      <c r="B7" s="99" t="s">
        <v>6344</v>
      </c>
      <c r="C7" s="104" t="s">
        <v>6341</v>
      </c>
      <c r="D7" s="30" t="s">
        <v>6346</v>
      </c>
      <c r="E7" s="30" t="s">
        <v>18</v>
      </c>
      <c r="F7" s="30"/>
      <c r="G7" s="29"/>
      <c r="H7" s="29"/>
      <c r="I7" s="101"/>
      <c r="J7" s="102"/>
      <c r="K7" s="446"/>
      <c r="L7" s="451" t="s">
        <v>680</v>
      </c>
    </row>
    <row r="8" spans="1:12" ht="27">
      <c r="B8" s="99" t="s">
        <v>6344</v>
      </c>
      <c r="C8" s="104" t="s">
        <v>6341</v>
      </c>
      <c r="D8" s="30" t="s">
        <v>6202</v>
      </c>
      <c r="E8" s="30" t="s">
        <v>17</v>
      </c>
      <c r="F8" s="30"/>
      <c r="G8" s="29"/>
      <c r="H8" s="29"/>
      <c r="I8" s="101"/>
      <c r="J8" s="102" t="s">
        <v>6203</v>
      </c>
      <c r="K8" s="446"/>
      <c r="L8" s="451" t="s">
        <v>680</v>
      </c>
    </row>
    <row r="9" spans="1:12" ht="40.5">
      <c r="B9" s="99" t="s">
        <v>6347</v>
      </c>
      <c r="C9" s="104" t="s">
        <v>6341</v>
      </c>
      <c r="D9" s="30" t="s">
        <v>6202</v>
      </c>
      <c r="E9" s="30" t="s">
        <v>6348</v>
      </c>
      <c r="F9" s="30" t="s">
        <v>6349</v>
      </c>
      <c r="G9" s="29">
        <v>45292</v>
      </c>
      <c r="H9" s="29">
        <v>46023</v>
      </c>
      <c r="I9" s="101" t="s">
        <v>484</v>
      </c>
      <c r="J9" s="102" t="s">
        <v>6350</v>
      </c>
      <c r="K9" s="446"/>
      <c r="L9" s="451" t="s">
        <v>1038</v>
      </c>
    </row>
    <row r="10" spans="1:12" s="310" customFormat="1" ht="27">
      <c r="B10" s="280" t="s">
        <v>6344</v>
      </c>
      <c r="C10" s="1190" t="s">
        <v>6341</v>
      </c>
      <c r="D10" s="281"/>
      <c r="E10" s="281" t="s">
        <v>1354</v>
      </c>
      <c r="F10" s="281" t="s">
        <v>6351</v>
      </c>
      <c r="G10" s="282">
        <v>45918</v>
      </c>
      <c r="H10" s="282" t="s">
        <v>457</v>
      </c>
      <c r="I10" s="283" t="s">
        <v>457</v>
      </c>
      <c r="J10" s="294" t="s">
        <v>6352</v>
      </c>
      <c r="K10" s="455"/>
      <c r="L10" s="468" t="s">
        <v>1038</v>
      </c>
    </row>
    <row r="11" spans="1:12" s="310" customFormat="1" ht="27">
      <c r="B11" s="280" t="s">
        <v>6344</v>
      </c>
      <c r="C11" s="1190" t="s">
        <v>6341</v>
      </c>
      <c r="D11" s="281" t="s">
        <v>6345</v>
      </c>
      <c r="E11" s="281" t="s">
        <v>1080</v>
      </c>
      <c r="F11" s="281" t="s">
        <v>6353</v>
      </c>
      <c r="G11" s="282">
        <v>44109</v>
      </c>
      <c r="H11" s="282" t="s">
        <v>457</v>
      </c>
      <c r="I11" s="283" t="s">
        <v>457</v>
      </c>
      <c r="J11" s="541" t="s">
        <v>6354</v>
      </c>
      <c r="K11" s="455"/>
      <c r="L11" s="468" t="s">
        <v>680</v>
      </c>
    </row>
    <row r="12" spans="1:12">
      <c r="B12" s="30"/>
      <c r="C12" s="30"/>
      <c r="D12" s="30"/>
      <c r="E12" s="30"/>
      <c r="F12" s="30"/>
      <c r="G12" s="29"/>
      <c r="H12" s="29"/>
      <c r="I12" s="697"/>
      <c r="J12" s="653"/>
      <c r="K12" s="698"/>
      <c r="L12" s="451"/>
    </row>
    <row r="14" spans="1:12">
      <c r="A14" t="s">
        <v>6355</v>
      </c>
    </row>
  </sheetData>
  <pageMargins left="0.25" right="0.25" top="0.75" bottom="0.75" header="0.3" footer="0.3"/>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WikiPage xmlns="50986cb3-e9b7-4a21-bf4c-32319d753ca4">true</WikiPage>
    <SharedWithUsers xmlns="834d4f49-510f-43ab-8b75-102fe7e4f60c">
      <UserInfo>
        <DisplayName>Amanda Loeppke</DisplayName>
        <AccountId>274</AccountId>
        <AccountType/>
      </UserInfo>
    </SharedWithUsers>
    <TaxCatchAll xmlns="834d4f49-510f-43ab-8b75-102fe7e4f60c" xsi:nil="true"/>
    <lcf76f155ced4ddcb4097134ff3c332f xmlns="50986cb3-e9b7-4a21-bf4c-32319d753ca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9688B6706E9584A819D96968EB02184" ma:contentTypeVersion="19" ma:contentTypeDescription="Create a new document." ma:contentTypeScope="" ma:versionID="5ad551bf3918353fa741dff0e262708b">
  <xsd:schema xmlns:xsd="http://www.w3.org/2001/XMLSchema" xmlns:xs="http://www.w3.org/2001/XMLSchema" xmlns:p="http://schemas.microsoft.com/office/2006/metadata/properties" xmlns:ns2="50986cb3-e9b7-4a21-bf4c-32319d753ca4" xmlns:ns3="834d4f49-510f-43ab-8b75-102fe7e4f60c" targetNamespace="http://schemas.microsoft.com/office/2006/metadata/properties" ma:root="true" ma:fieldsID="9a9b39356e4e97d2aaf48d640f78b621" ns2:_="" ns3:_="">
    <xsd:import namespace="50986cb3-e9b7-4a21-bf4c-32319d753ca4"/>
    <xsd:import namespace="834d4f49-510f-43ab-8b75-102fe7e4f6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OCR" minOccurs="0"/>
                <xsd:element ref="ns2:WikiPag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986cb3-e9b7-4a21-bf4c-32319d753c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WikiPage" ma:index="21" nillable="true" ma:displayName="Wiki Page" ma:default="1" ma:format="Dropdown" ma:internalName="WikiPage">
      <xsd:simpleType>
        <xsd:restriction base="dms:Boolea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c8908484-2ebc-4e1f-81e6-4f6d99ffee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4d4f49-510f-43ab-8b75-102fe7e4f6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7958ed53-da6e-4db8-8f3c-f129adcb2a74}" ma:internalName="TaxCatchAll" ma:showField="CatchAllData" ma:web="834d4f49-510f-43ab-8b75-102fe7e4f6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E449E6-FF2A-408E-83C5-C4A6727EBF10}"/>
</file>

<file path=customXml/itemProps2.xml><?xml version="1.0" encoding="utf-8"?>
<ds:datastoreItem xmlns:ds="http://schemas.openxmlformats.org/officeDocument/2006/customXml" ds:itemID="{98F59FD6-EB18-4DF7-BA56-184033F5D08D}"/>
</file>

<file path=customXml/itemProps3.xml><?xml version="1.0" encoding="utf-8"?>
<ds:datastoreItem xmlns:ds="http://schemas.openxmlformats.org/officeDocument/2006/customXml" ds:itemID="{9CBA691B-0AC4-4A9D-B784-2B7DBD7DD49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Mike Williams</dc:creator>
  <cp:keywords/>
  <dc:description/>
  <cp:lastModifiedBy/>
  <cp:revision/>
  <dcterms:created xsi:type="dcterms:W3CDTF">2018-02-20T22:07:37Z</dcterms:created>
  <dcterms:modified xsi:type="dcterms:W3CDTF">2026-02-14T22:20:51Z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0x010100D9688B6706E9584A819D96968EB02184</vt:lpwstr>
  </property>
  <property fmtid="{D5CDD505-2E9C-101B-9397-08002B2CF9AE}" pid="3" name="Order">
    <vt:r8>56700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ies>
</file>