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<sst xmlns="http://schemas.openxmlformats.org/spreadsheetml/2006/main" uniqueCount="11">
  <si>
    <t>Table 1</t>
  </si>
  <si>
    <t xml:space="preserve">∆oog </t>
  </si>
  <si>
    <t>tafel recht</t>
  </si>
  <si>
    <t>tafel hoek</t>
  </si>
  <si>
    <t>oog</t>
  </si>
  <si>
    <t>y</t>
  </si>
  <si>
    <t>p</t>
  </si>
  <si>
    <t>r</t>
  </si>
  <si>
    <t>r corrected</t>
  </si>
  <si>
    <t>oog-corrected</t>
  </si>
  <si>
    <t>p corrected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</si>
</sst>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4939"/>
          <c:y val="0.116834"/>
          <c:w val="0.895506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1'!$H$2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1'!$C$10:$C$66</c:f>
              <c:strCach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100</c:v>
                </c:pt>
                <c:pt idx="28">
                  <c:v>110</c:v>
                </c:pt>
                <c:pt idx="29">
                  <c:v>120</c:v>
                </c:pt>
                <c:pt idx="30">
                  <c:v>130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240</c:v>
                </c:pt>
                <c:pt idx="44">
                  <c:v>250</c:v>
                </c:pt>
                <c:pt idx="45">
                  <c:v>260</c:v>
                </c:pt>
                <c:pt idx="46">
                  <c:v>270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</c:strCache>
            </c:strRef>
          </c:cat>
          <c:val>
            <c:numRef>
              <c:f>'Sheet 1'!$H$10:$H$66</c:f>
              <c:numCache>
                <c:ptCount val="57"/>
                <c:pt idx="0">
                  <c:v>0.040000</c:v>
                </c:pt>
                <c:pt idx="1">
                  <c:v>0.050000</c:v>
                </c:pt>
                <c:pt idx="2">
                  <c:v>0.060000</c:v>
                </c:pt>
                <c:pt idx="3">
                  <c:v>0.040000</c:v>
                </c:pt>
                <c:pt idx="4">
                  <c:v>0.070000</c:v>
                </c:pt>
                <c:pt idx="5">
                  <c:v>0.040000</c:v>
                </c:pt>
                <c:pt idx="6">
                  <c:v>0.020000</c:v>
                </c:pt>
                <c:pt idx="7">
                  <c:v>0.040000</c:v>
                </c:pt>
                <c:pt idx="8">
                  <c:v>0.060000</c:v>
                </c:pt>
                <c:pt idx="9">
                  <c:v>0.050000</c:v>
                </c:pt>
                <c:pt idx="10">
                  <c:v>0.050000</c:v>
                </c:pt>
                <c:pt idx="11">
                  <c:v>-0.010000</c:v>
                </c:pt>
                <c:pt idx="12">
                  <c:v>0.100000</c:v>
                </c:pt>
                <c:pt idx="13">
                  <c:v>0.080000</c:v>
                </c:pt>
                <c:pt idx="14">
                  <c:v>0.120000</c:v>
                </c:pt>
                <c:pt idx="15">
                  <c:v>0.180000</c:v>
                </c:pt>
                <c:pt idx="16">
                  <c:v>0.220000</c:v>
                </c:pt>
                <c:pt idx="17">
                  <c:v>0.290000</c:v>
                </c:pt>
                <c:pt idx="18">
                  <c:v>0.310000</c:v>
                </c:pt>
                <c:pt idx="19">
                  <c:v>0.360000</c:v>
                </c:pt>
                <c:pt idx="20">
                  <c:v>0.420000</c:v>
                </c:pt>
                <c:pt idx="21">
                  <c:v>0.360000</c:v>
                </c:pt>
                <c:pt idx="22">
                  <c:v>0.510000</c:v>
                </c:pt>
                <c:pt idx="23">
                  <c:v>0.520000</c:v>
                </c:pt>
                <c:pt idx="24">
                  <c:v>0.570000</c:v>
                </c:pt>
                <c:pt idx="25">
                  <c:v>0.570000</c:v>
                </c:pt>
                <c:pt idx="26">
                  <c:v>0.640000</c:v>
                </c:pt>
                <c:pt idx="27">
                  <c:v>0.740000</c:v>
                </c:pt>
                <c:pt idx="28">
                  <c:v>0.750000</c:v>
                </c:pt>
                <c:pt idx="29">
                  <c:v>0.910000</c:v>
                </c:pt>
                <c:pt idx="30">
                  <c:v>1.020000</c:v>
                </c:pt>
                <c:pt idx="31">
                  <c:v>1.100000</c:v>
                </c:pt>
                <c:pt idx="32">
                  <c:v>0.750000</c:v>
                </c:pt>
                <c:pt idx="33">
                  <c:v>1.180000</c:v>
                </c:pt>
                <c:pt idx="34">
                  <c:v>1.060000</c:v>
                </c:pt>
                <c:pt idx="35">
                  <c:v>1.150000</c:v>
                </c:pt>
                <c:pt idx="36">
                  <c:v>1.220000</c:v>
                </c:pt>
                <c:pt idx="37">
                  <c:v>1.170000</c:v>
                </c:pt>
                <c:pt idx="38">
                  <c:v>1.090000</c:v>
                </c:pt>
                <c:pt idx="39">
                  <c:v>1.010000</c:v>
                </c:pt>
                <c:pt idx="40">
                  <c:v>0.920000</c:v>
                </c:pt>
                <c:pt idx="41">
                  <c:v>0.860000</c:v>
                </c:pt>
                <c:pt idx="42">
                  <c:v>0.790000</c:v>
                </c:pt>
                <c:pt idx="43">
                  <c:v>0.660000</c:v>
                </c:pt>
                <c:pt idx="44">
                  <c:v>0.540000</c:v>
                </c:pt>
                <c:pt idx="45">
                  <c:v>0.430000</c:v>
                </c:pt>
                <c:pt idx="46">
                  <c:v>0.290000</c:v>
                </c:pt>
                <c:pt idx="47">
                  <c:v>0.060000</c:v>
                </c:pt>
                <c:pt idx="48">
                  <c:v>0.100000</c:v>
                </c:pt>
                <c:pt idx="49">
                  <c:v>0.000000</c:v>
                </c:pt>
                <c:pt idx="50">
                  <c:v>-0.050000</c:v>
                </c:pt>
                <c:pt idx="51">
                  <c:v>-0.080000</c:v>
                </c:pt>
                <c:pt idx="52">
                  <c:v>-0.130000</c:v>
                </c:pt>
                <c:pt idx="53">
                  <c:v>-0.160000</c:v>
                </c:pt>
                <c:pt idx="54">
                  <c:v>-0.120000</c:v>
                </c:pt>
                <c:pt idx="55">
                  <c:v>-0.080000</c:v>
                </c:pt>
                <c:pt idx="56">
                  <c:v>-0.030000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read from table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error (sensor - read-out) 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4375"/>
        <c:minorUnit val="0.21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4435"/>
          <c:y val="0"/>
          <c:w val="0.857678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417"/>
          <c:y val="0.116834"/>
          <c:w val="0.904958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1'!$D$2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1'!$C$10:$C$66</c:f>
              <c:strCach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100</c:v>
                </c:pt>
                <c:pt idx="28">
                  <c:v>110</c:v>
                </c:pt>
                <c:pt idx="29">
                  <c:v>120</c:v>
                </c:pt>
                <c:pt idx="30">
                  <c:v>130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240</c:v>
                </c:pt>
                <c:pt idx="44">
                  <c:v>250</c:v>
                </c:pt>
                <c:pt idx="45">
                  <c:v>260</c:v>
                </c:pt>
                <c:pt idx="46">
                  <c:v>270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</c:strCache>
            </c:strRef>
          </c:cat>
          <c:val>
            <c:numRef>
              <c:f>'Sheet 1'!$D$10:$D$66</c:f>
              <c:numCache>
                <c:ptCount val="57"/>
                <c:pt idx="0">
                  <c:v>-6.340000</c:v>
                </c:pt>
                <c:pt idx="1">
                  <c:v>-6.440000</c:v>
                </c:pt>
                <c:pt idx="2">
                  <c:v>-6.660000</c:v>
                </c:pt>
                <c:pt idx="3">
                  <c:v>-6.710000</c:v>
                </c:pt>
                <c:pt idx="4">
                  <c:v>-6.800000</c:v>
                </c:pt>
                <c:pt idx="5">
                  <c:v>-6.880000</c:v>
                </c:pt>
                <c:pt idx="6">
                  <c:v>-6.930000</c:v>
                </c:pt>
                <c:pt idx="7">
                  <c:v>-6.940000</c:v>
                </c:pt>
                <c:pt idx="8">
                  <c:v>-7.000000</c:v>
                </c:pt>
                <c:pt idx="9">
                  <c:v>-7.430000</c:v>
                </c:pt>
                <c:pt idx="10">
                  <c:v>-7.590000</c:v>
                </c:pt>
                <c:pt idx="11">
                  <c:v>-8.330000</c:v>
                </c:pt>
                <c:pt idx="12">
                  <c:v>-8.250000</c:v>
                </c:pt>
                <c:pt idx="13">
                  <c:v>-8.130000</c:v>
                </c:pt>
                <c:pt idx="14">
                  <c:v>-7.990000</c:v>
                </c:pt>
                <c:pt idx="15">
                  <c:v>-7.760000</c:v>
                </c:pt>
                <c:pt idx="16">
                  <c:v>-7.550000</c:v>
                </c:pt>
                <c:pt idx="17">
                  <c:v>-7.150000</c:v>
                </c:pt>
                <c:pt idx="18">
                  <c:v>-6.750000</c:v>
                </c:pt>
                <c:pt idx="19">
                  <c:v>-6.230000</c:v>
                </c:pt>
                <c:pt idx="20">
                  <c:v>-5.690000</c:v>
                </c:pt>
                <c:pt idx="21">
                  <c:v>-5.100000</c:v>
                </c:pt>
                <c:pt idx="22">
                  <c:v>-4.490000</c:v>
                </c:pt>
                <c:pt idx="23">
                  <c:v>-3.800000</c:v>
                </c:pt>
                <c:pt idx="24">
                  <c:v>-3.020000</c:v>
                </c:pt>
                <c:pt idx="25">
                  <c:v>-2.240000</c:v>
                </c:pt>
                <c:pt idx="26">
                  <c:v>-1.400000</c:v>
                </c:pt>
                <c:pt idx="27">
                  <c:v>0.020000</c:v>
                </c:pt>
                <c:pt idx="28">
                  <c:v>1.970000</c:v>
                </c:pt>
                <c:pt idx="29">
                  <c:v>3.570000</c:v>
                </c:pt>
                <c:pt idx="30">
                  <c:v>5.160000</c:v>
                </c:pt>
                <c:pt idx="31">
                  <c:v>6.550000</c:v>
                </c:pt>
                <c:pt idx="32">
                  <c:v>7.110000</c:v>
                </c:pt>
                <c:pt idx="33">
                  <c:v>7.660000</c:v>
                </c:pt>
                <c:pt idx="34">
                  <c:v>8.560000</c:v>
                </c:pt>
                <c:pt idx="35">
                  <c:v>8.940000</c:v>
                </c:pt>
                <c:pt idx="36">
                  <c:v>9.260000</c:v>
                </c:pt>
                <c:pt idx="37">
                  <c:v>9.220000</c:v>
                </c:pt>
                <c:pt idx="38">
                  <c:v>8.910000</c:v>
                </c:pt>
                <c:pt idx="39">
                  <c:v>8.250000</c:v>
                </c:pt>
                <c:pt idx="40">
                  <c:v>7.390000</c:v>
                </c:pt>
                <c:pt idx="41">
                  <c:v>6.800000</c:v>
                </c:pt>
                <c:pt idx="42">
                  <c:v>6.170000</c:v>
                </c:pt>
                <c:pt idx="43">
                  <c:v>4.920000</c:v>
                </c:pt>
                <c:pt idx="44">
                  <c:v>3.520000</c:v>
                </c:pt>
                <c:pt idx="45">
                  <c:v>2.010000</c:v>
                </c:pt>
                <c:pt idx="46">
                  <c:v>0.500000</c:v>
                </c:pt>
                <c:pt idx="47">
                  <c:v>-1.020000</c:v>
                </c:pt>
                <c:pt idx="48">
                  <c:v>-2.490000</c:v>
                </c:pt>
                <c:pt idx="49">
                  <c:v>-3.360000</c:v>
                </c:pt>
                <c:pt idx="50">
                  <c:v>-4.450000</c:v>
                </c:pt>
                <c:pt idx="51">
                  <c:v>-4.940000</c:v>
                </c:pt>
                <c:pt idx="52">
                  <c:v>-5.370000</c:v>
                </c:pt>
                <c:pt idx="53">
                  <c:v>-6.200000</c:v>
                </c:pt>
                <c:pt idx="54">
                  <c:v>-6.830000</c:v>
                </c:pt>
                <c:pt idx="55">
                  <c:v>-7.290000</c:v>
                </c:pt>
                <c:pt idx="56">
                  <c:v>-7.630000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read from table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yaw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0349"/>
          <c:y val="0"/>
          <c:w val="0.866681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4939"/>
          <c:y val="0.116834"/>
          <c:w val="0.895506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1'!$I$2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1'!$C$10:$C$66</c:f>
              <c:strCach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100</c:v>
                </c:pt>
                <c:pt idx="28">
                  <c:v>110</c:v>
                </c:pt>
                <c:pt idx="29">
                  <c:v>120</c:v>
                </c:pt>
                <c:pt idx="30">
                  <c:v>130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240</c:v>
                </c:pt>
                <c:pt idx="44">
                  <c:v>250</c:v>
                </c:pt>
                <c:pt idx="45">
                  <c:v>260</c:v>
                </c:pt>
                <c:pt idx="46">
                  <c:v>270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</c:strCache>
            </c:strRef>
          </c:cat>
          <c:val>
            <c:numRef>
              <c:f>'Sheet 1'!$I$10:$I$66</c:f>
              <c:numCache>
                <c:ptCount val="57"/>
                <c:pt idx="0">
                  <c:v>-0.040000</c:v>
                </c:pt>
                <c:pt idx="1">
                  <c:v>-0.040000</c:v>
                </c:pt>
                <c:pt idx="2">
                  <c:v>-0.030000</c:v>
                </c:pt>
                <c:pt idx="3">
                  <c:v>-0.010000</c:v>
                </c:pt>
                <c:pt idx="4">
                  <c:v>-0.020000</c:v>
                </c:pt>
                <c:pt idx="5">
                  <c:v>-0.010000</c:v>
                </c:pt>
                <c:pt idx="6">
                  <c:v>0.010000</c:v>
                </c:pt>
                <c:pt idx="7">
                  <c:v>0.010000</c:v>
                </c:pt>
                <c:pt idx="8">
                  <c:v>0.020000</c:v>
                </c:pt>
                <c:pt idx="9">
                  <c:v>0.050000</c:v>
                </c:pt>
                <c:pt idx="10">
                  <c:v>0.040000</c:v>
                </c:pt>
                <c:pt idx="11">
                  <c:v>0.120000</c:v>
                </c:pt>
                <c:pt idx="12">
                  <c:v>0.180000</c:v>
                </c:pt>
                <c:pt idx="13">
                  <c:v>0.240000</c:v>
                </c:pt>
                <c:pt idx="14">
                  <c:v>0.320000</c:v>
                </c:pt>
                <c:pt idx="15">
                  <c:v>0.420000</c:v>
                </c:pt>
                <c:pt idx="16">
                  <c:v>0.500000</c:v>
                </c:pt>
                <c:pt idx="17">
                  <c:v>0.610000</c:v>
                </c:pt>
                <c:pt idx="18">
                  <c:v>0.710000</c:v>
                </c:pt>
                <c:pt idx="19">
                  <c:v>0.790000</c:v>
                </c:pt>
                <c:pt idx="20">
                  <c:v>0.900000</c:v>
                </c:pt>
                <c:pt idx="21">
                  <c:v>1.020000</c:v>
                </c:pt>
                <c:pt idx="22">
                  <c:v>1.120000</c:v>
                </c:pt>
                <c:pt idx="23">
                  <c:v>1.220000</c:v>
                </c:pt>
                <c:pt idx="24">
                  <c:v>1.310000</c:v>
                </c:pt>
                <c:pt idx="25">
                  <c:v>1.420000</c:v>
                </c:pt>
                <c:pt idx="26">
                  <c:v>1.510000</c:v>
                </c:pt>
                <c:pt idx="27">
                  <c:v>1.690000</c:v>
                </c:pt>
                <c:pt idx="28">
                  <c:v>1.870000</c:v>
                </c:pt>
                <c:pt idx="29">
                  <c:v>1.980000</c:v>
                </c:pt>
                <c:pt idx="30">
                  <c:v>2.100000</c:v>
                </c:pt>
                <c:pt idx="31">
                  <c:v>2.170000</c:v>
                </c:pt>
                <c:pt idx="32">
                  <c:v>2.190000</c:v>
                </c:pt>
                <c:pt idx="33">
                  <c:v>2.200000</c:v>
                </c:pt>
                <c:pt idx="34">
                  <c:v>2.200000</c:v>
                </c:pt>
                <c:pt idx="35">
                  <c:v>2.170000</c:v>
                </c:pt>
                <c:pt idx="36">
                  <c:v>2.110000</c:v>
                </c:pt>
                <c:pt idx="37">
                  <c:v>2.000000</c:v>
                </c:pt>
                <c:pt idx="38">
                  <c:v>1.880000</c:v>
                </c:pt>
                <c:pt idx="39">
                  <c:v>1.710000</c:v>
                </c:pt>
                <c:pt idx="40">
                  <c:v>1.530000</c:v>
                </c:pt>
                <c:pt idx="41">
                  <c:v>1.440000</c:v>
                </c:pt>
                <c:pt idx="42">
                  <c:v>1.340000</c:v>
                </c:pt>
                <c:pt idx="43">
                  <c:v>1.130000</c:v>
                </c:pt>
                <c:pt idx="44">
                  <c:v>0.950000</c:v>
                </c:pt>
                <c:pt idx="45">
                  <c:v>0.740000</c:v>
                </c:pt>
                <c:pt idx="46">
                  <c:v>0.500000</c:v>
                </c:pt>
                <c:pt idx="47">
                  <c:v>0.370000</c:v>
                </c:pt>
                <c:pt idx="48">
                  <c:v>0.190000</c:v>
                </c:pt>
                <c:pt idx="49">
                  <c:v>0.080000</c:v>
                </c:pt>
                <c:pt idx="50">
                  <c:v>-0.040000</c:v>
                </c:pt>
                <c:pt idx="51">
                  <c:v>-0.060000</c:v>
                </c:pt>
                <c:pt idx="52">
                  <c:v>-0.110000</c:v>
                </c:pt>
                <c:pt idx="53">
                  <c:v>-0.140000</c:v>
                </c:pt>
                <c:pt idx="54">
                  <c:v>-0.150000</c:v>
                </c:pt>
                <c:pt idx="55">
                  <c:v>-0.013000</c:v>
                </c:pt>
                <c:pt idx="56">
                  <c:v>-0.050000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read from table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roll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9375"/>
        <c:minorUnit val="0.46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4435"/>
          <c:y val="0"/>
          <c:w val="0.857678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16</xdr:col>
      <xdr:colOff>334772</xdr:colOff>
      <xdr:row>0</xdr:row>
      <xdr:rowOff>0</xdr:rowOff>
    </xdr:from>
    <xdr:to>
      <xdr:col>21</xdr:col>
      <xdr:colOff>909558</xdr:colOff>
      <xdr:row>15</xdr:row>
      <xdr:rowOff>112141</xdr:rowOff>
    </xdr:to>
    <xdr:graphicFrame>
      <xdr:nvGraphicFramePr>
        <xdr:cNvPr id="2" name="Chart 2"/>
        <xdr:cNvGraphicFramePr/>
      </xdr:nvGraphicFramePr>
      <xdr:xfrm>
        <a:off x="20248372" y="0"/>
        <a:ext cx="6797787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728313</xdr:colOff>
      <xdr:row>14</xdr:row>
      <xdr:rowOff>50283</xdr:rowOff>
    </xdr:from>
    <xdr:to>
      <xdr:col>21</xdr:col>
      <xdr:colOff>1232487</xdr:colOff>
      <xdr:row>30</xdr:row>
      <xdr:rowOff>9389</xdr:rowOff>
    </xdr:to>
    <xdr:graphicFrame>
      <xdr:nvGraphicFramePr>
        <xdr:cNvPr id="3" name="Chart 3"/>
        <xdr:cNvGraphicFramePr/>
      </xdr:nvGraphicFramePr>
      <xdr:xfrm>
        <a:off x="20641913" y="3716773"/>
        <a:ext cx="6727175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16</xdr:col>
      <xdr:colOff>883892</xdr:colOff>
      <xdr:row>30</xdr:row>
      <xdr:rowOff>15790</xdr:rowOff>
    </xdr:from>
    <xdr:to>
      <xdr:col>22</xdr:col>
      <xdr:colOff>214078</xdr:colOff>
      <xdr:row>45</xdr:row>
      <xdr:rowOff>229531</xdr:rowOff>
    </xdr:to>
    <xdr:graphicFrame>
      <xdr:nvGraphicFramePr>
        <xdr:cNvPr id="4" name="Chart 4"/>
        <xdr:cNvGraphicFramePr/>
      </xdr:nvGraphicFramePr>
      <xdr:xfrm>
        <a:off x="20797492" y="7756440"/>
        <a:ext cx="6797787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P37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6" width="16.3516" style="1" customWidth="1"/>
    <col min="17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20.25" customHeight="1">
      <c r="A3" s="4"/>
      <c r="B3" s="5"/>
      <c r="C3" t="s" s="6">
        <v>1</v>
      </c>
      <c r="D3" s="7">
        <f>1/60</f>
        <v>0.0166666666666667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ht="20.05" customHeight="1">
      <c r="A4" s="9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ht="20.05" customHeight="1">
      <c r="A5" s="9"/>
      <c r="B5" s="10"/>
      <c r="C5" t="s" s="12">
        <v>2</v>
      </c>
      <c r="D5" s="11"/>
      <c r="E5" s="11"/>
      <c r="F5" s="11"/>
      <c r="G5" s="11"/>
      <c r="H5" s="11"/>
      <c r="I5" s="11"/>
      <c r="J5" s="11"/>
      <c r="K5" t="s" s="12">
        <v>3</v>
      </c>
      <c r="L5" s="11"/>
      <c r="M5" s="11"/>
      <c r="N5" s="11"/>
      <c r="O5" s="11"/>
      <c r="P5" s="11"/>
    </row>
    <row r="6" ht="20.05" customHeight="1">
      <c r="A6" s="9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ht="20.05" customHeight="1">
      <c r="A7" s="9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ht="20.05" customHeight="1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ht="20.05" customHeight="1">
      <c r="A9" s="9"/>
      <c r="B9" s="10"/>
      <c r="C9" t="s" s="12">
        <v>4</v>
      </c>
      <c r="D9" t="s" s="12">
        <v>5</v>
      </c>
      <c r="E9" t="s" s="12">
        <v>6</v>
      </c>
      <c r="F9" t="s" s="12">
        <v>7</v>
      </c>
      <c r="G9" t="s" s="12">
        <v>8</v>
      </c>
      <c r="H9" t="s" s="12">
        <v>9</v>
      </c>
      <c r="I9" t="s" s="12">
        <v>10</v>
      </c>
      <c r="J9" s="11"/>
      <c r="K9" s="11"/>
      <c r="L9" s="11"/>
      <c r="M9" s="11"/>
      <c r="N9" s="11"/>
      <c r="O9" s="11"/>
      <c r="P9" s="11"/>
    </row>
    <row r="10" ht="20.05" customHeight="1">
      <c r="A10" s="9"/>
      <c r="B10" s="10"/>
      <c r="C10" s="13">
        <v>0</v>
      </c>
      <c r="D10" s="13">
        <v>-6.34</v>
      </c>
      <c r="E10" s="13">
        <v>-0.04</v>
      </c>
      <c r="F10" s="13">
        <v>0.04</v>
      </c>
      <c r="G10" s="13">
        <v>0.04</v>
      </c>
      <c r="H10" s="13">
        <f>G10-C10</f>
        <v>0.04</v>
      </c>
      <c r="I10" s="13">
        <f>E10</f>
        <v>-0.04</v>
      </c>
      <c r="J10" s="11"/>
      <c r="K10" s="11"/>
      <c r="L10" s="11"/>
      <c r="M10" s="11"/>
      <c r="N10" s="11"/>
      <c r="O10" s="11"/>
      <c r="P10" s="11"/>
    </row>
    <row r="11" ht="20.05" customHeight="1">
      <c r="A11" s="9"/>
      <c r="B11" s="10"/>
      <c r="C11" s="13">
        <v>1</v>
      </c>
      <c r="D11" s="13">
        <v>-6.44</v>
      </c>
      <c r="E11" s="13">
        <v>-0.04</v>
      </c>
      <c r="F11" s="13">
        <v>1.05</v>
      </c>
      <c r="G11" s="13">
        <v>1.05</v>
      </c>
      <c r="H11" s="13">
        <f>G11-C11</f>
        <v>0.05</v>
      </c>
      <c r="I11" s="13">
        <f>E11</f>
        <v>-0.04</v>
      </c>
      <c r="J11" s="11"/>
      <c r="K11" s="11"/>
      <c r="L11" s="11"/>
      <c r="M11" s="11"/>
      <c r="N11" s="11"/>
      <c r="O11" s="11"/>
      <c r="P11" s="11"/>
    </row>
    <row r="12" ht="20.05" customHeight="1">
      <c r="A12" s="9"/>
      <c r="B12" s="10"/>
      <c r="C12" s="13">
        <v>2</v>
      </c>
      <c r="D12" s="13">
        <v>-6.66</v>
      </c>
      <c r="E12" s="13">
        <v>-0.03</v>
      </c>
      <c r="F12" s="13">
        <v>2.06</v>
      </c>
      <c r="G12" s="13">
        <v>2.06</v>
      </c>
      <c r="H12" s="13">
        <f>G12-C12</f>
        <v>0.06</v>
      </c>
      <c r="I12" s="13">
        <f>E12</f>
        <v>-0.03</v>
      </c>
      <c r="J12" s="11"/>
      <c r="K12" s="11"/>
      <c r="L12" s="11"/>
      <c r="M12" s="11"/>
      <c r="N12" s="11"/>
      <c r="O12" s="11"/>
      <c r="P12" s="11"/>
    </row>
    <row r="13" ht="20.05" customHeight="1">
      <c r="A13" s="9"/>
      <c r="B13" s="10"/>
      <c r="C13" s="13">
        <v>3</v>
      </c>
      <c r="D13" s="13">
        <v>-6.71</v>
      </c>
      <c r="E13" s="13">
        <v>-0.01</v>
      </c>
      <c r="F13" s="13">
        <v>3.04</v>
      </c>
      <c r="G13" s="13">
        <v>3.04</v>
      </c>
      <c r="H13" s="13">
        <f>G13-C13</f>
        <v>0.04</v>
      </c>
      <c r="I13" s="13">
        <f>E13</f>
        <v>-0.01</v>
      </c>
      <c r="J13" s="11"/>
      <c r="K13" s="11"/>
      <c r="L13" s="11"/>
      <c r="M13" s="11"/>
      <c r="N13" s="11"/>
      <c r="O13" s="11"/>
      <c r="P13" s="11"/>
    </row>
    <row r="14" ht="20.05" customHeight="1">
      <c r="A14" s="9"/>
      <c r="B14" s="10"/>
      <c r="C14" s="13">
        <v>4</v>
      </c>
      <c r="D14" s="13">
        <v>-6.8</v>
      </c>
      <c r="E14" s="13">
        <v>-0.02</v>
      </c>
      <c r="F14" s="13">
        <v>4.07</v>
      </c>
      <c r="G14" s="13">
        <v>4.07</v>
      </c>
      <c r="H14" s="13">
        <f>G14-C14</f>
        <v>0.07000000000000001</v>
      </c>
      <c r="I14" s="13">
        <f>E14</f>
        <v>-0.02</v>
      </c>
      <c r="J14" s="11"/>
      <c r="K14" s="11"/>
      <c r="L14" s="11"/>
      <c r="M14" s="11"/>
      <c r="N14" s="11"/>
      <c r="O14" s="11"/>
      <c r="P14" s="11"/>
    </row>
    <row r="15" ht="20.05" customHeight="1">
      <c r="A15" s="9"/>
      <c r="B15" s="10"/>
      <c r="C15" s="13">
        <v>5</v>
      </c>
      <c r="D15" s="13">
        <v>-6.88</v>
      </c>
      <c r="E15" s="13">
        <v>-0.01</v>
      </c>
      <c r="F15" s="13">
        <v>5.04</v>
      </c>
      <c r="G15" s="13">
        <v>5.04</v>
      </c>
      <c r="H15" s="13">
        <f>G15-C15</f>
        <v>0.04</v>
      </c>
      <c r="I15" s="13">
        <f>E15</f>
        <v>-0.01</v>
      </c>
      <c r="J15" s="11"/>
      <c r="K15" s="11"/>
      <c r="L15" s="11"/>
      <c r="M15" s="11"/>
      <c r="N15" s="11"/>
      <c r="O15" s="11"/>
      <c r="P15" s="11"/>
    </row>
    <row r="16" ht="20.05" customHeight="1">
      <c r="A16" s="9"/>
      <c r="B16" s="10"/>
      <c r="C16" s="13">
        <v>6</v>
      </c>
      <c r="D16" s="13">
        <v>-6.93</v>
      </c>
      <c r="E16" s="13">
        <v>0.01</v>
      </c>
      <c r="F16" s="13">
        <v>6.02</v>
      </c>
      <c r="G16" s="13">
        <v>6.02</v>
      </c>
      <c r="H16" s="13">
        <f>G16-C16</f>
        <v>0.02</v>
      </c>
      <c r="I16" s="13">
        <f>E16</f>
        <v>0.01</v>
      </c>
      <c r="J16" s="11"/>
      <c r="K16" s="11"/>
      <c r="L16" s="11"/>
      <c r="M16" s="11"/>
      <c r="N16" s="11"/>
      <c r="O16" s="11"/>
      <c r="P16" s="11"/>
    </row>
    <row r="17" ht="20.05" customHeight="1">
      <c r="A17" s="9"/>
      <c r="B17" s="10"/>
      <c r="C17" s="13">
        <v>7</v>
      </c>
      <c r="D17" s="13">
        <v>-6.94</v>
      </c>
      <c r="E17" s="13">
        <v>0.01</v>
      </c>
      <c r="F17" s="13">
        <v>7.04</v>
      </c>
      <c r="G17" s="13">
        <v>7.04</v>
      </c>
      <c r="H17" s="13">
        <f>G17-C17</f>
        <v>0.04</v>
      </c>
      <c r="I17" s="13">
        <f>E17</f>
        <v>0.01</v>
      </c>
      <c r="J17" s="11"/>
      <c r="K17" s="11"/>
      <c r="L17" s="11"/>
      <c r="M17" s="11"/>
      <c r="N17" s="11"/>
      <c r="O17" s="11"/>
      <c r="P17" s="11"/>
    </row>
    <row r="18" ht="20.05" customHeight="1">
      <c r="A18" s="9"/>
      <c r="B18" s="10"/>
      <c r="C18" s="13">
        <v>8</v>
      </c>
      <c r="D18" s="13">
        <v>-7</v>
      </c>
      <c r="E18" s="13">
        <v>0.02</v>
      </c>
      <c r="F18" s="13">
        <v>8.06</v>
      </c>
      <c r="G18" s="13">
        <v>8.06</v>
      </c>
      <c r="H18" s="13">
        <f>G18-C18</f>
        <v>0.06</v>
      </c>
      <c r="I18" s="13">
        <f>E18</f>
        <v>0.02</v>
      </c>
      <c r="J18" s="11"/>
      <c r="K18" s="11"/>
      <c r="L18" s="11"/>
      <c r="M18" s="11"/>
      <c r="N18" s="11"/>
      <c r="O18" s="11"/>
      <c r="P18" s="11"/>
    </row>
    <row r="19" ht="20.05" customHeight="1">
      <c r="A19" s="9"/>
      <c r="B19" s="10"/>
      <c r="C19" s="13">
        <v>9</v>
      </c>
      <c r="D19" s="13">
        <v>-7.43</v>
      </c>
      <c r="E19" s="13">
        <v>0.05</v>
      </c>
      <c r="F19" s="13">
        <v>9.050000000000001</v>
      </c>
      <c r="G19" s="13">
        <v>9.050000000000001</v>
      </c>
      <c r="H19" s="13">
        <f>G19-C19</f>
        <v>0.05</v>
      </c>
      <c r="I19" s="13">
        <f>E19</f>
        <v>0.05</v>
      </c>
      <c r="J19" s="11"/>
      <c r="K19" s="11"/>
      <c r="L19" s="11"/>
      <c r="M19" s="11"/>
      <c r="N19" s="11"/>
      <c r="O19" s="11"/>
      <c r="P19" s="11"/>
    </row>
    <row r="20" ht="20.05" customHeight="1">
      <c r="A20" s="9"/>
      <c r="B20" s="10"/>
      <c r="C20" s="13">
        <v>10</v>
      </c>
      <c r="D20" s="13">
        <v>-7.59</v>
      </c>
      <c r="E20" s="13">
        <v>0.04</v>
      </c>
      <c r="F20" s="13">
        <v>10.05</v>
      </c>
      <c r="G20" s="13">
        <v>10.05</v>
      </c>
      <c r="H20" s="13">
        <f>G20-C20</f>
        <v>0.05</v>
      </c>
      <c r="I20" s="13">
        <f>E20</f>
        <v>0.04</v>
      </c>
      <c r="J20" s="11"/>
      <c r="K20" s="11"/>
      <c r="L20" s="11"/>
      <c r="M20" s="11"/>
      <c r="N20" s="11"/>
      <c r="O20" s="11"/>
      <c r="P20" s="11"/>
    </row>
    <row r="21" ht="20.05" customHeight="1">
      <c r="A21" s="9"/>
      <c r="B21" s="10"/>
      <c r="C21" s="13">
        <v>15</v>
      </c>
      <c r="D21" s="13">
        <v>-8.33</v>
      </c>
      <c r="E21" s="13">
        <v>0.12</v>
      </c>
      <c r="F21" s="13">
        <v>14.99</v>
      </c>
      <c r="G21" s="13">
        <v>14.99</v>
      </c>
      <c r="H21" s="13">
        <f>G21-C21</f>
        <v>-0.01</v>
      </c>
      <c r="I21" s="13">
        <f>E21</f>
        <v>0.12</v>
      </c>
      <c r="J21" s="11"/>
      <c r="K21" s="11"/>
      <c r="L21" s="11"/>
      <c r="M21" s="11"/>
      <c r="N21" s="11"/>
      <c r="O21" s="11"/>
      <c r="P21" s="11"/>
    </row>
    <row r="22" ht="20.05" customHeight="1">
      <c r="A22" s="9"/>
      <c r="B22" s="10"/>
      <c r="C22" s="13">
        <v>20</v>
      </c>
      <c r="D22" s="13">
        <v>-8.25</v>
      </c>
      <c r="E22" s="13">
        <v>0.18</v>
      </c>
      <c r="F22" s="13">
        <v>20.1</v>
      </c>
      <c r="G22" s="13">
        <v>20.1</v>
      </c>
      <c r="H22" s="13">
        <f>G22-C22</f>
        <v>0.1</v>
      </c>
      <c r="I22" s="13">
        <f>E22</f>
        <v>0.18</v>
      </c>
      <c r="J22" s="11"/>
      <c r="K22" s="11"/>
      <c r="L22" s="11"/>
      <c r="M22" s="11"/>
      <c r="N22" s="11"/>
      <c r="O22" s="11"/>
      <c r="P22" s="11"/>
    </row>
    <row r="23" ht="20.05" customHeight="1">
      <c r="A23" s="9"/>
      <c r="B23" s="10"/>
      <c r="C23" s="13">
        <f>C22+5</f>
        <v>25</v>
      </c>
      <c r="D23" s="13">
        <v>-8.130000000000001</v>
      </c>
      <c r="E23" s="13">
        <v>0.24</v>
      </c>
      <c r="F23" s="13">
        <v>25.08</v>
      </c>
      <c r="G23" s="13">
        <v>25.08</v>
      </c>
      <c r="H23" s="13">
        <f>G23-C23</f>
        <v>0.08</v>
      </c>
      <c r="I23" s="13">
        <f>E23</f>
        <v>0.24</v>
      </c>
      <c r="J23" s="11"/>
      <c r="K23" s="11"/>
      <c r="L23" s="11"/>
      <c r="M23" s="11"/>
      <c r="N23" s="11"/>
      <c r="O23" s="11"/>
      <c r="P23" s="11"/>
    </row>
    <row r="24" ht="20.05" customHeight="1">
      <c r="A24" s="9"/>
      <c r="B24" s="10"/>
      <c r="C24" s="13">
        <v>30</v>
      </c>
      <c r="D24" s="13">
        <v>-7.99</v>
      </c>
      <c r="E24" s="13">
        <v>0.32</v>
      </c>
      <c r="F24" s="13">
        <v>20.12</v>
      </c>
      <c r="G24" s="13">
        <v>30.12</v>
      </c>
      <c r="H24" s="13">
        <f>G24-C24</f>
        <v>0.12</v>
      </c>
      <c r="I24" s="13">
        <f>E24</f>
        <v>0.32</v>
      </c>
      <c r="J24" s="11"/>
      <c r="K24" s="11"/>
      <c r="L24" s="11"/>
      <c r="M24" s="11"/>
      <c r="N24" s="11"/>
      <c r="O24" s="11"/>
      <c r="P24" s="11"/>
    </row>
    <row r="25" ht="20.05" customHeight="1">
      <c r="A25" s="9"/>
      <c r="B25" s="10"/>
      <c r="C25" s="13">
        <v>35</v>
      </c>
      <c r="D25" s="13">
        <v>-7.76</v>
      </c>
      <c r="E25" s="13">
        <v>0.42</v>
      </c>
      <c r="F25" s="13">
        <v>35.18</v>
      </c>
      <c r="G25" s="13">
        <v>35.18</v>
      </c>
      <c r="H25" s="13">
        <f>G25-C25</f>
        <v>0.18</v>
      </c>
      <c r="I25" s="13">
        <f>E25</f>
        <v>0.42</v>
      </c>
      <c r="J25" s="11"/>
      <c r="K25" s="11"/>
      <c r="L25" s="11"/>
      <c r="M25" s="11"/>
      <c r="N25" s="11"/>
      <c r="O25" s="11"/>
      <c r="P25" s="11"/>
    </row>
    <row r="26" ht="20.05" customHeight="1">
      <c r="A26" s="9"/>
      <c r="B26" s="10"/>
      <c r="C26" s="13">
        <v>40</v>
      </c>
      <c r="D26" s="13">
        <v>-7.55</v>
      </c>
      <c r="E26" s="13">
        <v>0.5</v>
      </c>
      <c r="F26" s="13">
        <v>40.22</v>
      </c>
      <c r="G26" s="13">
        <v>40.22</v>
      </c>
      <c r="H26" s="13">
        <f>G26-C26</f>
        <v>0.22</v>
      </c>
      <c r="I26" s="13">
        <f>E26</f>
        <v>0.5</v>
      </c>
      <c r="J26" s="11"/>
      <c r="K26" s="11"/>
      <c r="L26" s="11"/>
      <c r="M26" s="11"/>
      <c r="N26" s="11"/>
      <c r="O26" s="11"/>
      <c r="P26" s="11"/>
    </row>
    <row r="27" ht="20.05" customHeight="1">
      <c r="A27" s="9"/>
      <c r="B27" s="10"/>
      <c r="C27" s="13">
        <v>45</v>
      </c>
      <c r="D27" s="13">
        <v>-7.15</v>
      </c>
      <c r="E27" s="13">
        <v>0.61</v>
      </c>
      <c r="F27" s="13">
        <v>45.29</v>
      </c>
      <c r="G27" s="13">
        <v>45.29</v>
      </c>
      <c r="H27" s="13">
        <f>G27-C27</f>
        <v>0.29</v>
      </c>
      <c r="I27" s="13">
        <f>E27</f>
        <v>0.61</v>
      </c>
      <c r="J27" s="11"/>
      <c r="K27" s="11"/>
      <c r="L27" s="11"/>
      <c r="M27" s="11"/>
      <c r="N27" s="11"/>
      <c r="O27" s="11"/>
      <c r="P27" s="11"/>
    </row>
    <row r="28" ht="20.05" customHeight="1">
      <c r="A28" s="9"/>
      <c r="B28" s="10"/>
      <c r="C28" s="13">
        <v>50</v>
      </c>
      <c r="D28" s="13">
        <v>-6.75</v>
      </c>
      <c r="E28" s="13">
        <v>0.71</v>
      </c>
      <c r="F28" s="13">
        <v>50.31</v>
      </c>
      <c r="G28" s="13">
        <v>50.31</v>
      </c>
      <c r="H28" s="13">
        <f>G28-C28</f>
        <v>0.31</v>
      </c>
      <c r="I28" s="13">
        <f>E28</f>
        <v>0.71</v>
      </c>
      <c r="J28" s="11"/>
      <c r="K28" s="11"/>
      <c r="L28" s="11"/>
      <c r="M28" s="11"/>
      <c r="N28" s="11"/>
      <c r="O28" s="11"/>
      <c r="P28" s="11"/>
    </row>
    <row r="29" ht="20.05" customHeight="1">
      <c r="A29" s="9"/>
      <c r="B29" s="10"/>
      <c r="C29" s="13">
        <v>55</v>
      </c>
      <c r="D29" s="13">
        <v>-6.23</v>
      </c>
      <c r="E29" s="13">
        <v>0.79</v>
      </c>
      <c r="F29" s="13">
        <v>55.36</v>
      </c>
      <c r="G29" s="13">
        <v>55.36</v>
      </c>
      <c r="H29" s="13">
        <f>G29-C29</f>
        <v>0.36</v>
      </c>
      <c r="I29" s="13">
        <f>E29</f>
        <v>0.79</v>
      </c>
      <c r="J29" s="11"/>
      <c r="K29" s="11"/>
      <c r="L29" s="11"/>
      <c r="M29" s="11"/>
      <c r="N29" s="11"/>
      <c r="O29" s="11"/>
      <c r="P29" s="11"/>
    </row>
    <row r="30" ht="20.05" customHeight="1">
      <c r="A30" s="9"/>
      <c r="B30" s="10"/>
      <c r="C30" s="13">
        <v>60</v>
      </c>
      <c r="D30" s="13">
        <v>-5.69</v>
      </c>
      <c r="E30" s="13">
        <v>0.9</v>
      </c>
      <c r="F30" s="13">
        <v>60.42</v>
      </c>
      <c r="G30" s="13">
        <v>60.42</v>
      </c>
      <c r="H30" s="13">
        <f>G30-C30</f>
        <v>0.42</v>
      </c>
      <c r="I30" s="13">
        <f>E30</f>
        <v>0.9</v>
      </c>
      <c r="J30" s="11"/>
      <c r="K30" s="11"/>
      <c r="L30" s="11"/>
      <c r="M30" s="11"/>
      <c r="N30" s="11"/>
      <c r="O30" s="11"/>
      <c r="P30" s="11"/>
    </row>
    <row r="31" ht="20.05" customHeight="1">
      <c r="A31" s="9"/>
      <c r="B31" s="10"/>
      <c r="C31" s="13">
        <v>65</v>
      </c>
      <c r="D31" s="13">
        <v>-5.1</v>
      </c>
      <c r="E31" s="13">
        <v>1.02</v>
      </c>
      <c r="F31" s="13">
        <v>65.36</v>
      </c>
      <c r="G31" s="13">
        <v>65.36</v>
      </c>
      <c r="H31" s="13">
        <f>G31-C31</f>
        <v>0.36</v>
      </c>
      <c r="I31" s="13">
        <f>E31</f>
        <v>1.02</v>
      </c>
      <c r="J31" s="11"/>
      <c r="K31" s="11"/>
      <c r="L31" s="11"/>
      <c r="M31" s="11"/>
      <c r="N31" s="11"/>
      <c r="O31" s="11"/>
      <c r="P31" s="11"/>
    </row>
    <row r="32" ht="20.05" customHeight="1">
      <c r="A32" s="9"/>
      <c r="B32" s="10"/>
      <c r="C32" s="13">
        <v>70</v>
      </c>
      <c r="D32" s="13">
        <v>-4.49</v>
      </c>
      <c r="E32" s="13">
        <v>1.12</v>
      </c>
      <c r="F32" s="13">
        <v>70.51000000000001</v>
      </c>
      <c r="G32" s="13">
        <v>70.51000000000001</v>
      </c>
      <c r="H32" s="13">
        <f>G32-C32</f>
        <v>0.51</v>
      </c>
      <c r="I32" s="13">
        <f>E32</f>
        <v>1.12</v>
      </c>
      <c r="J32" s="11"/>
      <c r="K32" s="11"/>
      <c r="L32" s="11"/>
      <c r="M32" s="11"/>
      <c r="N32" s="11"/>
      <c r="O32" s="11"/>
      <c r="P32" s="11"/>
    </row>
    <row r="33" ht="20.05" customHeight="1">
      <c r="A33" s="9"/>
      <c r="B33" s="10"/>
      <c r="C33" s="13">
        <v>75</v>
      </c>
      <c r="D33" s="13">
        <v>-3.8</v>
      </c>
      <c r="E33" s="13">
        <v>1.22</v>
      </c>
      <c r="F33" s="13">
        <v>75.52</v>
      </c>
      <c r="G33" s="13">
        <v>75.52</v>
      </c>
      <c r="H33" s="13">
        <f>G33-C33</f>
        <v>0.52</v>
      </c>
      <c r="I33" s="13">
        <f>E33</f>
        <v>1.22</v>
      </c>
      <c r="J33" s="11"/>
      <c r="K33" s="11"/>
      <c r="L33" s="11"/>
      <c r="M33" s="11"/>
      <c r="N33" s="11"/>
      <c r="O33" s="11"/>
      <c r="P33" s="11"/>
    </row>
    <row r="34" ht="20.05" customHeight="1">
      <c r="A34" s="9"/>
      <c r="B34" s="10"/>
      <c r="C34" s="13">
        <v>80</v>
      </c>
      <c r="D34" s="13">
        <v>-3.02</v>
      </c>
      <c r="E34" s="13">
        <v>1.31</v>
      </c>
      <c r="F34" s="13">
        <v>80.56999999999999</v>
      </c>
      <c r="G34" s="13">
        <v>80.56999999999999</v>
      </c>
      <c r="H34" s="13">
        <f>G34-C34</f>
        <v>0.57</v>
      </c>
      <c r="I34" s="13">
        <f>E34</f>
        <v>1.31</v>
      </c>
      <c r="J34" s="11"/>
      <c r="K34" s="11"/>
      <c r="L34" s="11"/>
      <c r="M34" s="11"/>
      <c r="N34" s="11"/>
      <c r="O34" s="11"/>
      <c r="P34" s="11"/>
    </row>
    <row r="35" ht="20.05" customHeight="1">
      <c r="A35" s="9"/>
      <c r="B35" s="10"/>
      <c r="C35" s="13">
        <v>85</v>
      </c>
      <c r="D35" s="13">
        <v>-2.24</v>
      </c>
      <c r="E35" s="13">
        <v>1.42</v>
      </c>
      <c r="F35" s="13">
        <v>85.56999999999999</v>
      </c>
      <c r="G35" s="13">
        <v>85.56999999999999</v>
      </c>
      <c r="H35" s="13">
        <f>G35-C35</f>
        <v>0.57</v>
      </c>
      <c r="I35" s="13">
        <f>E35</f>
        <v>1.42</v>
      </c>
      <c r="J35" s="11"/>
      <c r="K35" s="11"/>
      <c r="L35" s="11"/>
      <c r="M35" s="11"/>
      <c r="N35" s="11"/>
      <c r="O35" s="11"/>
      <c r="P35" s="11"/>
    </row>
    <row r="36" ht="20.05" customHeight="1">
      <c r="A36" s="9"/>
      <c r="B36" s="10"/>
      <c r="C36" s="13">
        <v>90</v>
      </c>
      <c r="D36" s="13">
        <v>-1.4</v>
      </c>
      <c r="E36" s="13">
        <v>178.49</v>
      </c>
      <c r="F36" s="13">
        <v>90.64</v>
      </c>
      <c r="G36" s="13">
        <v>90.64</v>
      </c>
      <c r="H36" s="13">
        <f>G36-C36</f>
        <v>0.64</v>
      </c>
      <c r="I36" s="13">
        <f>ABS(180-E36)</f>
        <v>1.51</v>
      </c>
      <c r="J36" s="11"/>
      <c r="K36" s="11"/>
      <c r="L36" s="11"/>
      <c r="M36" s="11"/>
      <c r="N36" s="11"/>
      <c r="O36" s="11"/>
      <c r="P36" s="11"/>
    </row>
    <row r="37" ht="20.05" customHeight="1">
      <c r="A37" s="9"/>
      <c r="B37" s="10"/>
      <c r="C37" s="13">
        <v>100</v>
      </c>
      <c r="D37" s="13">
        <v>0.02</v>
      </c>
      <c r="E37" s="13">
        <v>178.31</v>
      </c>
      <c r="F37" s="13">
        <v>100.74</v>
      </c>
      <c r="G37" s="13">
        <v>100.74</v>
      </c>
      <c r="H37" s="13">
        <f>G37-C37</f>
        <v>0.74</v>
      </c>
      <c r="I37" s="13">
        <f>ABS(180-E37)</f>
        <v>1.69</v>
      </c>
      <c r="J37" s="11"/>
      <c r="K37" s="11"/>
      <c r="L37" s="11"/>
      <c r="M37" s="11"/>
      <c r="N37" s="11"/>
      <c r="O37" s="11"/>
      <c r="P37" s="11"/>
    </row>
    <row r="38" ht="20.05" customHeight="1">
      <c r="A38" s="9"/>
      <c r="B38" s="10"/>
      <c r="C38" s="13">
        <v>110</v>
      </c>
      <c r="D38" s="13">
        <v>1.97</v>
      </c>
      <c r="E38" s="13">
        <v>178.13</v>
      </c>
      <c r="F38" s="13">
        <v>110.75</v>
      </c>
      <c r="G38" s="13">
        <v>110.75</v>
      </c>
      <c r="H38" s="13">
        <f>G38-C38</f>
        <v>0.75</v>
      </c>
      <c r="I38" s="13">
        <f>ABS(180-E38)</f>
        <v>1.87</v>
      </c>
      <c r="J38" s="11"/>
      <c r="K38" s="11"/>
      <c r="L38" s="11"/>
      <c r="M38" s="11"/>
      <c r="N38" s="11"/>
      <c r="O38" s="11"/>
      <c r="P38" s="11"/>
    </row>
    <row r="39" ht="20.05" customHeight="1">
      <c r="A39" s="9"/>
      <c r="B39" s="10"/>
      <c r="C39" s="13">
        <v>120</v>
      </c>
      <c r="D39" s="13">
        <v>3.57</v>
      </c>
      <c r="E39" s="13">
        <v>178.02</v>
      </c>
      <c r="F39" s="13">
        <v>120.91</v>
      </c>
      <c r="G39" s="13">
        <v>120.91</v>
      </c>
      <c r="H39" s="13">
        <f>G39-C39</f>
        <v>0.91</v>
      </c>
      <c r="I39" s="13">
        <f>ABS(180-E39)</f>
        <v>1.98</v>
      </c>
      <c r="J39" s="11"/>
      <c r="K39" s="11"/>
      <c r="L39" s="11"/>
      <c r="M39" s="11"/>
      <c r="N39" s="11"/>
      <c r="O39" s="11"/>
      <c r="P39" s="11"/>
    </row>
    <row r="40" ht="20.05" customHeight="1">
      <c r="A40" s="9"/>
      <c r="B40" s="10"/>
      <c r="C40" s="13">
        <v>130</v>
      </c>
      <c r="D40" s="13">
        <v>5.16</v>
      </c>
      <c r="E40" s="13">
        <v>177.9</v>
      </c>
      <c r="F40" s="13">
        <v>131.02</v>
      </c>
      <c r="G40" s="13">
        <v>131.02</v>
      </c>
      <c r="H40" s="13">
        <f>G40-C40</f>
        <v>1.02</v>
      </c>
      <c r="I40" s="13">
        <f>ABS(180-E40)</f>
        <v>2.1</v>
      </c>
      <c r="J40" s="11"/>
      <c r="K40" s="11"/>
      <c r="L40" s="11"/>
      <c r="M40" s="11"/>
      <c r="N40" s="11"/>
      <c r="O40" s="11"/>
      <c r="P40" s="11"/>
    </row>
    <row r="41" ht="20.05" customHeight="1">
      <c r="A41" s="9"/>
      <c r="B41" s="10"/>
      <c r="C41" s="13">
        <v>140</v>
      </c>
      <c r="D41" s="13">
        <v>6.55</v>
      </c>
      <c r="E41" s="13">
        <v>177.83</v>
      </c>
      <c r="F41" s="13">
        <v>141.1</v>
      </c>
      <c r="G41" s="13">
        <v>141.1</v>
      </c>
      <c r="H41" s="13">
        <f>G41-C41</f>
        <v>1.1</v>
      </c>
      <c r="I41" s="13">
        <f>ABS(180-E41)</f>
        <v>2.17</v>
      </c>
      <c r="J41" s="11"/>
      <c r="K41" s="11"/>
      <c r="L41" s="11"/>
      <c r="M41" s="11"/>
      <c r="N41" s="11"/>
      <c r="O41" s="11"/>
      <c r="P41" s="11"/>
    </row>
    <row r="42" ht="20.05" customHeight="1">
      <c r="A42" s="9"/>
      <c r="B42" s="10"/>
      <c r="C42" s="13">
        <v>145</v>
      </c>
      <c r="D42" s="13">
        <v>7.11</v>
      </c>
      <c r="E42" s="13">
        <v>177.81</v>
      </c>
      <c r="F42" s="13">
        <v>145.75</v>
      </c>
      <c r="G42" s="13">
        <v>145.75</v>
      </c>
      <c r="H42" s="13">
        <f>G42-C42</f>
        <v>0.75</v>
      </c>
      <c r="I42" s="13">
        <f>ABS(180-E42)</f>
        <v>2.19</v>
      </c>
      <c r="J42" s="11"/>
      <c r="K42" s="11"/>
      <c r="L42" s="11"/>
      <c r="M42" s="11"/>
      <c r="N42" s="11"/>
      <c r="O42" s="11"/>
      <c r="P42" s="11"/>
    </row>
    <row r="43" ht="20.05" customHeight="1">
      <c r="A43" s="9"/>
      <c r="B43" s="10"/>
      <c r="C43" s="13">
        <v>150</v>
      </c>
      <c r="D43" s="13">
        <v>7.66</v>
      </c>
      <c r="E43" s="13">
        <v>177.8</v>
      </c>
      <c r="F43" s="13">
        <v>151.18</v>
      </c>
      <c r="G43" s="13">
        <v>151.18</v>
      </c>
      <c r="H43" s="13">
        <f>G43-C43</f>
        <v>1.18</v>
      </c>
      <c r="I43" s="13">
        <f>ABS(180-E43)</f>
        <v>2.2</v>
      </c>
      <c r="J43" s="11"/>
      <c r="K43" s="11"/>
      <c r="L43" s="11"/>
      <c r="M43" s="11"/>
      <c r="N43" s="11"/>
      <c r="O43" s="11"/>
      <c r="P43" s="11"/>
    </row>
    <row r="44" ht="20.05" customHeight="1">
      <c r="A44" s="9"/>
      <c r="B44" s="10"/>
      <c r="C44" s="13">
        <v>160</v>
      </c>
      <c r="D44" s="13">
        <v>8.56</v>
      </c>
      <c r="E44" s="13">
        <v>177.8</v>
      </c>
      <c r="F44" s="13">
        <v>161.06</v>
      </c>
      <c r="G44" s="13">
        <v>161.06</v>
      </c>
      <c r="H44" s="13">
        <f>G44-C44</f>
        <v>1.06</v>
      </c>
      <c r="I44" s="13">
        <f>ABS(180-E44)</f>
        <v>2.2</v>
      </c>
      <c r="J44" s="11"/>
      <c r="K44" s="11"/>
      <c r="L44" s="11"/>
      <c r="M44" s="11"/>
      <c r="N44" s="11"/>
      <c r="O44" s="11"/>
      <c r="P44" s="11"/>
    </row>
    <row r="45" ht="20.05" customHeight="1">
      <c r="A45" s="9"/>
      <c r="B45" s="10"/>
      <c r="C45" s="13">
        <v>170</v>
      </c>
      <c r="D45" s="13">
        <v>8.94</v>
      </c>
      <c r="E45" s="13">
        <v>177.83</v>
      </c>
      <c r="F45" s="13">
        <v>171.15</v>
      </c>
      <c r="G45" s="13">
        <v>171.15</v>
      </c>
      <c r="H45" s="13">
        <f>G45-C45</f>
        <v>1.15</v>
      </c>
      <c r="I45" s="13">
        <f>ABS(180-E45)</f>
        <v>2.17</v>
      </c>
      <c r="J45" s="11"/>
      <c r="K45" s="11"/>
      <c r="L45" s="11"/>
      <c r="M45" s="11"/>
      <c r="N45" s="11"/>
      <c r="O45" s="11"/>
      <c r="P45" s="11"/>
    </row>
    <row r="46" ht="20.05" customHeight="1">
      <c r="A46" s="9"/>
      <c r="B46" s="10"/>
      <c r="C46" s="13">
        <v>180</v>
      </c>
      <c r="D46" s="13">
        <v>9.26</v>
      </c>
      <c r="E46" s="13">
        <v>177.89</v>
      </c>
      <c r="F46" s="13">
        <v>-178.78</v>
      </c>
      <c r="G46" s="13">
        <f>F46+360</f>
        <v>181.22</v>
      </c>
      <c r="H46" s="13">
        <f>G46-C46</f>
        <v>1.22</v>
      </c>
      <c r="I46" s="13">
        <f>ABS(180-E46)</f>
        <v>2.11</v>
      </c>
      <c r="J46" s="11"/>
      <c r="K46" s="11"/>
      <c r="L46" s="11"/>
      <c r="M46" s="11"/>
      <c r="N46" s="11"/>
      <c r="O46" s="11"/>
      <c r="P46" s="11"/>
    </row>
    <row r="47" ht="20.05" customHeight="1">
      <c r="A47" s="9"/>
      <c r="B47" s="10"/>
      <c r="C47" s="13">
        <v>190</v>
      </c>
      <c r="D47" s="13">
        <v>9.220000000000001</v>
      </c>
      <c r="E47" s="13">
        <v>178</v>
      </c>
      <c r="F47" s="13">
        <v>-168.83</v>
      </c>
      <c r="G47" s="13">
        <f>F47+360</f>
        <v>191.17</v>
      </c>
      <c r="H47" s="13">
        <f>G47-C47</f>
        <v>1.17</v>
      </c>
      <c r="I47" s="13">
        <f>ABS(180-E47)</f>
        <v>2</v>
      </c>
      <c r="J47" s="11"/>
      <c r="K47" s="11"/>
      <c r="L47" s="11"/>
      <c r="M47" s="11"/>
      <c r="N47" s="11"/>
      <c r="O47" s="11"/>
      <c r="P47" s="11"/>
    </row>
    <row r="48" ht="20.05" customHeight="1">
      <c r="A48" s="9"/>
      <c r="B48" s="10"/>
      <c r="C48" s="13">
        <v>200</v>
      </c>
      <c r="D48" s="13">
        <v>8.91</v>
      </c>
      <c r="E48" s="13">
        <v>178.12</v>
      </c>
      <c r="F48" s="13">
        <v>-158.91</v>
      </c>
      <c r="G48" s="13">
        <f>F48+360</f>
        <v>201.09</v>
      </c>
      <c r="H48" s="13">
        <f>G48-C48</f>
        <v>1.09</v>
      </c>
      <c r="I48" s="13">
        <f>ABS(180-E48)</f>
        <v>1.88</v>
      </c>
      <c r="J48" s="11"/>
      <c r="K48" s="11"/>
      <c r="L48" s="11"/>
      <c r="M48" s="11"/>
      <c r="N48" s="11"/>
      <c r="O48" s="11"/>
      <c r="P48" s="11"/>
    </row>
    <row r="49" ht="20.05" customHeight="1">
      <c r="A49" s="9"/>
      <c r="B49" s="10"/>
      <c r="C49" s="13">
        <v>210</v>
      </c>
      <c r="D49" s="13">
        <v>8.25</v>
      </c>
      <c r="E49" s="13">
        <v>178.29</v>
      </c>
      <c r="F49" s="13">
        <v>-148.99</v>
      </c>
      <c r="G49" s="13">
        <f>F49+360</f>
        <v>211.01</v>
      </c>
      <c r="H49" s="13">
        <f>G49-C49</f>
        <v>1.01</v>
      </c>
      <c r="I49" s="13">
        <f>ABS(180-E49)</f>
        <v>1.71</v>
      </c>
      <c r="J49" s="11"/>
      <c r="K49" s="11"/>
      <c r="L49" s="11"/>
      <c r="M49" s="11"/>
      <c r="N49" s="11"/>
      <c r="O49" s="11"/>
      <c r="P49" s="11"/>
    </row>
    <row r="50" ht="20.05" customHeight="1">
      <c r="A50" s="9"/>
      <c r="B50" s="10"/>
      <c r="C50" s="13">
        <v>220</v>
      </c>
      <c r="D50" s="13">
        <v>7.39</v>
      </c>
      <c r="E50" s="13">
        <v>178.47</v>
      </c>
      <c r="F50" s="13">
        <v>-139.08</v>
      </c>
      <c r="G50" s="13">
        <f>F50+360</f>
        <v>220.92</v>
      </c>
      <c r="H50" s="13">
        <f>G50-C50</f>
        <v>0.92</v>
      </c>
      <c r="I50" s="13">
        <f>ABS(180-E50)</f>
        <v>1.53</v>
      </c>
      <c r="J50" s="11"/>
      <c r="K50" s="11"/>
      <c r="L50" s="11"/>
      <c r="M50" s="11"/>
      <c r="N50" s="11"/>
      <c r="O50" s="11"/>
      <c r="P50" s="11"/>
    </row>
    <row r="51" ht="20.05" customHeight="1">
      <c r="A51" s="9"/>
      <c r="B51" s="10"/>
      <c r="C51" s="13">
        <v>225</v>
      </c>
      <c r="D51" s="13">
        <v>6.8</v>
      </c>
      <c r="E51" s="13">
        <v>178.56</v>
      </c>
      <c r="F51" s="13">
        <v>-134.14</v>
      </c>
      <c r="G51" s="13">
        <f>F51+360</f>
        <v>225.86</v>
      </c>
      <c r="H51" s="13">
        <f>G51-C51</f>
        <v>0.86</v>
      </c>
      <c r="I51" s="13">
        <f>ABS(180-E51)</f>
        <v>1.44</v>
      </c>
      <c r="J51" s="11"/>
      <c r="K51" s="11"/>
      <c r="L51" s="11"/>
      <c r="M51" s="11"/>
      <c r="N51" s="11"/>
      <c r="O51" s="11"/>
      <c r="P51" s="11"/>
    </row>
    <row r="52" ht="20.05" customHeight="1">
      <c r="A52" s="9"/>
      <c r="B52" s="10"/>
      <c r="C52" s="13">
        <v>230</v>
      </c>
      <c r="D52" s="13">
        <v>6.17</v>
      </c>
      <c r="E52" s="13">
        <v>178.66</v>
      </c>
      <c r="F52" s="13">
        <v>-129.21</v>
      </c>
      <c r="G52" s="13">
        <f>F52+360</f>
        <v>230.79</v>
      </c>
      <c r="H52" s="13">
        <f>G52-C52</f>
        <v>0.79</v>
      </c>
      <c r="I52" s="13">
        <f>ABS(180-E52)</f>
        <v>1.34</v>
      </c>
      <c r="J52" s="11"/>
      <c r="K52" s="11"/>
      <c r="L52" s="11"/>
      <c r="M52" s="11"/>
      <c r="N52" s="11"/>
      <c r="O52" s="11"/>
      <c r="P52" s="11"/>
    </row>
    <row r="53" ht="20.05" customHeight="1">
      <c r="A53" s="9"/>
      <c r="B53" s="10"/>
      <c r="C53" s="13">
        <v>240</v>
      </c>
      <c r="D53" s="13">
        <v>4.92</v>
      </c>
      <c r="E53" s="13">
        <v>178.87</v>
      </c>
      <c r="F53" s="13">
        <v>-119.34</v>
      </c>
      <c r="G53" s="13">
        <f>F53+360</f>
        <v>240.66</v>
      </c>
      <c r="H53" s="13">
        <f>G53-C53</f>
        <v>0.66</v>
      </c>
      <c r="I53" s="13">
        <f>ABS(180-E53)</f>
        <v>1.13</v>
      </c>
      <c r="J53" s="11"/>
      <c r="K53" s="11"/>
      <c r="L53" s="11"/>
      <c r="M53" s="11"/>
      <c r="N53" s="11"/>
      <c r="O53" s="11"/>
      <c r="P53" s="11"/>
    </row>
    <row r="54" ht="20.05" customHeight="1">
      <c r="A54" s="9"/>
      <c r="B54" s="10"/>
      <c r="C54" s="13">
        <v>250</v>
      </c>
      <c r="D54" s="13">
        <v>3.52</v>
      </c>
      <c r="E54" s="13">
        <v>179.05</v>
      </c>
      <c r="F54" s="13">
        <v>-109.46</v>
      </c>
      <c r="G54" s="13">
        <f>F54+360</f>
        <v>250.54</v>
      </c>
      <c r="H54" s="13">
        <f>G54-C54</f>
        <v>0.54</v>
      </c>
      <c r="I54" s="13">
        <f>ABS(180-E54)</f>
        <v>0.95</v>
      </c>
      <c r="J54" s="11"/>
      <c r="K54" s="11"/>
      <c r="L54" s="11"/>
      <c r="M54" s="11"/>
      <c r="N54" s="11"/>
      <c r="O54" s="11"/>
      <c r="P54" s="11"/>
    </row>
    <row r="55" ht="20.05" customHeight="1">
      <c r="A55" s="9"/>
      <c r="B55" s="10"/>
      <c r="C55" s="13">
        <v>260</v>
      </c>
      <c r="D55" s="13">
        <v>2.01</v>
      </c>
      <c r="E55" s="13">
        <v>179.26</v>
      </c>
      <c r="F55" s="13">
        <v>-99.56999999999999</v>
      </c>
      <c r="G55" s="13">
        <f>F55+360</f>
        <v>260.43</v>
      </c>
      <c r="H55" s="13">
        <f>G55-C55</f>
        <v>0.43</v>
      </c>
      <c r="I55" s="13">
        <f>ABS(180-E55)</f>
        <v>0.74</v>
      </c>
      <c r="J55" s="11"/>
      <c r="K55" s="11"/>
      <c r="L55" s="11"/>
      <c r="M55" s="11"/>
      <c r="N55" s="11"/>
      <c r="O55" s="11"/>
      <c r="P55" s="11"/>
    </row>
    <row r="56" ht="20.05" customHeight="1">
      <c r="A56" s="9"/>
      <c r="B56" s="10"/>
      <c r="C56" s="13">
        <v>270</v>
      </c>
      <c r="D56" s="13">
        <v>0.5</v>
      </c>
      <c r="E56" s="13">
        <v>0.5</v>
      </c>
      <c r="F56" s="13">
        <v>-89.70999999999999</v>
      </c>
      <c r="G56" s="13">
        <f>F56+360</f>
        <v>270.29</v>
      </c>
      <c r="H56" s="13">
        <f>G56-C56</f>
        <v>0.29</v>
      </c>
      <c r="I56" s="13">
        <f>E56</f>
        <v>0.5</v>
      </c>
      <c r="J56" s="11"/>
      <c r="K56" s="11"/>
      <c r="L56" s="11"/>
      <c r="M56" s="11"/>
      <c r="N56" s="11"/>
      <c r="O56" s="11"/>
      <c r="P56" s="11"/>
    </row>
    <row r="57" ht="20.05" customHeight="1">
      <c r="A57" s="9"/>
      <c r="B57" s="10"/>
      <c r="C57" s="13">
        <v>280</v>
      </c>
      <c r="D57" s="13">
        <v>-1.02</v>
      </c>
      <c r="E57" s="13">
        <v>0.37</v>
      </c>
      <c r="F57" s="13">
        <v>-79.94</v>
      </c>
      <c r="G57" s="13">
        <f>F57+360</f>
        <v>280.06</v>
      </c>
      <c r="H57" s="13">
        <f>G57-C57</f>
        <v>0.06</v>
      </c>
      <c r="I57" s="13">
        <f>E57</f>
        <v>0.37</v>
      </c>
      <c r="J57" s="11"/>
      <c r="K57" s="11"/>
      <c r="L57" s="11"/>
      <c r="M57" s="11"/>
      <c r="N57" s="11"/>
      <c r="O57" s="11"/>
      <c r="P57" s="11"/>
    </row>
    <row r="58" ht="20.05" customHeight="1">
      <c r="A58" s="9"/>
      <c r="B58" s="10"/>
      <c r="C58" s="13">
        <v>290</v>
      </c>
      <c r="D58" s="13">
        <v>-2.49</v>
      </c>
      <c r="E58" s="13">
        <v>0.19</v>
      </c>
      <c r="F58" s="13">
        <v>-69.90000000000001</v>
      </c>
      <c r="G58" s="13">
        <f>F58+360</f>
        <v>290.1</v>
      </c>
      <c r="H58" s="13">
        <f>G58-C58</f>
        <v>0.1</v>
      </c>
      <c r="I58" s="13">
        <f>E58</f>
        <v>0.19</v>
      </c>
      <c r="J58" s="11"/>
      <c r="K58" s="11"/>
      <c r="L58" s="11"/>
      <c r="M58" s="11"/>
      <c r="N58" s="11"/>
      <c r="O58" s="11"/>
      <c r="P58" s="11"/>
    </row>
    <row r="59" ht="20.05" customHeight="1">
      <c r="A59" s="9"/>
      <c r="B59" s="10"/>
      <c r="C59" s="13">
        <v>300</v>
      </c>
      <c r="D59" s="13">
        <v>-3.36</v>
      </c>
      <c r="E59" s="13">
        <v>0.08</v>
      </c>
      <c r="F59" s="13">
        <v>-60</v>
      </c>
      <c r="G59" s="13">
        <f>F59+360</f>
        <v>300</v>
      </c>
      <c r="H59" s="13">
        <f>G59-C59</f>
        <v>0</v>
      </c>
      <c r="I59" s="13">
        <f>E59</f>
        <v>0.08</v>
      </c>
      <c r="J59" s="11"/>
      <c r="K59" s="11"/>
      <c r="L59" s="11"/>
      <c r="M59" s="11"/>
      <c r="N59" s="11"/>
      <c r="O59" s="11"/>
      <c r="P59" s="11"/>
    </row>
    <row r="60" ht="20.05" customHeight="1">
      <c r="A60" s="9"/>
      <c r="B60" s="10"/>
      <c r="C60" s="13">
        <v>310</v>
      </c>
      <c r="D60" s="13">
        <v>-4.45</v>
      </c>
      <c r="E60" s="13">
        <v>-0.04</v>
      </c>
      <c r="F60" s="13">
        <v>-50.05</v>
      </c>
      <c r="G60" s="13">
        <f>F60+360</f>
        <v>309.95</v>
      </c>
      <c r="H60" s="13">
        <f>G60-C60</f>
        <v>-0.05</v>
      </c>
      <c r="I60" s="13">
        <f>E60</f>
        <v>-0.04</v>
      </c>
      <c r="J60" s="11"/>
      <c r="K60" s="11"/>
      <c r="L60" s="11"/>
      <c r="M60" s="11"/>
      <c r="N60" s="11"/>
      <c r="O60" s="11"/>
      <c r="P60" s="11"/>
    </row>
    <row r="61" ht="20.05" customHeight="1">
      <c r="A61" s="9"/>
      <c r="B61" s="10"/>
      <c r="C61" s="13">
        <v>315</v>
      </c>
      <c r="D61" s="13">
        <v>-4.94</v>
      </c>
      <c r="E61" s="13">
        <v>-0.06</v>
      </c>
      <c r="F61" s="13">
        <v>-45.08</v>
      </c>
      <c r="G61" s="13">
        <f>F61+360</f>
        <v>314.92</v>
      </c>
      <c r="H61" s="13">
        <f>G61-C61</f>
        <v>-0.08</v>
      </c>
      <c r="I61" s="13">
        <f>E61</f>
        <v>-0.06</v>
      </c>
      <c r="J61" s="11"/>
      <c r="K61" s="11"/>
      <c r="L61" s="11"/>
      <c r="M61" s="11"/>
      <c r="N61" s="11"/>
      <c r="O61" s="11"/>
      <c r="P61" s="11"/>
    </row>
    <row r="62" ht="20.05" customHeight="1">
      <c r="A62" s="9"/>
      <c r="B62" s="10"/>
      <c r="C62" s="13">
        <v>320</v>
      </c>
      <c r="D62" s="13">
        <v>-5.37</v>
      </c>
      <c r="E62" s="13">
        <v>-0.11</v>
      </c>
      <c r="F62" s="13">
        <v>-40.13</v>
      </c>
      <c r="G62" s="13">
        <f>F62+360</f>
        <v>319.87</v>
      </c>
      <c r="H62" s="13">
        <f>G62-C62</f>
        <v>-0.13</v>
      </c>
      <c r="I62" s="13">
        <f>E62</f>
        <v>-0.11</v>
      </c>
      <c r="J62" s="11"/>
      <c r="K62" s="11"/>
      <c r="L62" s="11"/>
      <c r="M62" s="11"/>
      <c r="N62" s="11"/>
      <c r="O62" s="11"/>
      <c r="P62" s="11"/>
    </row>
    <row r="63" ht="20.05" customHeight="1">
      <c r="A63" s="9"/>
      <c r="B63" s="10"/>
      <c r="C63" s="13">
        <v>330</v>
      </c>
      <c r="D63" s="13">
        <v>-6.2</v>
      </c>
      <c r="E63" s="13">
        <v>-0.14</v>
      </c>
      <c r="F63" s="13">
        <v>-30.16</v>
      </c>
      <c r="G63" s="13">
        <f>F63+360</f>
        <v>329.84</v>
      </c>
      <c r="H63" s="13">
        <f>G63-C63</f>
        <v>-0.16</v>
      </c>
      <c r="I63" s="13">
        <f>E63</f>
        <v>-0.14</v>
      </c>
      <c r="J63" s="11"/>
      <c r="K63" s="11"/>
      <c r="L63" s="11"/>
      <c r="M63" s="11"/>
      <c r="N63" s="11"/>
      <c r="O63" s="11"/>
      <c r="P63" s="11"/>
    </row>
    <row r="64" ht="20.05" customHeight="1">
      <c r="A64" s="9"/>
      <c r="B64" s="10"/>
      <c r="C64" s="13">
        <v>340</v>
      </c>
      <c r="D64" s="13">
        <v>-6.83</v>
      </c>
      <c r="E64" s="13">
        <v>-0.15</v>
      </c>
      <c r="F64" s="13">
        <v>-20.12</v>
      </c>
      <c r="G64" s="13">
        <f>F64+360</f>
        <v>339.88</v>
      </c>
      <c r="H64" s="13">
        <f>G64-C64</f>
        <v>-0.12</v>
      </c>
      <c r="I64" s="13">
        <f>E64</f>
        <v>-0.15</v>
      </c>
      <c r="J64" s="11"/>
      <c r="K64" s="11"/>
      <c r="L64" s="11"/>
      <c r="M64" s="11"/>
      <c r="N64" s="11"/>
      <c r="O64" s="11"/>
      <c r="P64" s="11"/>
    </row>
    <row r="65" ht="20.05" customHeight="1">
      <c r="A65" s="9"/>
      <c r="B65" s="10"/>
      <c r="C65" s="13">
        <v>350</v>
      </c>
      <c r="D65" s="13">
        <v>-7.29</v>
      </c>
      <c r="E65" s="13">
        <v>-0.013</v>
      </c>
      <c r="F65" s="13">
        <v>-10.08</v>
      </c>
      <c r="G65" s="13">
        <f>F65+360</f>
        <v>349.92</v>
      </c>
      <c r="H65" s="13">
        <f>G65-C65</f>
        <v>-0.08</v>
      </c>
      <c r="I65" s="13">
        <f>E65</f>
        <v>-0.013</v>
      </c>
      <c r="J65" s="11"/>
      <c r="K65" s="11"/>
      <c r="L65" s="11"/>
      <c r="M65" s="11"/>
      <c r="N65" s="11"/>
      <c r="O65" s="11"/>
      <c r="P65" s="11"/>
    </row>
    <row r="66" ht="20.05" customHeight="1">
      <c r="A66" s="9"/>
      <c r="B66" s="10"/>
      <c r="C66" s="13">
        <v>360</v>
      </c>
      <c r="D66" s="13">
        <v>-7.63</v>
      </c>
      <c r="E66" s="13">
        <v>-0.05</v>
      </c>
      <c r="F66" s="13">
        <v>-0.03</v>
      </c>
      <c r="G66" s="13">
        <f>F66+360</f>
        <v>359.97</v>
      </c>
      <c r="H66" s="13">
        <f>G66-C66</f>
        <v>-0.03</v>
      </c>
      <c r="I66" s="13">
        <f>E66</f>
        <v>-0.05</v>
      </c>
      <c r="J66" s="11"/>
      <c r="K66" s="11"/>
      <c r="L66" s="11"/>
      <c r="M66" s="11"/>
      <c r="N66" s="11"/>
      <c r="O66" s="11"/>
      <c r="P66" s="11"/>
    </row>
    <row r="67" ht="20.05" customHeight="1">
      <c r="A67" s="9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20.05" customHeight="1">
      <c r="A68" s="9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20.05" customHeight="1">
      <c r="A69" s="9"/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20.05" customHeight="1">
      <c r="A70" s="9"/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20.05" customHeight="1">
      <c r="A71" s="9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20.05" customHeight="1">
      <c r="A72" s="9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20.05" customHeight="1">
      <c r="A73" s="9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20.05" customHeight="1">
      <c r="A74" s="9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20.05" customHeight="1">
      <c r="A75" s="9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20.05" customHeight="1">
      <c r="A76" s="9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20.05" customHeight="1">
      <c r="A77" s="9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20.05" customHeight="1">
      <c r="A78" s="9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20.05" customHeight="1">
      <c r="A79" s="9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20.05" customHeight="1">
      <c r="A80" s="9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20.05" customHeight="1">
      <c r="A81" s="9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20.05" customHeight="1">
      <c r="A82" s="9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20.05" customHeight="1">
      <c r="A83" s="9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20.05" customHeight="1">
      <c r="A84" s="9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20.05" customHeight="1">
      <c r="A85" s="9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20.05" customHeight="1">
      <c r="A86" s="9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20.05" customHeight="1">
      <c r="A87" s="9"/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20.05" customHeight="1">
      <c r="A88" s="9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20.05" customHeight="1">
      <c r="A89" s="9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20.05" customHeight="1">
      <c r="A90" s="9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20.05" customHeight="1">
      <c r="A91" s="9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20.05" customHeight="1">
      <c r="A92" s="9"/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20.05" customHeight="1">
      <c r="A93" s="9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20.05" customHeight="1">
      <c r="A94" s="9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20.05" customHeight="1">
      <c r="A95" s="9"/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20.05" customHeight="1">
      <c r="A96" s="9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20.05" customHeight="1">
      <c r="A97" s="9"/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20.05" customHeight="1">
      <c r="A98" s="9"/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20.05" customHeight="1">
      <c r="A99" s="9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20.05" customHeight="1">
      <c r="A100" s="9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20.05" customHeight="1">
      <c r="A101" s="9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20.05" customHeight="1">
      <c r="A102" s="9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ht="20.05" customHeight="1">
      <c r="A103" s="9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20.05" customHeight="1">
      <c r="A104" s="9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ht="20.05" customHeight="1">
      <c r="A105" s="9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20.05" customHeight="1">
      <c r="A106" s="9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ht="20.05" customHeight="1">
      <c r="A107" s="9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20.05" customHeight="1">
      <c r="A108" s="9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ht="20.05" customHeight="1">
      <c r="A109" s="9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20.05" customHeight="1">
      <c r="A110" s="9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ht="20.05" customHeight="1">
      <c r="A111" s="9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ht="20.05" customHeight="1">
      <c r="A112" s="9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ht="20.05" customHeight="1">
      <c r="A113" s="9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ht="20.05" customHeight="1">
      <c r="A114" s="9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ht="20.05" customHeight="1">
      <c r="A115" s="9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ht="20.05" customHeight="1">
      <c r="A116" s="9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ht="20.05" customHeight="1">
      <c r="A117" s="9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ht="20.05" customHeight="1">
      <c r="A118" s="9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ht="20.05" customHeight="1">
      <c r="A119" s="9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ht="20.05" customHeight="1">
      <c r="A120" s="9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ht="20.05" customHeight="1">
      <c r="A121" s="9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ht="20.05" customHeight="1">
      <c r="A122" s="9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ht="20.05" customHeight="1">
      <c r="A123" s="9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ht="20.05" customHeight="1">
      <c r="A124" s="9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ht="20.05" customHeight="1">
      <c r="A125" s="9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ht="20.05" customHeight="1">
      <c r="A126" s="9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ht="20.05" customHeight="1">
      <c r="A127" s="9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ht="20.05" customHeight="1">
      <c r="A128" s="9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ht="20.05" customHeight="1">
      <c r="A129" s="9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ht="20.05" customHeight="1">
      <c r="A130" s="9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ht="20.05" customHeight="1">
      <c r="A131" s="9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ht="20.05" customHeight="1">
      <c r="A132" s="9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ht="20.05" customHeight="1">
      <c r="A133" s="9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ht="20.05" customHeight="1">
      <c r="A134" s="9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ht="20.05" customHeight="1">
      <c r="A135" s="9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ht="20.05" customHeight="1">
      <c r="A136" s="9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ht="20.05" customHeight="1">
      <c r="A137" s="9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20.05" customHeight="1">
      <c r="A138" s="9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ht="20.05" customHeight="1">
      <c r="A139" s="9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ht="20.05" customHeight="1">
      <c r="A140" s="9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ht="20.05" customHeight="1">
      <c r="A141" s="9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ht="20.05" customHeight="1">
      <c r="A142" s="9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ht="20.05" customHeight="1">
      <c r="A143" s="9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ht="20.05" customHeight="1">
      <c r="A144" s="9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ht="20.05" customHeight="1">
      <c r="A145" s="9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ht="20.05" customHeight="1">
      <c r="A146" s="9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20.05" customHeight="1">
      <c r="A147" s="9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20.05" customHeight="1">
      <c r="A148" s="9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20.05" customHeight="1">
      <c r="A149" s="9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ht="20.05" customHeight="1">
      <c r="A150" s="9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ht="20.05" customHeight="1">
      <c r="A151" s="9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ht="20.05" customHeight="1">
      <c r="A152" s="9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ht="20.05" customHeight="1">
      <c r="A153" s="9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ht="20.05" customHeight="1">
      <c r="A154" s="9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ht="20.05" customHeight="1">
      <c r="A155" s="9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ht="20.05" customHeight="1">
      <c r="A156" s="9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ht="20.05" customHeight="1">
      <c r="A157" s="9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ht="20.05" customHeight="1">
      <c r="A158" s="9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ht="20.05" customHeight="1">
      <c r="A159" s="9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ht="20.05" customHeight="1">
      <c r="A160" s="9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ht="20.05" customHeight="1">
      <c r="A161" s="9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ht="20.05" customHeight="1">
      <c r="A162" s="9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ht="20.05" customHeight="1">
      <c r="A163" s="9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ht="20.05" customHeight="1">
      <c r="A164" s="9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ht="20.05" customHeight="1">
      <c r="A165" s="9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ht="20.05" customHeight="1">
      <c r="A166" s="9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ht="20.05" customHeight="1">
      <c r="A167" s="9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ht="20.05" customHeight="1">
      <c r="A168" s="9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ht="20.05" customHeight="1">
      <c r="A169" s="9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ht="20.05" customHeight="1">
      <c r="A170" s="9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ht="20.05" customHeight="1">
      <c r="A171" s="9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ht="20.05" customHeight="1">
      <c r="A172" s="9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ht="20.05" customHeight="1">
      <c r="A173" s="9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ht="20.05" customHeight="1">
      <c r="A174" s="9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ht="20.05" customHeight="1">
      <c r="A175" s="9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ht="20.05" customHeight="1">
      <c r="A176" s="9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ht="20.05" customHeight="1">
      <c r="A177" s="9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ht="20.05" customHeight="1">
      <c r="A178" s="9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ht="20.05" customHeight="1">
      <c r="A179" s="9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ht="20.05" customHeight="1">
      <c r="A180" s="9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ht="20.05" customHeight="1">
      <c r="A181" s="9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ht="20.05" customHeight="1">
      <c r="A182" s="9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ht="20.05" customHeight="1">
      <c r="A183" s="9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ht="20.05" customHeight="1">
      <c r="A184" s="9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ht="20.05" customHeight="1">
      <c r="A185" s="9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ht="20.05" customHeight="1">
      <c r="A186" s="9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ht="20.05" customHeight="1">
      <c r="A187" s="9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ht="20.05" customHeight="1">
      <c r="A188" s="9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ht="20.05" customHeight="1">
      <c r="A189" s="9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ht="20.05" customHeight="1">
      <c r="A190" s="9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ht="20.05" customHeight="1">
      <c r="A191" s="9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ht="20.05" customHeight="1">
      <c r="A192" s="9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ht="20.05" customHeight="1">
      <c r="A193" s="9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ht="20.05" customHeight="1">
      <c r="A194" s="9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ht="20.05" customHeight="1">
      <c r="A195" s="9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ht="20.05" customHeight="1">
      <c r="A196" s="9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ht="20.05" customHeight="1">
      <c r="A197" s="9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ht="20.05" customHeight="1">
      <c r="A198" s="9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ht="20.05" customHeight="1">
      <c r="A199" s="9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ht="20.05" customHeight="1">
      <c r="A200" s="9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ht="20.05" customHeight="1">
      <c r="A201" s="9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ht="20.05" customHeight="1">
      <c r="A202" s="9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ht="20.05" customHeight="1">
      <c r="A203" s="9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ht="20.05" customHeight="1">
      <c r="A204" s="9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ht="20.05" customHeight="1">
      <c r="A205" s="9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ht="20.05" customHeight="1">
      <c r="A206" s="9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ht="20.05" customHeight="1">
      <c r="A207" s="9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ht="20.05" customHeight="1">
      <c r="A208" s="9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ht="20.05" customHeight="1">
      <c r="A209" s="9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ht="20.05" customHeight="1">
      <c r="A210" s="9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ht="20.05" customHeight="1">
      <c r="A211" s="9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ht="20.05" customHeight="1">
      <c r="A212" s="9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ht="20.05" customHeight="1">
      <c r="A213" s="9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ht="20.05" customHeight="1">
      <c r="A214" s="9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ht="20.05" customHeight="1">
      <c r="A215" s="9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ht="20.05" customHeight="1">
      <c r="A216" s="9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ht="20.05" customHeight="1">
      <c r="A217" s="9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ht="20.05" customHeight="1">
      <c r="A218" s="9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ht="20.05" customHeight="1">
      <c r="A219" s="9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ht="20.05" customHeight="1">
      <c r="A220" s="9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ht="20.05" customHeight="1">
      <c r="A221" s="9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ht="20.05" customHeight="1">
      <c r="A222" s="9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ht="20.05" customHeight="1">
      <c r="A223" s="9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ht="20.05" customHeight="1">
      <c r="A224" s="9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ht="20.05" customHeight="1">
      <c r="A225" s="9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ht="20.05" customHeight="1">
      <c r="A226" s="9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ht="20.05" customHeight="1">
      <c r="A227" s="9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ht="20.05" customHeight="1">
      <c r="A228" s="9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ht="20.05" customHeight="1">
      <c r="A229" s="9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ht="20.05" customHeight="1">
      <c r="A230" s="9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ht="20.05" customHeight="1">
      <c r="A231" s="9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ht="20.05" customHeight="1">
      <c r="A232" s="9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ht="20.05" customHeight="1">
      <c r="A233" s="9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ht="20.05" customHeight="1">
      <c r="A234" s="9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ht="20.05" customHeight="1">
      <c r="A235" s="9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ht="20.05" customHeight="1">
      <c r="A236" s="9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ht="20.05" customHeight="1">
      <c r="A237" s="9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ht="20.05" customHeight="1">
      <c r="A238" s="9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ht="20.05" customHeight="1">
      <c r="A239" s="9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ht="20.05" customHeight="1">
      <c r="A240" s="9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ht="20.05" customHeight="1">
      <c r="A241" s="9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ht="20.05" customHeight="1">
      <c r="A242" s="9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 ht="20.05" customHeight="1">
      <c r="A243" s="9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 ht="20.05" customHeight="1">
      <c r="A244" s="9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 ht="20.05" customHeight="1">
      <c r="A245" s="9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 ht="20.05" customHeight="1">
      <c r="A246" s="9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 ht="20.05" customHeight="1">
      <c r="A247" s="9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 ht="20.05" customHeight="1">
      <c r="A248" s="9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 ht="20.05" customHeight="1">
      <c r="A249" s="9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 ht="20.05" customHeight="1">
      <c r="A250" s="9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 ht="20.05" customHeight="1">
      <c r="A251" s="9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 ht="20.05" customHeight="1">
      <c r="A252" s="9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 ht="20.05" customHeight="1">
      <c r="A253" s="9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 ht="20.05" customHeight="1">
      <c r="A254" s="9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 ht="20.05" customHeight="1">
      <c r="A255" s="9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 ht="20.05" customHeight="1">
      <c r="A256" s="9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 ht="20.05" customHeight="1">
      <c r="A257" s="9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 ht="20.05" customHeight="1">
      <c r="A258" s="9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 ht="20.05" customHeight="1">
      <c r="A259" s="9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 ht="20.05" customHeight="1">
      <c r="A260" s="9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 ht="20.05" customHeight="1">
      <c r="A261" s="9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 ht="20.05" customHeight="1">
      <c r="A262" s="9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 ht="20.05" customHeight="1">
      <c r="A263" s="9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 ht="20.05" customHeight="1">
      <c r="A264" s="9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 ht="20.05" customHeight="1">
      <c r="A265" s="9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 ht="20.05" customHeight="1">
      <c r="A266" s="9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 ht="20.05" customHeight="1">
      <c r="A267" s="9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 ht="20.05" customHeight="1">
      <c r="A268" s="9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 ht="20.05" customHeight="1">
      <c r="A269" s="9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ht="20.05" customHeight="1">
      <c r="A270" s="9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 ht="20.05" customHeight="1">
      <c r="A271" s="9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 ht="20.05" customHeight="1">
      <c r="A272" s="9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 ht="20.05" customHeight="1">
      <c r="A273" s="9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 ht="20.05" customHeight="1">
      <c r="A274" s="9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 ht="20.05" customHeight="1">
      <c r="A275" s="9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 ht="20.05" customHeight="1">
      <c r="A276" s="9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 ht="20.05" customHeight="1">
      <c r="A277" s="9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 ht="20.05" customHeight="1">
      <c r="A278" s="9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 ht="20.05" customHeight="1">
      <c r="A279" s="9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 ht="20.05" customHeight="1">
      <c r="A280" s="9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 ht="20.05" customHeight="1">
      <c r="A281" s="9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 ht="20.05" customHeight="1">
      <c r="A282" s="9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 ht="20.05" customHeight="1">
      <c r="A283" s="9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 ht="20.05" customHeight="1">
      <c r="A284" s="9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 ht="20.05" customHeight="1">
      <c r="A285" s="9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 ht="20.05" customHeight="1">
      <c r="A286" s="9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 ht="20.05" customHeight="1">
      <c r="A287" s="9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 ht="20.05" customHeight="1">
      <c r="A288" s="9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 ht="20.05" customHeight="1">
      <c r="A289" s="9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 ht="20.05" customHeight="1">
      <c r="A290" s="9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 ht="20.05" customHeight="1">
      <c r="A291" s="9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 ht="20.05" customHeight="1">
      <c r="A292" s="9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 ht="20.05" customHeight="1">
      <c r="A293" s="9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 ht="20.05" customHeight="1">
      <c r="A294" s="9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 ht="20.05" customHeight="1">
      <c r="A295" s="9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 ht="20.05" customHeight="1">
      <c r="A296" s="9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 ht="20.05" customHeight="1">
      <c r="A297" s="9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 ht="20.05" customHeight="1">
      <c r="A298" s="9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 ht="20.05" customHeight="1">
      <c r="A299" s="9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 ht="20.05" customHeight="1">
      <c r="A300" s="9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 ht="20.05" customHeight="1">
      <c r="A301" s="9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 ht="20.05" customHeight="1">
      <c r="A302" s="9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 ht="20.05" customHeight="1">
      <c r="A303" s="9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 ht="20.05" customHeight="1">
      <c r="A304" s="9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 ht="20.05" customHeight="1">
      <c r="A305" s="9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 ht="20.05" customHeight="1">
      <c r="A306" s="9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 ht="20.05" customHeight="1">
      <c r="A307" s="9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 ht="20.05" customHeight="1">
      <c r="A308" s="9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 ht="20.05" customHeight="1">
      <c r="A309" s="9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 ht="20.05" customHeight="1">
      <c r="A310" s="9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 ht="20.05" customHeight="1">
      <c r="A311" s="9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 ht="20.05" customHeight="1">
      <c r="A312" s="9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 ht="20.05" customHeight="1">
      <c r="A313" s="9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ht="20.05" customHeight="1">
      <c r="A314" s="9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 ht="20.05" customHeight="1">
      <c r="A315" s="9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 ht="20.05" customHeight="1">
      <c r="A316" s="9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 ht="20.05" customHeight="1">
      <c r="A317" s="9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 ht="20.05" customHeight="1">
      <c r="A318" s="9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 ht="20.05" customHeight="1">
      <c r="A319" s="9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 ht="20.05" customHeight="1">
      <c r="A320" s="9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 ht="20.05" customHeight="1">
      <c r="A321" s="9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 ht="20.05" customHeight="1">
      <c r="A322" s="9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 ht="20.05" customHeight="1">
      <c r="A323" s="9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 ht="20.05" customHeight="1">
      <c r="A324" s="9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 ht="20.05" customHeight="1">
      <c r="A325" s="9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 ht="20.05" customHeight="1">
      <c r="A326" s="9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 ht="20.05" customHeight="1">
      <c r="A327" s="9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 ht="20.05" customHeight="1">
      <c r="A328" s="9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 ht="20.05" customHeight="1">
      <c r="A329" s="9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 ht="20.05" customHeight="1">
      <c r="A330" s="9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 ht="20.05" customHeight="1">
      <c r="A331" s="9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 ht="20.05" customHeight="1">
      <c r="A332" s="9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 ht="20.05" customHeight="1">
      <c r="A333" s="9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 ht="20.05" customHeight="1">
      <c r="A334" s="9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 ht="20.05" customHeight="1">
      <c r="A335" s="9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 ht="20.05" customHeight="1">
      <c r="A336" s="9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 ht="20.05" customHeight="1">
      <c r="A337" s="9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 ht="20.05" customHeight="1">
      <c r="A338" s="9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 ht="20.05" customHeight="1">
      <c r="A339" s="9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 ht="20.05" customHeight="1">
      <c r="A340" s="9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 ht="20.05" customHeight="1">
      <c r="A341" s="9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 ht="20.05" customHeight="1">
      <c r="A342" s="9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 ht="20.05" customHeight="1">
      <c r="A343" s="9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 ht="20.05" customHeight="1">
      <c r="A344" s="9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 ht="20.05" customHeight="1">
      <c r="A345" s="9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ht="20.05" customHeight="1">
      <c r="A346" s="9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 ht="20.05" customHeight="1">
      <c r="A347" s="9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 ht="20.05" customHeight="1">
      <c r="A348" s="9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 ht="20.05" customHeight="1">
      <c r="A349" s="9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 ht="20.05" customHeight="1">
      <c r="A350" s="9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 ht="20.05" customHeight="1">
      <c r="A351" s="9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 ht="20.05" customHeight="1">
      <c r="A352" s="9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 ht="20.05" customHeight="1">
      <c r="A353" s="9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 ht="20.05" customHeight="1">
      <c r="A354" s="9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 ht="20.05" customHeight="1">
      <c r="A355" s="9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 ht="20.05" customHeight="1">
      <c r="A356" s="9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 ht="20.05" customHeight="1">
      <c r="A357" s="9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ht="20.05" customHeight="1">
      <c r="A358" s="9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 ht="20.05" customHeight="1">
      <c r="A359" s="9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 ht="20.05" customHeight="1">
      <c r="A360" s="9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 ht="20.05" customHeight="1">
      <c r="A361" s="9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 ht="20.05" customHeight="1">
      <c r="A362" s="9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 ht="20.05" customHeight="1">
      <c r="A363" s="9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 ht="20.05" customHeight="1">
      <c r="A364" s="9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 ht="20.05" customHeight="1">
      <c r="A365" s="9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 ht="20.05" customHeight="1">
      <c r="A366" s="9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 ht="20.05" customHeight="1">
      <c r="A367" s="9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 ht="20.05" customHeight="1">
      <c r="A368" s="9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ht="20.05" customHeight="1">
      <c r="A369" s="9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 ht="20.05" customHeight="1">
      <c r="A370" s="9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 ht="20.05" customHeight="1">
      <c r="A371" s="9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 ht="20.05" customHeight="1">
      <c r="A372" s="9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 ht="20.05" customHeight="1">
      <c r="A373" s="9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 ht="20.05" customHeight="1">
      <c r="A374" s="9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 ht="20.05" customHeight="1">
      <c r="A375" s="9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 ht="20.05" customHeight="1">
      <c r="A376" s="9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 ht="20.05" customHeight="1">
      <c r="A377" s="9"/>
      <c r="B377" s="10"/>
      <c r="C377" s="11"/>
      <c r="D377" s="11"/>
      <c r="E377" s="11"/>
      <c r="F377" s="11"/>
      <c r="G377" s="11"/>
      <c r="H377" s="13">
        <f>G377-C377</f>
        <v>0</v>
      </c>
      <c r="I377" s="11"/>
      <c r="J377" s="11"/>
      <c r="K377" s="11"/>
      <c r="L377" s="11"/>
      <c r="M377" s="11"/>
      <c r="N377" s="11"/>
      <c r="O377" s="11"/>
      <c r="P377" s="11"/>
    </row>
  </sheetData>
  <mergeCells count="1">
    <mergeCell ref="A1:P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