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"/>
    </mc:Choice>
  </mc:AlternateContent>
  <xr:revisionPtr revIDLastSave="0" documentId="13_ncr:1_{629A9D6B-7E47-45A9-930D-45D82A3C370C}" xr6:coauthVersionLast="47" xr6:coauthVersionMax="47" xr10:uidLastSave="{00000000-0000-0000-0000-000000000000}"/>
  <bookViews>
    <workbookView xWindow="2580" yWindow="4995" windowWidth="15930" windowHeight="14640" xr2:uid="{41952FCC-9094-4EB2-8162-9B10D8B5B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E63" i="1"/>
  <c r="E62" i="1"/>
  <c r="D66" i="1"/>
  <c r="E66" i="1" s="1"/>
  <c r="D65" i="1"/>
  <c r="E65" i="1" s="1"/>
  <c r="D64" i="1"/>
  <c r="E64" i="1" s="1"/>
  <c r="E51" i="1"/>
  <c r="E50" i="1"/>
  <c r="E49" i="1"/>
  <c r="E48" i="1"/>
  <c r="E47" i="1"/>
  <c r="E43" i="1"/>
  <c r="E42" i="1"/>
  <c r="E41" i="1"/>
  <c r="E40" i="1"/>
  <c r="E44" i="1" s="1"/>
  <c r="E39" i="1"/>
  <c r="E28" i="1"/>
  <c r="D28" i="1"/>
  <c r="E27" i="1"/>
  <c r="D27" i="1"/>
  <c r="E26" i="1"/>
  <c r="D26" i="1"/>
  <c r="E25" i="1"/>
  <c r="D25" i="1"/>
  <c r="D24" i="1"/>
  <c r="E20" i="1"/>
  <c r="D20" i="1"/>
  <c r="E19" i="1"/>
  <c r="D19" i="1"/>
  <c r="E18" i="1"/>
  <c r="D18" i="1"/>
  <c r="E17" i="1"/>
  <c r="D17" i="1"/>
  <c r="D16" i="1"/>
  <c r="D13" i="1"/>
  <c r="D12" i="1"/>
  <c r="D11" i="1"/>
  <c r="D10" i="1"/>
  <c r="D9" i="1"/>
  <c r="E13" i="1"/>
  <c r="E12" i="1"/>
  <c r="E11" i="1"/>
  <c r="E10" i="1"/>
  <c r="D6" i="1"/>
  <c r="D5" i="1"/>
  <c r="D4" i="1"/>
  <c r="D3" i="1"/>
  <c r="D2" i="1"/>
  <c r="E67" i="1" l="1"/>
  <c r="F17" i="1"/>
  <c r="F28" i="1"/>
  <c r="E52" i="1"/>
  <c r="F19" i="1"/>
  <c r="F27" i="1"/>
  <c r="F18" i="1"/>
  <c r="F20" i="1"/>
  <c r="F21" i="1" s="1"/>
  <c r="F26" i="1"/>
  <c r="F25" i="1"/>
  <c r="F52" i="1" l="1"/>
  <c r="F51" i="1"/>
  <c r="F47" i="1"/>
  <c r="F50" i="1"/>
  <c r="F48" i="1"/>
  <c r="F49" i="1"/>
  <c r="F29" i="1"/>
  <c r="G26" i="1" s="1"/>
  <c r="G24" i="1" l="1"/>
  <c r="G27" i="1"/>
  <c r="G28" i="1"/>
  <c r="G25" i="1"/>
  <c r="G29" i="1" l="1"/>
</calcChain>
</file>

<file path=xl/sharedStrings.xml><?xml version="1.0" encoding="utf-8"?>
<sst xmlns="http://schemas.openxmlformats.org/spreadsheetml/2006/main" count="58" uniqueCount="22">
  <si>
    <t>k</t>
  </si>
  <si>
    <r>
      <t>die</t>
    </r>
    <r>
      <rPr>
        <vertAlign val="subscript"/>
        <sz val="11"/>
        <color theme="1"/>
        <rFont val="Calibri"/>
        <family val="2"/>
        <scheme val="minor"/>
      </rPr>
      <t>k</t>
    </r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</si>
  <si>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</si>
  <si>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Probability of selecting each die</t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</si>
  <si>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 * P(roll=6 |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</si>
  <si>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SUM</t>
  </si>
  <si>
    <r>
      <t>P(roll=6 |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</si>
  <si>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1/5 chance for each die</t>
  </si>
  <si>
    <t xml:space="preserve">each die has different probability of coming up with a value of 6. </t>
  </si>
  <si>
    <t xml:space="preserve">a 6-sided die has 1/6 chance, an 8-sided die has probability of 1/8, etc. </t>
  </si>
  <si>
    <t>Probability of rolling a 6 given die k was selected</t>
  </si>
  <si>
    <t>Total probability of rolling a 6 from all die</t>
  </si>
  <si>
    <r>
      <t>P(roll=5 |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</si>
  <si>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 * P(roll=5 |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</si>
  <si>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| roll=5)</t>
    </r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</si>
  <si>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| roll=6)</t>
    </r>
  </si>
  <si>
    <t>P(roll=8 | diek)</t>
  </si>
  <si>
    <t>P(diek) * P(roll=8 | diek)</t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</si>
  <si>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 * P(roll=8 |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</si>
  <si>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P(die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| roll=8)</t>
    </r>
  </si>
  <si>
    <t>Prior Probability of rolling a 6 for each die</t>
  </si>
  <si>
    <r>
      <t>Posterior Probability of picking die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given rolling a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</si>
</sst>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4" xfId="0" applyBorder="1" applyAlignment="1">
      <alignment horizontal="left"/>
    </xf>
    <xf numFmtId="164" fontId="0" fillId="0" borderId="9" xfId="1" applyNumberFormat="1" applyFont="1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12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9" xfId="1" applyNumberFormat="1" applyFont="1" applyBorder="1" applyAlignment="1">
      <alignment horizontal="left"/>
    </xf>
    <xf numFmtId="166" fontId="0" fillId="0" borderId="12" xfId="0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164" fontId="0" fillId="0" borderId="13" xfId="1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4" xfId="0" applyNumberFormat="1" applyBorder="1" applyAlignment="1">
      <alignment horizontal="left"/>
    </xf>
    <xf numFmtId="0" fontId="0" fillId="0" borderId="6" xfId="0" applyBorder="1"/>
    <xf numFmtId="0" fontId="0" fillId="0" borderId="10" xfId="0" applyBorder="1"/>
    <xf numFmtId="0" fontId="0" fillId="0" borderId="15" xfId="0" applyBorder="1"/>
    <xf numFmtId="1" fontId="0" fillId="0" borderId="13" xfId="1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14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4" xfId="0" applyBorder="1"/>
    <xf numFmtId="1" fontId="0" fillId="0" borderId="8" xfId="0" applyNumberFormat="1" applyBorder="1"/>
    <xf numFmtId="0" fontId="0" fillId="0" borderId="13" xfId="0" applyBorder="1"/>
    <xf numFmtId="1" fontId="0" fillId="0" borderId="14" xfId="0" applyNumberFormat="1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B601-17CE-4254-80A4-93BEE956208D}">
  <dimension ref="A1:H82"/>
  <sheetViews>
    <sheetView tabSelected="1" zoomScale="75" zoomScaleNormal="75" workbookViewId="0">
      <selection activeCell="O24" sqref="O24"/>
    </sheetView>
  </sheetViews>
  <sheetFormatPr defaultRowHeight="15" x14ac:dyDescent="0.25"/>
  <cols>
    <col min="2" max="2" width="3.28515625" customWidth="1"/>
    <col min="4" max="4" width="14.140625" bestFit="1" customWidth="1"/>
    <col min="5" max="5" width="23" customWidth="1"/>
    <col min="6" max="6" width="22.42578125" bestFit="1" customWidth="1"/>
    <col min="7" max="8" width="14.140625" bestFit="1" customWidth="1"/>
    <col min="9" max="9" width="23" bestFit="1" customWidth="1"/>
    <col min="10" max="10" width="14.140625" bestFit="1" customWidth="1"/>
  </cols>
  <sheetData>
    <row r="1" spans="2:7" ht="18" x14ac:dyDescent="0.35">
      <c r="B1" s="1" t="s">
        <v>0</v>
      </c>
      <c r="C1" s="1" t="s">
        <v>1</v>
      </c>
      <c r="D1" s="1" t="s">
        <v>2</v>
      </c>
      <c r="E1" s="11" t="s">
        <v>3</v>
      </c>
    </row>
    <row r="2" spans="2:7" x14ac:dyDescent="0.25">
      <c r="B2" s="8">
        <v>1</v>
      </c>
      <c r="C2" s="12">
        <v>4</v>
      </c>
      <c r="D2" s="13">
        <f>1/5</f>
        <v>0.2</v>
      </c>
      <c r="E2" t="s">
        <v>7</v>
      </c>
    </row>
    <row r="3" spans="2:7" x14ac:dyDescent="0.25">
      <c r="B3" s="10">
        <v>2</v>
      </c>
      <c r="C3" s="14">
        <v>6</v>
      </c>
      <c r="D3" s="15">
        <f>1/5</f>
        <v>0.2</v>
      </c>
    </row>
    <row r="4" spans="2:7" x14ac:dyDescent="0.25">
      <c r="B4" s="10">
        <v>3</v>
      </c>
      <c r="C4" s="14">
        <v>8</v>
      </c>
      <c r="D4" s="15">
        <f>1/5</f>
        <v>0.2</v>
      </c>
    </row>
    <row r="5" spans="2:7" x14ac:dyDescent="0.25">
      <c r="B5" s="10">
        <v>4</v>
      </c>
      <c r="C5" s="14">
        <v>12</v>
      </c>
      <c r="D5" s="15">
        <f>1/5</f>
        <v>0.2</v>
      </c>
    </row>
    <row r="6" spans="2:7" x14ac:dyDescent="0.25">
      <c r="B6" s="6">
        <v>5</v>
      </c>
      <c r="C6" s="16">
        <v>20</v>
      </c>
      <c r="D6" s="17">
        <f>1/5</f>
        <v>0.2</v>
      </c>
    </row>
    <row r="8" spans="2:7" ht="18" x14ac:dyDescent="0.35">
      <c r="B8" s="1" t="s">
        <v>0</v>
      </c>
      <c r="C8" s="1" t="s">
        <v>1</v>
      </c>
      <c r="D8" s="1" t="s">
        <v>2</v>
      </c>
      <c r="E8" s="1" t="s">
        <v>6</v>
      </c>
      <c r="F8" t="s">
        <v>20</v>
      </c>
    </row>
    <row r="9" spans="2:7" x14ac:dyDescent="0.25">
      <c r="B9" s="8">
        <v>1</v>
      </c>
      <c r="C9" s="12">
        <v>4</v>
      </c>
      <c r="D9" s="22">
        <f>1/5</f>
        <v>0.2</v>
      </c>
      <c r="E9" s="18">
        <v>0</v>
      </c>
      <c r="F9" t="s">
        <v>8</v>
      </c>
    </row>
    <row r="10" spans="2:7" x14ac:dyDescent="0.25">
      <c r="B10" s="10">
        <v>2</v>
      </c>
      <c r="C10" s="14">
        <v>6</v>
      </c>
      <c r="D10" s="23">
        <f>1/5</f>
        <v>0.2</v>
      </c>
      <c r="E10" s="19">
        <f>1/6</f>
        <v>0.16666666666666666</v>
      </c>
      <c r="F10" t="s">
        <v>9</v>
      </c>
    </row>
    <row r="11" spans="2:7" x14ac:dyDescent="0.25">
      <c r="B11" s="10">
        <v>3</v>
      </c>
      <c r="C11" s="14">
        <v>8</v>
      </c>
      <c r="D11" s="23">
        <f>1/5</f>
        <v>0.2</v>
      </c>
      <c r="E11" s="20">
        <f>1/8</f>
        <v>0.125</v>
      </c>
    </row>
    <row r="12" spans="2:7" x14ac:dyDescent="0.25">
      <c r="B12" s="10">
        <v>4</v>
      </c>
      <c r="C12" s="14">
        <v>12</v>
      </c>
      <c r="D12" s="23">
        <f>1/5</f>
        <v>0.2</v>
      </c>
      <c r="E12" s="19">
        <f>1/12</f>
        <v>8.3333333333333329E-2</v>
      </c>
    </row>
    <row r="13" spans="2:7" x14ac:dyDescent="0.25">
      <c r="B13" s="6">
        <v>5</v>
      </c>
      <c r="C13" s="16">
        <v>20</v>
      </c>
      <c r="D13" s="24">
        <f>1/5</f>
        <v>0.2</v>
      </c>
      <c r="E13" s="21">
        <f>1/20</f>
        <v>0.05</v>
      </c>
    </row>
    <row r="15" spans="2:7" ht="18" x14ac:dyDescent="0.35">
      <c r="B15" s="1" t="s">
        <v>0</v>
      </c>
      <c r="C15" s="1" t="s">
        <v>1</v>
      </c>
      <c r="D15" s="1" t="s">
        <v>2</v>
      </c>
      <c r="E15" s="1" t="s">
        <v>6</v>
      </c>
      <c r="F15" s="1" t="s">
        <v>4</v>
      </c>
      <c r="G15" s="26" t="s">
        <v>10</v>
      </c>
    </row>
    <row r="16" spans="2:7" x14ac:dyDescent="0.25">
      <c r="B16" s="8">
        <v>1</v>
      </c>
      <c r="C16" s="12">
        <v>4</v>
      </c>
      <c r="D16" s="22">
        <f>1/5</f>
        <v>0.2</v>
      </c>
      <c r="E16" s="28">
        <v>0</v>
      </c>
      <c r="F16" s="9">
        <v>0</v>
      </c>
    </row>
    <row r="17" spans="2:8" x14ac:dyDescent="0.25">
      <c r="B17" s="10">
        <v>2</v>
      </c>
      <c r="C17" s="14">
        <v>6</v>
      </c>
      <c r="D17" s="23">
        <f>1/5</f>
        <v>0.2</v>
      </c>
      <c r="E17" s="29">
        <f>1/6</f>
        <v>0.16666666666666666</v>
      </c>
      <c r="F17" s="11">
        <f>E17*D17</f>
        <v>3.3333333333333333E-2</v>
      </c>
    </row>
    <row r="18" spans="2:8" x14ac:dyDescent="0.25">
      <c r="B18" s="10">
        <v>3</v>
      </c>
      <c r="C18" s="14">
        <v>8</v>
      </c>
      <c r="D18" s="23">
        <f>1/5</f>
        <v>0.2</v>
      </c>
      <c r="E18" s="30">
        <f>1/8</f>
        <v>0.125</v>
      </c>
      <c r="F18" s="11">
        <f>E18*D18</f>
        <v>2.5000000000000001E-2</v>
      </c>
    </row>
    <row r="19" spans="2:8" x14ac:dyDescent="0.25">
      <c r="B19" s="10">
        <v>4</v>
      </c>
      <c r="C19" s="14">
        <v>12</v>
      </c>
      <c r="D19" s="23">
        <f>1/5</f>
        <v>0.2</v>
      </c>
      <c r="E19" s="29">
        <f>1/12</f>
        <v>8.3333333333333329E-2</v>
      </c>
      <c r="F19" s="11">
        <f>E19*D19</f>
        <v>1.6666666666666666E-2</v>
      </c>
    </row>
    <row r="20" spans="2:8" x14ac:dyDescent="0.25">
      <c r="B20" s="6">
        <v>5</v>
      </c>
      <c r="C20" s="16">
        <v>20</v>
      </c>
      <c r="D20" s="24">
        <f>1/5</f>
        <v>0.2</v>
      </c>
      <c r="E20" s="31">
        <f>1/20</f>
        <v>0.05</v>
      </c>
      <c r="F20" s="11">
        <f>E20*D20</f>
        <v>1.0000000000000002E-2</v>
      </c>
    </row>
    <row r="21" spans="2:8" x14ac:dyDescent="0.25">
      <c r="B21" s="4"/>
      <c r="C21" s="27"/>
      <c r="D21" s="27"/>
      <c r="E21" s="27" t="s">
        <v>5</v>
      </c>
      <c r="F21" s="3">
        <f>SUM(F16:F20)</f>
        <v>8.4999999999999992E-2</v>
      </c>
      <c r="G21" t="s">
        <v>11</v>
      </c>
    </row>
    <row r="23" spans="2:8" ht="18" x14ac:dyDescent="0.35">
      <c r="B23" s="1" t="s">
        <v>0</v>
      </c>
      <c r="C23" s="1" t="s">
        <v>1</v>
      </c>
      <c r="D23" s="1" t="s">
        <v>2</v>
      </c>
      <c r="E23" s="1" t="s">
        <v>6</v>
      </c>
      <c r="F23" s="1" t="s">
        <v>4</v>
      </c>
      <c r="G23" s="32" t="s">
        <v>15</v>
      </c>
      <c r="H23" s="11" t="s">
        <v>21</v>
      </c>
    </row>
    <row r="24" spans="2:8" x14ac:dyDescent="0.25">
      <c r="B24" s="8">
        <v>1</v>
      </c>
      <c r="C24" s="12">
        <v>4</v>
      </c>
      <c r="D24" s="22">
        <f>1/5</f>
        <v>0.2</v>
      </c>
      <c r="E24" s="28">
        <v>0</v>
      </c>
      <c r="F24">
        <v>0</v>
      </c>
      <c r="G24" s="9">
        <f>F24/$F$29</f>
        <v>0</v>
      </c>
    </row>
    <row r="25" spans="2:8" x14ac:dyDescent="0.25">
      <c r="B25" s="10">
        <v>2</v>
      </c>
      <c r="C25" s="14">
        <v>6</v>
      </c>
      <c r="D25" s="23">
        <f>1/5</f>
        <v>0.2</v>
      </c>
      <c r="E25" s="29">
        <f>1/6</f>
        <v>0.16666666666666666</v>
      </c>
      <c r="F25">
        <f>E25*D25</f>
        <v>3.3333333333333333E-2</v>
      </c>
      <c r="G25" s="11">
        <f>F25/$F$29</f>
        <v>0.39215686274509809</v>
      </c>
    </row>
    <row r="26" spans="2:8" x14ac:dyDescent="0.25">
      <c r="B26" s="10">
        <v>3</v>
      </c>
      <c r="C26" s="14">
        <v>8</v>
      </c>
      <c r="D26" s="23">
        <f>1/5</f>
        <v>0.2</v>
      </c>
      <c r="E26" s="30">
        <f>1/8</f>
        <v>0.125</v>
      </c>
      <c r="F26">
        <f>E26*D26</f>
        <v>2.5000000000000001E-2</v>
      </c>
      <c r="G26" s="11">
        <f>F26/$F$29</f>
        <v>0.29411764705882359</v>
      </c>
    </row>
    <row r="27" spans="2:8" x14ac:dyDescent="0.25">
      <c r="B27" s="10">
        <v>4</v>
      </c>
      <c r="C27" s="14">
        <v>12</v>
      </c>
      <c r="D27" s="23">
        <f>1/5</f>
        <v>0.2</v>
      </c>
      <c r="E27" s="29">
        <f>1/12</f>
        <v>8.3333333333333329E-2</v>
      </c>
      <c r="F27">
        <f>E27*D27</f>
        <v>1.6666666666666666E-2</v>
      </c>
      <c r="G27" s="11">
        <f>F27/$F$29</f>
        <v>0.19607843137254904</v>
      </c>
    </row>
    <row r="28" spans="2:8" x14ac:dyDescent="0.25">
      <c r="B28" s="6">
        <v>5</v>
      </c>
      <c r="C28" s="16">
        <v>20</v>
      </c>
      <c r="D28" s="24">
        <f>1/5</f>
        <v>0.2</v>
      </c>
      <c r="E28" s="31">
        <f>1/20</f>
        <v>0.05</v>
      </c>
      <c r="F28" s="33">
        <f>E28*D28</f>
        <v>1.0000000000000002E-2</v>
      </c>
      <c r="G28" s="7">
        <f>F28/$F$29</f>
        <v>0.11764705882352945</v>
      </c>
    </row>
    <row r="29" spans="2:8" x14ac:dyDescent="0.25">
      <c r="B29" s="4"/>
      <c r="C29" s="27"/>
      <c r="D29" s="27"/>
      <c r="E29" s="27" t="s">
        <v>5</v>
      </c>
      <c r="F29" s="27">
        <f>SUM(F24:F28)</f>
        <v>8.4999999999999992E-2</v>
      </c>
      <c r="G29" s="34">
        <f>SUM(G24:G28)</f>
        <v>1.0000000000000002</v>
      </c>
    </row>
    <row r="31" spans="2:8" ht="18" x14ac:dyDescent="0.35">
      <c r="B31" s="1" t="s">
        <v>0</v>
      </c>
      <c r="C31" s="1" t="s">
        <v>1</v>
      </c>
      <c r="D31" s="32" t="s">
        <v>2</v>
      </c>
    </row>
    <row r="32" spans="2:8" x14ac:dyDescent="0.25">
      <c r="B32" s="8">
        <v>1</v>
      </c>
      <c r="C32" s="12">
        <v>4</v>
      </c>
      <c r="D32" s="9">
        <v>0</v>
      </c>
    </row>
    <row r="33" spans="1:6" x14ac:dyDescent="0.25">
      <c r="B33" s="10">
        <v>2</v>
      </c>
      <c r="C33" s="14">
        <v>6</v>
      </c>
      <c r="D33" s="11">
        <v>0.39215686274509809</v>
      </c>
    </row>
    <row r="34" spans="1:6" x14ac:dyDescent="0.25">
      <c r="B34" s="10">
        <v>3</v>
      </c>
      <c r="C34" s="14">
        <v>8</v>
      </c>
      <c r="D34" s="11">
        <v>0.29411764705882359</v>
      </c>
    </row>
    <row r="35" spans="1:6" x14ac:dyDescent="0.25">
      <c r="B35" s="10">
        <v>4</v>
      </c>
      <c r="C35" s="14">
        <v>12</v>
      </c>
      <c r="D35" s="11">
        <v>0.19607843137254904</v>
      </c>
    </row>
    <row r="36" spans="1:6" x14ac:dyDescent="0.25">
      <c r="B36" s="6">
        <v>5</v>
      </c>
      <c r="C36" s="16">
        <v>20</v>
      </c>
      <c r="D36" s="7">
        <v>0.11764705882352945</v>
      </c>
    </row>
    <row r="38" spans="1:6" ht="18" x14ac:dyDescent="0.35">
      <c r="B38" s="1" t="s">
        <v>0</v>
      </c>
      <c r="C38" s="32" t="s">
        <v>2</v>
      </c>
      <c r="D38" s="2" t="s">
        <v>12</v>
      </c>
      <c r="E38" s="3" t="s">
        <v>13</v>
      </c>
    </row>
    <row r="39" spans="1:6" x14ac:dyDescent="0.25">
      <c r="B39" s="8">
        <v>1</v>
      </c>
      <c r="C39" s="35">
        <v>0</v>
      </c>
      <c r="D39">
        <v>0</v>
      </c>
      <c r="E39" s="9">
        <f>D39*C39</f>
        <v>0</v>
      </c>
    </row>
    <row r="40" spans="1:6" x14ac:dyDescent="0.25">
      <c r="B40" s="10">
        <v>2</v>
      </c>
      <c r="C40">
        <v>0.39215686274509809</v>
      </c>
      <c r="D40">
        <v>0.16666666666666666</v>
      </c>
      <c r="E40" s="11">
        <f>D40*C40</f>
        <v>6.535947712418301E-2</v>
      </c>
    </row>
    <row r="41" spans="1:6" x14ac:dyDescent="0.25">
      <c r="B41" s="10">
        <v>3</v>
      </c>
      <c r="C41">
        <v>0.29411764705882359</v>
      </c>
      <c r="D41">
        <v>0.125</v>
      </c>
      <c r="E41" s="11">
        <f>D41*C41</f>
        <v>3.6764705882352949E-2</v>
      </c>
    </row>
    <row r="42" spans="1:6" x14ac:dyDescent="0.25">
      <c r="B42" s="10">
        <v>4</v>
      </c>
      <c r="C42">
        <v>0.19607843137254904</v>
      </c>
      <c r="D42">
        <v>8.3333333333333329E-2</v>
      </c>
      <c r="E42" s="11">
        <f>D42*C42</f>
        <v>1.6339869281045753E-2</v>
      </c>
    </row>
    <row r="43" spans="1:6" x14ac:dyDescent="0.25">
      <c r="B43" s="6">
        <v>5</v>
      </c>
      <c r="C43" s="33">
        <v>0.11764705882352945</v>
      </c>
      <c r="D43" s="33">
        <v>0.05</v>
      </c>
      <c r="E43" s="7">
        <f>D43*C43</f>
        <v>5.8823529411764731E-3</v>
      </c>
    </row>
    <row r="44" spans="1:6" x14ac:dyDescent="0.25">
      <c r="A44" s="11"/>
      <c r="B44" s="4"/>
      <c r="C44" s="36"/>
      <c r="D44" s="27" t="s">
        <v>5</v>
      </c>
      <c r="E44" s="3">
        <f>SUM(E39:E43)</f>
        <v>0.12434640522875819</v>
      </c>
    </row>
    <row r="46" spans="1:6" ht="18" x14ac:dyDescent="0.35">
      <c r="B46" s="1" t="s">
        <v>0</v>
      </c>
      <c r="C46" s="32" t="s">
        <v>2</v>
      </c>
      <c r="D46" s="2" t="s">
        <v>12</v>
      </c>
      <c r="E46" s="2" t="s">
        <v>13</v>
      </c>
      <c r="F46" s="3" t="s">
        <v>14</v>
      </c>
    </row>
    <row r="47" spans="1:6" x14ac:dyDescent="0.25">
      <c r="B47" s="8">
        <v>1</v>
      </c>
      <c r="C47" s="35">
        <v>0</v>
      </c>
      <c r="D47">
        <v>0</v>
      </c>
      <c r="E47">
        <f>D47*C47</f>
        <v>0</v>
      </c>
      <c r="F47" s="9">
        <f t="shared" ref="F47:F52" si="0">E47/$E$52</f>
        <v>0</v>
      </c>
    </row>
    <row r="48" spans="1:6" x14ac:dyDescent="0.25">
      <c r="B48" s="10">
        <v>2</v>
      </c>
      <c r="C48">
        <v>0.39215686274509809</v>
      </c>
      <c r="D48">
        <v>0.16666666666666666</v>
      </c>
      <c r="E48">
        <f>D48*C48</f>
        <v>6.535947712418301E-2</v>
      </c>
      <c r="F48" s="11">
        <f t="shared" si="0"/>
        <v>0.52562417871222067</v>
      </c>
    </row>
    <row r="49" spans="1:6" x14ac:dyDescent="0.25">
      <c r="B49" s="10">
        <v>3</v>
      </c>
      <c r="C49">
        <v>0.29411764705882359</v>
      </c>
      <c r="D49">
        <v>0.125</v>
      </c>
      <c r="E49">
        <f>D49*C49</f>
        <v>3.6764705882352949E-2</v>
      </c>
      <c r="F49" s="11">
        <f t="shared" si="0"/>
        <v>0.29566360052562418</v>
      </c>
    </row>
    <row r="50" spans="1:6" x14ac:dyDescent="0.25">
      <c r="B50" s="10">
        <v>4</v>
      </c>
      <c r="C50">
        <v>0.19607843137254904</v>
      </c>
      <c r="D50">
        <v>8.3333333333333329E-2</v>
      </c>
      <c r="E50">
        <f>D50*C50</f>
        <v>1.6339869281045753E-2</v>
      </c>
      <c r="F50" s="11">
        <f t="shared" si="0"/>
        <v>0.13140604467805517</v>
      </c>
    </row>
    <row r="51" spans="1:6" x14ac:dyDescent="0.25">
      <c r="B51" s="6">
        <v>5</v>
      </c>
      <c r="C51" s="5">
        <v>0.11764705882352945</v>
      </c>
      <c r="D51" s="33">
        <v>0.05</v>
      </c>
      <c r="E51" s="33">
        <f>D51*C51</f>
        <v>5.8823529411764731E-3</v>
      </c>
      <c r="F51" s="7">
        <f t="shared" si="0"/>
        <v>4.7306176084099885E-2</v>
      </c>
    </row>
    <row r="52" spans="1:6" x14ac:dyDescent="0.25">
      <c r="A52" s="11"/>
      <c r="B52" s="4"/>
      <c r="C52" s="36"/>
      <c r="D52" s="4" t="s">
        <v>5</v>
      </c>
      <c r="E52" s="27">
        <f>SUM(E47:E51)</f>
        <v>0.12434640522875819</v>
      </c>
      <c r="F52" s="3">
        <f t="shared" si="0"/>
        <v>1</v>
      </c>
    </row>
    <row r="54" spans="1:6" ht="18" x14ac:dyDescent="0.35">
      <c r="B54" s="1" t="s">
        <v>0</v>
      </c>
      <c r="C54" s="1" t="s">
        <v>1</v>
      </c>
      <c r="D54" s="32" t="s">
        <v>2</v>
      </c>
    </row>
    <row r="55" spans="1:6" x14ac:dyDescent="0.25">
      <c r="B55" s="8">
        <v>1</v>
      </c>
      <c r="C55" s="12">
        <v>4</v>
      </c>
      <c r="D55" s="9">
        <v>0</v>
      </c>
    </row>
    <row r="56" spans="1:6" x14ac:dyDescent="0.25">
      <c r="B56" s="10">
        <v>2</v>
      </c>
      <c r="C56" s="14">
        <v>6</v>
      </c>
      <c r="D56" s="11">
        <v>0.52562417871222067</v>
      </c>
    </row>
    <row r="57" spans="1:6" x14ac:dyDescent="0.25">
      <c r="B57" s="10">
        <v>3</v>
      </c>
      <c r="C57" s="14">
        <v>8</v>
      </c>
      <c r="D57" s="11">
        <v>0.29566360052562418</v>
      </c>
    </row>
    <row r="58" spans="1:6" x14ac:dyDescent="0.25">
      <c r="B58" s="10">
        <v>4</v>
      </c>
      <c r="C58" s="14">
        <v>12</v>
      </c>
      <c r="D58" s="11">
        <v>0.13140604467805517</v>
      </c>
    </row>
    <row r="59" spans="1:6" x14ac:dyDescent="0.25">
      <c r="B59" s="6">
        <v>5</v>
      </c>
      <c r="C59" s="16">
        <v>20</v>
      </c>
      <c r="D59" s="7">
        <v>4.7306176084099885E-2</v>
      </c>
    </row>
    <row r="61" spans="1:6" ht="18" x14ac:dyDescent="0.35">
      <c r="B61" s="1" t="s">
        <v>0</v>
      </c>
      <c r="C61" s="32" t="s">
        <v>2</v>
      </c>
      <c r="D61" s="2" t="s">
        <v>16</v>
      </c>
      <c r="E61" s="3" t="s">
        <v>18</v>
      </c>
    </row>
    <row r="62" spans="1:6" x14ac:dyDescent="0.25">
      <c r="B62" s="8">
        <v>1</v>
      </c>
      <c r="C62">
        <v>0</v>
      </c>
      <c r="D62">
        <v>0</v>
      </c>
      <c r="E62" s="9">
        <f>C62*D62</f>
        <v>0</v>
      </c>
    </row>
    <row r="63" spans="1:6" x14ac:dyDescent="0.25">
      <c r="B63" s="10">
        <v>2</v>
      </c>
      <c r="C63">
        <v>0.52562417871222067</v>
      </c>
      <c r="D63">
        <v>0</v>
      </c>
      <c r="E63" s="11">
        <f>C63*D63</f>
        <v>0</v>
      </c>
    </row>
    <row r="64" spans="1:6" x14ac:dyDescent="0.25">
      <c r="B64" s="10">
        <v>3</v>
      </c>
      <c r="C64">
        <v>0.29566360052562418</v>
      </c>
      <c r="D64">
        <f>1/8</f>
        <v>0.125</v>
      </c>
      <c r="E64" s="11">
        <f>C64*D64</f>
        <v>3.6957950065703023E-2</v>
      </c>
    </row>
    <row r="65" spans="1:6" x14ac:dyDescent="0.25">
      <c r="B65" s="10">
        <v>4</v>
      </c>
      <c r="C65">
        <v>0.13140604467805517</v>
      </c>
      <c r="D65">
        <f>1/12</f>
        <v>8.3333333333333329E-2</v>
      </c>
      <c r="E65" s="11">
        <f>C65*D65</f>
        <v>1.0950503723171263E-2</v>
      </c>
    </row>
    <row r="66" spans="1:6" x14ac:dyDescent="0.25">
      <c r="B66" s="6">
        <v>5</v>
      </c>
      <c r="C66" s="5">
        <v>4.7306176084099885E-2</v>
      </c>
      <c r="D66" s="33">
        <f>1/20</f>
        <v>0.05</v>
      </c>
      <c r="E66" s="7">
        <f>C66*D66</f>
        <v>2.3653088042049943E-3</v>
      </c>
    </row>
    <row r="67" spans="1:6" x14ac:dyDescent="0.25">
      <c r="A67" s="11"/>
      <c r="B67" s="4"/>
      <c r="C67" s="27"/>
      <c r="D67" s="27" t="s">
        <v>5</v>
      </c>
      <c r="E67" s="3">
        <f>SUM(E62:E66)</f>
        <v>5.027376259307928E-2</v>
      </c>
    </row>
    <row r="68" spans="1:6" x14ac:dyDescent="0.25">
      <c r="B68" s="27"/>
    </row>
    <row r="69" spans="1:6" ht="18" x14ac:dyDescent="0.35">
      <c r="A69" s="11"/>
      <c r="B69" s="2" t="s">
        <v>0</v>
      </c>
      <c r="C69" s="32" t="s">
        <v>2</v>
      </c>
      <c r="D69" s="2" t="s">
        <v>16</v>
      </c>
      <c r="E69" s="2" t="s">
        <v>17</v>
      </c>
      <c r="F69" s="3" t="s">
        <v>19</v>
      </c>
    </row>
    <row r="70" spans="1:6" x14ac:dyDescent="0.25">
      <c r="A70" s="11"/>
      <c r="B70" s="26">
        <v>1</v>
      </c>
      <c r="C70">
        <v>0</v>
      </c>
      <c r="D70">
        <v>0</v>
      </c>
      <c r="E70">
        <v>0</v>
      </c>
      <c r="F70" s="11">
        <f t="shared" ref="F70:F75" si="1">E70/$E$75</f>
        <v>0</v>
      </c>
    </row>
    <row r="71" spans="1:6" x14ac:dyDescent="0.25">
      <c r="A71" s="11"/>
      <c r="B71" s="26">
        <v>2</v>
      </c>
      <c r="C71">
        <v>0.52562417871222067</v>
      </c>
      <c r="D71">
        <v>0</v>
      </c>
      <c r="E71">
        <v>0</v>
      </c>
      <c r="F71" s="11">
        <f t="shared" si="1"/>
        <v>0</v>
      </c>
    </row>
    <row r="72" spans="1:6" x14ac:dyDescent="0.25">
      <c r="A72" s="11"/>
      <c r="B72" s="26">
        <v>3</v>
      </c>
      <c r="C72">
        <v>0.29566360052562418</v>
      </c>
      <c r="D72">
        <v>0.125</v>
      </c>
      <c r="E72">
        <v>3.6957950065703023E-2</v>
      </c>
      <c r="F72" s="11">
        <f t="shared" si="1"/>
        <v>0.73513395774341106</v>
      </c>
    </row>
    <row r="73" spans="1:6" x14ac:dyDescent="0.25">
      <c r="A73" s="11"/>
      <c r="B73" s="26">
        <v>4</v>
      </c>
      <c r="C73">
        <v>0.13140604467805517</v>
      </c>
      <c r="D73">
        <v>8.3333333333333329E-2</v>
      </c>
      <c r="E73">
        <v>1.0950503723171263E-2</v>
      </c>
      <c r="F73" s="11">
        <f t="shared" si="1"/>
        <v>0.21781746896101062</v>
      </c>
    </row>
    <row r="74" spans="1:6" x14ac:dyDescent="0.25">
      <c r="A74" s="11"/>
      <c r="B74" s="37">
        <v>5</v>
      </c>
      <c r="C74" s="33">
        <v>4.7306176084099885E-2</v>
      </c>
      <c r="D74" s="33">
        <v>0.05</v>
      </c>
      <c r="E74" s="33">
        <v>2.3653088042049943E-3</v>
      </c>
      <c r="F74" s="7">
        <f t="shared" si="1"/>
        <v>4.7048573295578322E-2</v>
      </c>
    </row>
    <row r="75" spans="1:6" x14ac:dyDescent="0.25">
      <c r="A75" s="11"/>
      <c r="B75" s="5"/>
      <c r="C75" s="33"/>
      <c r="D75" s="33" t="s">
        <v>5</v>
      </c>
      <c r="E75" s="33">
        <v>5.027376259307928E-2</v>
      </c>
      <c r="F75" s="7">
        <f t="shared" si="1"/>
        <v>1</v>
      </c>
    </row>
    <row r="76" spans="1:6" x14ac:dyDescent="0.25">
      <c r="B76" s="27"/>
    </row>
    <row r="77" spans="1:6" ht="18" x14ac:dyDescent="0.35">
      <c r="A77" s="11"/>
      <c r="B77" s="2" t="s">
        <v>0</v>
      </c>
      <c r="C77" s="32" t="s">
        <v>2</v>
      </c>
    </row>
    <row r="78" spans="1:6" x14ac:dyDescent="0.25">
      <c r="B78" s="25">
        <v>1</v>
      </c>
      <c r="C78" s="25">
        <v>0</v>
      </c>
    </row>
    <row r="79" spans="1:6" x14ac:dyDescent="0.25">
      <c r="B79" s="26">
        <v>2</v>
      </c>
      <c r="C79" s="26">
        <v>0</v>
      </c>
    </row>
    <row r="80" spans="1:6" x14ac:dyDescent="0.25">
      <c r="B80" s="26">
        <v>3</v>
      </c>
      <c r="C80" s="26">
        <v>0.73513395774341106</v>
      </c>
    </row>
    <row r="81" spans="2:3" x14ac:dyDescent="0.25">
      <c r="B81" s="26">
        <v>4</v>
      </c>
      <c r="C81" s="26">
        <v>0.21781746896101062</v>
      </c>
    </row>
    <row r="82" spans="2:3" x14ac:dyDescent="0.25">
      <c r="B82" s="37">
        <v>5</v>
      </c>
      <c r="C82" s="37">
        <v>4.7048573295578322E-2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Byun</dc:creator>
  <cp:lastModifiedBy>Jesse Byun</cp:lastModifiedBy>
  <cp:lastPrinted>2023-11-14T00:38:28Z</cp:lastPrinted>
  <dcterms:created xsi:type="dcterms:W3CDTF">2023-11-13T21:39:17Z</dcterms:created>
  <dcterms:modified xsi:type="dcterms:W3CDTF">2023-11-14T00:43:29Z</dcterms:modified>
</cp:coreProperties>
</file>