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AADE1A4C-E5A0-4ECE-804F-DA5C2EADEEDE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1" l="1"/>
  <c r="J76" i="1"/>
  <c r="I127" i="1"/>
  <c r="I120" i="1"/>
  <c r="F85" i="1"/>
  <c r="F8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161" i="1"/>
  <c r="F162" i="1"/>
  <c r="F163" i="1"/>
  <c r="I125" i="1"/>
  <c r="I126" i="1"/>
  <c r="J68" i="1"/>
  <c r="J69" i="1"/>
  <c r="E45" i="1"/>
  <c r="F48" i="1" l="1"/>
  <c r="F47" i="1"/>
  <c r="E27" i="1"/>
  <c r="E26" i="1"/>
  <c r="E25" i="1"/>
  <c r="E24" i="1"/>
  <c r="E23" i="1"/>
  <c r="E22" i="1"/>
  <c r="E21" i="1"/>
  <c r="E20" i="1"/>
  <c r="F46" i="1"/>
  <c r="E19" i="1"/>
  <c r="E18" i="1"/>
  <c r="E17" i="1"/>
  <c r="J67" i="1" l="1"/>
  <c r="I50" i="1"/>
  <c r="H80" i="1"/>
  <c r="H51" i="1"/>
  <c r="G153" i="1"/>
  <c r="G129" i="1"/>
  <c r="E49" i="1"/>
  <c r="E16" i="1" l="1"/>
  <c r="F160" i="1" l="1"/>
  <c r="I124" i="1"/>
</calcChain>
</file>

<file path=xl/sharedStrings.xml><?xml version="1.0" encoding="utf-8"?>
<sst xmlns="http://schemas.openxmlformats.org/spreadsheetml/2006/main" count="323" uniqueCount="203">
  <si>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</si>
  <si>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</si>
  <si>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</si>
  <si>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</si>
  <si>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</si>
  <si>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</si>
  <si>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</si>
  <si>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</si>
  <si>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</si>
  <si>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</si>
  <si>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</si>
  <si>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</si>
  <si>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</si>
  <si>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</si>
  <si>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</si>
  <si>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</si>
  <si>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</si>
  <si>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</si>
  <si>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</si>
  <si>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</si>
  <si>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</si>
  <si>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</si>
  <si>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</si>
  <si>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</si>
  <si>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</si>
  <si>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</si>
  <si>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</si>
  <si>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</si>
  <si>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</si>
  <si>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</si>
  <si>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</si>
  <si>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</si>
  <si>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</si>
  <si>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</si>
  <si>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</si>
  <si>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</si>
  <si>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</si>
  <si>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</si>
  <si>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</si>
  <si>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</si>
  <si>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</si>
  <si>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</si>
  <si>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</si>
  <si>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</si>
  <si>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</si>
  <si>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</si>
  <si>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</si>
  <si>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</si>
  <si>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</si>
  <si>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</si>
  <si>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</si>
  <si>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</si>
  <si>
    <t>Anchorage</t>
  </si>
  <si>
    <t>Mesa</t>
  </si>
  <si>
    <t>Phoenix</t>
  </si>
  <si>
    <t>Tucson</t>
  </si>
  <si>
    <t>Bakersfield</t>
  </si>
  <si>
    <t>Fresno</t>
  </si>
  <si>
    <t>Oakland</t>
  </si>
  <si>
    <t>Riverside</t>
  </si>
  <si>
    <t>Sacramento</t>
  </si>
  <si>
    <t>San Francisco</t>
  </si>
  <si>
    <t>San Jose</t>
  </si>
  <si>
    <t>Stockton</t>
  </si>
  <si>
    <t>Aurora</t>
  </si>
  <si>
    <t>Denver</t>
  </si>
  <si>
    <t>Atlanta</t>
  </si>
  <si>
    <t>Wichita</t>
  </si>
  <si>
    <t>Boston</t>
  </si>
  <si>
    <t>Baltimore</t>
  </si>
  <si>
    <t>Detroit</t>
  </si>
  <si>
    <t>Minneapolis</t>
  </si>
  <si>
    <t>Greensboro</t>
  </si>
  <si>
    <t>Newark</t>
  </si>
  <si>
    <t>Albuquerque</t>
  </si>
  <si>
    <t>Lincoln</t>
  </si>
  <si>
    <t>Henderson</t>
  </si>
  <si>
    <t>Cleveland</t>
  </si>
  <si>
    <t>Colombus</t>
  </si>
  <si>
    <t>Tulsa</t>
  </si>
  <si>
    <t>Philadelphia</t>
  </si>
  <si>
    <t>Pittsburgh</t>
  </si>
  <si>
    <t>Memphis</t>
  </si>
  <si>
    <t>Austin</t>
  </si>
  <si>
    <t>Dallas</t>
  </si>
  <si>
    <t>Houston</t>
  </si>
  <si>
    <t>Plano</t>
  </si>
  <si>
    <t>Seattle</t>
  </si>
  <si>
    <t>Milwaukee</t>
  </si>
  <si>
    <t>Birmingham</t>
  </si>
  <si>
    <t>Montgomery</t>
  </si>
  <si>
    <t>Mobile</t>
  </si>
  <si>
    <t>Huntsville</t>
  </si>
  <si>
    <t>Glendale</t>
  </si>
  <si>
    <t>Chandler</t>
  </si>
  <si>
    <t>Scottsdale</t>
  </si>
  <si>
    <t>Gilbert town</t>
  </si>
  <si>
    <t>Tempe</t>
  </si>
  <si>
    <t>Little Rock</t>
  </si>
  <si>
    <t>Los Angeles</t>
  </si>
  <si>
    <t>San Diego</t>
  </si>
  <si>
    <t>Long Beach</t>
  </si>
  <si>
    <t>Anaheim</t>
  </si>
  <si>
    <t>Santa Ana</t>
  </si>
  <si>
    <t>Chula Vista</t>
  </si>
  <si>
    <t>Fremont</t>
  </si>
  <si>
    <t>San Bernardino</t>
  </si>
  <si>
    <t>Modesto</t>
  </si>
  <si>
    <t>Irvine</t>
  </si>
  <si>
    <t>Oxnard</t>
  </si>
  <si>
    <t>Fontana</t>
  </si>
  <si>
    <t>Huntington Beach</t>
  </si>
  <si>
    <t>Moreno Valley</t>
  </si>
  <si>
    <t>Santa Clarita</t>
  </si>
  <si>
    <t>Garden Grove</t>
  </si>
  <si>
    <t>Ontario</t>
  </si>
  <si>
    <t>Oceanside</t>
  </si>
  <si>
    <t>Santa Rosa</t>
  </si>
  <si>
    <t>Rancho Cucamonga</t>
  </si>
  <si>
    <t>Coronoa</t>
  </si>
  <si>
    <t>Colorado Springs</t>
  </si>
  <si>
    <t>Jacksonville</t>
  </si>
  <si>
    <t>Miami</t>
  </si>
  <si>
    <t>Tampa</t>
  </si>
  <si>
    <t>St. Petersburg</t>
  </si>
  <si>
    <t>Orlando</t>
  </si>
  <si>
    <t>Hialeah</t>
  </si>
  <si>
    <t>Tallahassee</t>
  </si>
  <si>
    <t>Fort Lauderdale</t>
  </si>
  <si>
    <t>Port St. Lucie</t>
  </si>
  <si>
    <t>Pembroke Pines</t>
  </si>
  <si>
    <t>Augusta-Richmond County consolidated government (balance)</t>
  </si>
  <si>
    <t>Urban Honolulu CDP</t>
  </si>
  <si>
    <t>Boise City</t>
  </si>
  <si>
    <t>Chicago</t>
  </si>
  <si>
    <t>Rockford</t>
  </si>
  <si>
    <t>Indianapolis (balance)</t>
  </si>
  <si>
    <t>Fort Wayne</t>
  </si>
  <si>
    <t>Des Moines</t>
  </si>
  <si>
    <t>Overland Park</t>
  </si>
  <si>
    <t>Lexinton-Fayette urban county</t>
  </si>
  <si>
    <t>New Orleans</t>
  </si>
  <si>
    <t>Baton Rouge</t>
  </si>
  <si>
    <t>Shreveport</t>
  </si>
  <si>
    <t>Worcester</t>
  </si>
  <si>
    <t>Springfield</t>
  </si>
  <si>
    <t>Grand Rapids</t>
  </si>
  <si>
    <t>St. Paul</t>
  </si>
  <si>
    <t>Jackson</t>
  </si>
  <si>
    <t>St. Louis</t>
  </si>
  <si>
    <t>Kansas City</t>
  </si>
  <si>
    <t>Omaha</t>
  </si>
  <si>
    <t>Las Vegas</t>
  </si>
  <si>
    <t>Reno</t>
  </si>
  <si>
    <t>Paradise CDP</t>
  </si>
  <si>
    <t>North Las Vegas</t>
  </si>
  <si>
    <t>Sunrise Manor CDP</t>
  </si>
  <si>
    <t>Spring Valley CDP</t>
  </si>
  <si>
    <t>Jersey City</t>
  </si>
  <si>
    <t>Buffalo</t>
  </si>
  <si>
    <t>Rochester</t>
  </si>
  <si>
    <t>Yonkers</t>
  </si>
  <si>
    <t>Charlotte</t>
  </si>
  <si>
    <t>Raleigh</t>
  </si>
  <si>
    <t>Winston-Salem</t>
  </si>
  <si>
    <t>Durham</t>
  </si>
  <si>
    <t>Fayetteville</t>
  </si>
  <si>
    <t>Cincinnati</t>
  </si>
  <si>
    <t>Toledo</t>
  </si>
  <si>
    <t>Akron</t>
  </si>
  <si>
    <t>Oklahoma City</t>
  </si>
  <si>
    <t>Portland</t>
  </si>
  <si>
    <t>Eugene</t>
  </si>
  <si>
    <t>Salem</t>
  </si>
  <si>
    <t>Providence</t>
  </si>
  <si>
    <t>Nashville-Davidson politan government (balance)</t>
  </si>
  <si>
    <t>Knoxville</t>
  </si>
  <si>
    <t>Chattanooga</t>
  </si>
  <si>
    <t>San Antonio</t>
  </si>
  <si>
    <t>Fort Worth</t>
  </si>
  <si>
    <t>El Paso</t>
  </si>
  <si>
    <t>Arlington</t>
  </si>
  <si>
    <t>Corpus Christi</t>
  </si>
  <si>
    <t>Laredo</t>
  </si>
  <si>
    <t>Garland</t>
  </si>
  <si>
    <t>Lubbock</t>
  </si>
  <si>
    <t>Irving</t>
  </si>
  <si>
    <t>Amarilo</t>
  </si>
  <si>
    <t>Brownsville</t>
  </si>
  <si>
    <t>Grand Prairie</t>
  </si>
  <si>
    <t>Salt Lake City</t>
  </si>
  <si>
    <t>Virginia Beach</t>
  </si>
  <si>
    <t>Norfolk</t>
  </si>
  <si>
    <t>Chesapeake</t>
  </si>
  <si>
    <t>Richmond</t>
  </si>
  <si>
    <t>Arlington CDP</t>
  </si>
  <si>
    <t>Newport News</t>
  </si>
  <si>
    <t>Spokane</t>
  </si>
  <si>
    <t>Tacoma</t>
  </si>
  <si>
    <t>Vancouver</t>
  </si>
  <si>
    <t>Madison</t>
  </si>
  <si>
    <t>ACS_city_name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</si>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</sst>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K321"/>
  <sheetViews>
    <sheetView tabSelected="1" workbookViewId="0">
      <pane ySplit="1" topLeftCell="A99" activePane="bottomLeft" state="frozen"/>
      <selection pane="bottomLeft" activeCell="B117" sqref="B117"/>
    </sheetView>
  </sheetViews>
  <sheetFormatPr defaultRowHeight="14.25" x14ac:dyDescent="0.45"/>
  <cols>
    <col min="1" max="1" width="22.59765625" customWidth="1"/>
    <col min="2" max="2" width="22.59765625" style="4" customWidth="1"/>
    <col min="3" max="11" width="17.1328125" style="3" customWidth="1"/>
  </cols>
  <sheetData>
    <row r="1" spans="1:11" s="1" customFormat="1" x14ac:dyDescent="0.45">
      <c r="A1" s="1" t="s">
        <v>51</v>
      </c>
      <c r="B1" s="6" t="s">
        <v>201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/>
    </row>
    <row r="2" spans="1:11" x14ac:dyDescent="0.45">
      <c r="A2" t="s">
        <v>0</v>
      </c>
      <c r="B2" s="5" t="s">
        <v>89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1" x14ac:dyDescent="0.45">
      <c r="A3" t="s">
        <v>0</v>
      </c>
      <c r="B3" s="5" t="s">
        <v>90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1" x14ac:dyDescent="0.45">
      <c r="A4" t="s">
        <v>0</v>
      </c>
      <c r="B4" s="5" t="s">
        <v>91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1" x14ac:dyDescent="0.45">
      <c r="A5" t="s">
        <v>0</v>
      </c>
      <c r="B5" s="5" t="s">
        <v>92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1" x14ac:dyDescent="0.45">
      <c r="A6" t="s">
        <v>49</v>
      </c>
      <c r="B6" s="5" t="s">
        <v>52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</row>
    <row r="7" spans="1:11" x14ac:dyDescent="0.45">
      <c r="A7" t="s">
        <v>1</v>
      </c>
      <c r="B7" s="5" t="s">
        <v>54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1" x14ac:dyDescent="0.45">
      <c r="A8" t="s">
        <v>1</v>
      </c>
      <c r="B8" s="5" t="s">
        <v>55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1" x14ac:dyDescent="0.45">
      <c r="A9" t="s">
        <v>1</v>
      </c>
      <c r="B9" s="5" t="s">
        <v>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1" x14ac:dyDescent="0.45">
      <c r="A10" t="s">
        <v>1</v>
      </c>
      <c r="B10" s="5" t="s">
        <v>93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1" x14ac:dyDescent="0.45">
      <c r="A11" t="s">
        <v>1</v>
      </c>
      <c r="B11" s="5" t="s">
        <v>94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1" x14ac:dyDescent="0.45">
      <c r="A12" t="s">
        <v>1</v>
      </c>
      <c r="B12" s="5" t="s">
        <v>95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1" x14ac:dyDescent="0.45">
      <c r="A13" t="s">
        <v>1</v>
      </c>
      <c r="B13" s="5" t="s">
        <v>96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1" x14ac:dyDescent="0.45">
      <c r="A14" t="s">
        <v>1</v>
      </c>
      <c r="B14" s="5" t="s">
        <v>97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1" x14ac:dyDescent="0.45">
      <c r="A15" t="s">
        <v>2</v>
      </c>
      <c r="B15" s="5" t="s">
        <v>98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1" x14ac:dyDescent="0.45">
      <c r="A16" t="s">
        <v>3</v>
      </c>
      <c r="B16" s="5" t="s">
        <v>99</v>
      </c>
      <c r="C16" s="3">
        <v>0</v>
      </c>
      <c r="D16" s="3">
        <v>0</v>
      </c>
      <c r="E16" s="3">
        <f t="shared" ref="E16:E45" si="0">1-(YEARFRAC("1-Jan-2011", "1-Jan-2011"))</f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</row>
    <row r="17" spans="1:10" x14ac:dyDescent="0.45">
      <c r="A17" t="s">
        <v>3</v>
      </c>
      <c r="B17" s="5" t="s">
        <v>100</v>
      </c>
      <c r="C17" s="3">
        <v>0</v>
      </c>
      <c r="D17" s="3">
        <v>0</v>
      </c>
      <c r="E17" s="3">
        <f t="shared" si="0"/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</row>
    <row r="18" spans="1:10" x14ac:dyDescent="0.45">
      <c r="A18" t="s">
        <v>3</v>
      </c>
      <c r="B18" s="5" t="s">
        <v>62</v>
      </c>
      <c r="C18" s="3">
        <v>0</v>
      </c>
      <c r="D18" s="3">
        <v>0</v>
      </c>
      <c r="E18" s="3">
        <f t="shared" si="0"/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45">
      <c r="A19" t="s">
        <v>3</v>
      </c>
      <c r="B19" s="5" t="s">
        <v>61</v>
      </c>
      <c r="C19" s="3">
        <v>0</v>
      </c>
      <c r="D19" s="3">
        <v>0</v>
      </c>
      <c r="E19" s="3">
        <f t="shared" si="0"/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</row>
    <row r="20" spans="1:10" x14ac:dyDescent="0.45">
      <c r="A20" t="s">
        <v>3</v>
      </c>
      <c r="B20" s="5" t="s">
        <v>57</v>
      </c>
      <c r="C20" s="3">
        <v>0</v>
      </c>
      <c r="D20" s="3">
        <v>0</v>
      </c>
      <c r="E20" s="3">
        <f t="shared" si="0"/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</row>
    <row r="21" spans="1:10" x14ac:dyDescent="0.45">
      <c r="A21" t="s">
        <v>3</v>
      </c>
      <c r="B21" s="5" t="s">
        <v>101</v>
      </c>
      <c r="C21" s="3">
        <v>0</v>
      </c>
      <c r="D21" s="3">
        <v>0</v>
      </c>
      <c r="E21" s="3">
        <f t="shared" si="0"/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</row>
    <row r="22" spans="1:10" x14ac:dyDescent="0.45">
      <c r="A22" t="s">
        <v>3</v>
      </c>
      <c r="B22" s="5" t="s">
        <v>60</v>
      </c>
      <c r="C22" s="3">
        <v>0</v>
      </c>
      <c r="D22" s="3">
        <v>0</v>
      </c>
      <c r="E22" s="3">
        <f t="shared" si="0"/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</row>
    <row r="23" spans="1:10" x14ac:dyDescent="0.45">
      <c r="A23" t="s">
        <v>3</v>
      </c>
      <c r="B23" s="5" t="s">
        <v>58</v>
      </c>
      <c r="C23" s="3">
        <v>0</v>
      </c>
      <c r="D23" s="3">
        <v>0</v>
      </c>
      <c r="E23" s="3">
        <f t="shared" si="0"/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</row>
    <row r="24" spans="1:10" x14ac:dyDescent="0.45">
      <c r="A24" t="s">
        <v>3</v>
      </c>
      <c r="B24" s="5" t="s">
        <v>102</v>
      </c>
      <c r="C24" s="3">
        <v>0</v>
      </c>
      <c r="D24" s="3">
        <v>0</v>
      </c>
      <c r="E24" s="3">
        <f t="shared" si="0"/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</row>
    <row r="25" spans="1:10" x14ac:dyDescent="0.45">
      <c r="A25" t="s">
        <v>3</v>
      </c>
      <c r="B25" s="5" t="s">
        <v>56</v>
      </c>
      <c r="C25" s="3">
        <v>0</v>
      </c>
      <c r="D25" s="3">
        <v>0</v>
      </c>
      <c r="E25" s="3">
        <f t="shared" si="0"/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</row>
    <row r="26" spans="1:10" x14ac:dyDescent="0.45">
      <c r="A26" t="s">
        <v>3</v>
      </c>
      <c r="B26" s="5" t="s">
        <v>103</v>
      </c>
      <c r="C26" s="3">
        <v>0</v>
      </c>
      <c r="D26" s="3">
        <v>0</v>
      </c>
      <c r="E26" s="3">
        <f t="shared" si="0"/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</row>
    <row r="27" spans="1:10" x14ac:dyDescent="0.45">
      <c r="A27" t="s">
        <v>3</v>
      </c>
      <c r="B27" s="5" t="s">
        <v>59</v>
      </c>
      <c r="C27" s="3">
        <v>0</v>
      </c>
      <c r="D27" s="3">
        <v>0</v>
      </c>
      <c r="E27" s="3">
        <f t="shared" si="0"/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</row>
    <row r="28" spans="1:10" x14ac:dyDescent="0.45">
      <c r="A28" t="s">
        <v>3</v>
      </c>
      <c r="B28" s="5" t="s">
        <v>63</v>
      </c>
      <c r="C28" s="3">
        <v>0</v>
      </c>
      <c r="D28" s="3">
        <v>0</v>
      </c>
      <c r="E28" s="3">
        <f t="shared" si="0"/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</row>
    <row r="29" spans="1:10" x14ac:dyDescent="0.45">
      <c r="A29" t="s">
        <v>3</v>
      </c>
      <c r="B29" s="5" t="s">
        <v>104</v>
      </c>
      <c r="C29" s="3">
        <v>0</v>
      </c>
      <c r="D29" s="3">
        <v>0</v>
      </c>
      <c r="E29" s="3">
        <f t="shared" si="0"/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</row>
    <row r="30" spans="1:10" x14ac:dyDescent="0.45">
      <c r="A30" t="s">
        <v>3</v>
      </c>
      <c r="B30" s="5" t="s">
        <v>105</v>
      </c>
      <c r="C30" s="3">
        <v>0</v>
      </c>
      <c r="D30" s="3">
        <v>0</v>
      </c>
      <c r="E30" s="3">
        <f t="shared" si="0"/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</row>
    <row r="31" spans="1:10" x14ac:dyDescent="0.45">
      <c r="A31" t="s">
        <v>3</v>
      </c>
      <c r="B31" s="5" t="s">
        <v>106</v>
      </c>
      <c r="C31" s="3">
        <v>0</v>
      </c>
      <c r="D31" s="3">
        <v>0</v>
      </c>
      <c r="E31" s="3">
        <f t="shared" si="0"/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</row>
    <row r="32" spans="1:10" x14ac:dyDescent="0.45">
      <c r="A32" t="s">
        <v>3</v>
      </c>
      <c r="B32" s="5" t="s">
        <v>107</v>
      </c>
      <c r="C32" s="3">
        <v>0</v>
      </c>
      <c r="D32" s="3">
        <v>0</v>
      </c>
      <c r="E32" s="3">
        <f t="shared" si="0"/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</row>
    <row r="33" spans="1:10" x14ac:dyDescent="0.45">
      <c r="A33" t="s">
        <v>3</v>
      </c>
      <c r="B33" s="5" t="s">
        <v>108</v>
      </c>
      <c r="C33" s="3">
        <v>0</v>
      </c>
      <c r="D33" s="3">
        <v>0</v>
      </c>
      <c r="E33" s="3">
        <f t="shared" si="0"/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</row>
    <row r="34" spans="1:10" x14ac:dyDescent="0.45">
      <c r="A34" t="s">
        <v>3</v>
      </c>
      <c r="B34" s="5" t="s">
        <v>109</v>
      </c>
      <c r="C34" s="3">
        <v>0</v>
      </c>
      <c r="D34" s="3">
        <v>0</v>
      </c>
      <c r="E34" s="3">
        <f t="shared" si="0"/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</row>
    <row r="35" spans="1:10" x14ac:dyDescent="0.45">
      <c r="A35" t="s">
        <v>3</v>
      </c>
      <c r="B35" s="5" t="s">
        <v>93</v>
      </c>
      <c r="C35" s="3">
        <v>0</v>
      </c>
      <c r="D35" s="3">
        <v>0</v>
      </c>
      <c r="E35" s="3">
        <f t="shared" si="0"/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</row>
    <row r="36" spans="1:10" x14ac:dyDescent="0.45">
      <c r="A36" t="s">
        <v>3</v>
      </c>
      <c r="B36" s="5" t="s">
        <v>110</v>
      </c>
      <c r="C36" s="3">
        <v>0</v>
      </c>
      <c r="D36" s="3">
        <v>0</v>
      </c>
      <c r="E36" s="3">
        <f t="shared" si="0"/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</row>
    <row r="37" spans="1:10" x14ac:dyDescent="0.45">
      <c r="A37" t="s">
        <v>3</v>
      </c>
      <c r="B37" s="5" t="s">
        <v>111</v>
      </c>
      <c r="C37" s="3">
        <v>0</v>
      </c>
      <c r="D37" s="3">
        <v>0</v>
      </c>
      <c r="E37" s="3">
        <f t="shared" si="0"/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</row>
    <row r="38" spans="1:10" x14ac:dyDescent="0.45">
      <c r="A38" t="s">
        <v>3</v>
      </c>
      <c r="B38" s="5" t="s">
        <v>112</v>
      </c>
      <c r="C38" s="3">
        <v>0</v>
      </c>
      <c r="D38" s="3">
        <v>0</v>
      </c>
      <c r="E38" s="3">
        <f t="shared" si="0"/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</row>
    <row r="39" spans="1:10" x14ac:dyDescent="0.45">
      <c r="A39" t="s">
        <v>3</v>
      </c>
      <c r="B39" s="5" t="s">
        <v>113</v>
      </c>
      <c r="C39" s="3">
        <v>0</v>
      </c>
      <c r="D39" s="3">
        <v>0</v>
      </c>
      <c r="E39" s="3">
        <f t="shared" si="0"/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</row>
    <row r="40" spans="1:10" x14ac:dyDescent="0.45">
      <c r="A40" t="s">
        <v>3</v>
      </c>
      <c r="B40" s="5" t="s">
        <v>114</v>
      </c>
      <c r="C40" s="3">
        <v>0</v>
      </c>
      <c r="D40" s="3">
        <v>0</v>
      </c>
      <c r="E40" s="3">
        <f t="shared" si="0"/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</row>
    <row r="41" spans="1:10" x14ac:dyDescent="0.45">
      <c r="A41" t="s">
        <v>3</v>
      </c>
      <c r="B41" s="5" t="s">
        <v>115</v>
      </c>
      <c r="C41" s="3">
        <v>0</v>
      </c>
      <c r="D41" s="3">
        <v>0</v>
      </c>
      <c r="E41" s="3">
        <f t="shared" si="0"/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</row>
    <row r="42" spans="1:10" x14ac:dyDescent="0.45">
      <c r="A42" t="s">
        <v>3</v>
      </c>
      <c r="B42" s="5" t="s">
        <v>116</v>
      </c>
      <c r="C42" s="3">
        <v>0</v>
      </c>
      <c r="D42" s="3">
        <v>0</v>
      </c>
      <c r="E42" s="3">
        <f t="shared" si="0"/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</row>
    <row r="43" spans="1:10" x14ac:dyDescent="0.45">
      <c r="A43" t="s">
        <v>3</v>
      </c>
      <c r="B43" s="5" t="s">
        <v>117</v>
      </c>
      <c r="C43" s="3">
        <v>0</v>
      </c>
      <c r="D43" s="3">
        <v>0</v>
      </c>
      <c r="E43" s="3">
        <f t="shared" si="0"/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</row>
    <row r="44" spans="1:10" x14ac:dyDescent="0.45">
      <c r="A44" t="s">
        <v>3</v>
      </c>
      <c r="B44" s="5" t="s">
        <v>118</v>
      </c>
      <c r="C44" s="3">
        <v>0</v>
      </c>
      <c r="D44" s="3">
        <v>0</v>
      </c>
      <c r="E44" s="3">
        <f t="shared" si="0"/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</row>
    <row r="45" spans="1:10" x14ac:dyDescent="0.45">
      <c r="A45" t="s">
        <v>3</v>
      </c>
      <c r="B45" s="5" t="s">
        <v>119</v>
      </c>
      <c r="C45" s="3">
        <v>18</v>
      </c>
      <c r="D45" s="3">
        <v>18</v>
      </c>
      <c r="E45" s="3">
        <f t="shared" si="0"/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</row>
    <row r="46" spans="1:10" x14ac:dyDescent="0.45">
      <c r="A46" t="s">
        <v>4</v>
      </c>
      <c r="B46" s="5" t="s">
        <v>65</v>
      </c>
      <c r="C46" s="3">
        <v>0</v>
      </c>
      <c r="D46" s="3">
        <v>0</v>
      </c>
      <c r="E46" s="3">
        <v>0</v>
      </c>
      <c r="F46" s="3">
        <f>1-(YEARFRAC("1-Jan-2012", "10-Dec-2012"))</f>
        <v>5.8333333333333348E-2</v>
      </c>
      <c r="G46" s="3">
        <v>1</v>
      </c>
      <c r="H46" s="3">
        <v>1</v>
      </c>
      <c r="I46" s="3">
        <v>1</v>
      </c>
      <c r="J46" s="3">
        <v>1</v>
      </c>
    </row>
    <row r="47" spans="1:10" x14ac:dyDescent="0.45">
      <c r="A47" t="s">
        <v>4</v>
      </c>
      <c r="B47" s="5" t="s">
        <v>120</v>
      </c>
      <c r="C47" s="3">
        <v>0</v>
      </c>
      <c r="D47" s="3">
        <v>0</v>
      </c>
      <c r="E47" s="3">
        <v>0</v>
      </c>
      <c r="F47" s="3">
        <f>1-(YEARFRAC("1-Jan-2012", "10-Dec-2012"))</f>
        <v>5.8333333333333348E-2</v>
      </c>
      <c r="G47" s="3">
        <v>1</v>
      </c>
      <c r="H47" s="3">
        <v>1</v>
      </c>
      <c r="I47" s="3">
        <v>1</v>
      </c>
      <c r="J47" s="3">
        <v>1</v>
      </c>
    </row>
    <row r="48" spans="1:10" x14ac:dyDescent="0.45">
      <c r="A48" t="s">
        <v>4</v>
      </c>
      <c r="B48" s="5" t="s">
        <v>64</v>
      </c>
      <c r="C48" s="3">
        <v>0</v>
      </c>
      <c r="D48" s="3">
        <v>0</v>
      </c>
      <c r="E48" s="3">
        <v>0</v>
      </c>
      <c r="F48" s="3">
        <f>1-(YEARFRAC("1-Jan-2012", "10-Dec-2012"))</f>
        <v>5.8333333333333348E-2</v>
      </c>
      <c r="G48" s="3">
        <v>1</v>
      </c>
      <c r="H48" s="3">
        <v>1</v>
      </c>
      <c r="I48" s="3">
        <v>1</v>
      </c>
      <c r="J48" s="3">
        <v>1</v>
      </c>
    </row>
    <row r="49" spans="1:10" x14ac:dyDescent="0.45">
      <c r="A49" t="s">
        <v>5</v>
      </c>
      <c r="B49" s="5"/>
      <c r="C49" s="3">
        <v>0</v>
      </c>
      <c r="D49" s="3">
        <v>0</v>
      </c>
      <c r="E49" s="3">
        <f>1-(YEARFRAC("1-Jan-2011", "1-Jul-2011"))</f>
        <v>0.5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</row>
    <row r="50" spans="1:10" x14ac:dyDescent="0.45">
      <c r="A50" t="s">
        <v>6</v>
      </c>
      <c r="B50" s="5"/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f>1-(YEARFRAC("1-Jan-2015", "18-Dec-2015"))</f>
        <v>3.6111111111111094E-2</v>
      </c>
      <c r="J50" s="3">
        <v>1</v>
      </c>
    </row>
    <row r="51" spans="1:10" x14ac:dyDescent="0.45">
      <c r="A51" t="s">
        <v>7</v>
      </c>
      <c r="B51" s="5" t="s">
        <v>45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f>1-(YEARFRAC("1-Jan-2014", "1-Jul-2014"))</f>
        <v>0.5</v>
      </c>
      <c r="I51" s="3">
        <v>1</v>
      </c>
      <c r="J51" s="3">
        <v>1</v>
      </c>
    </row>
    <row r="52" spans="1:10" x14ac:dyDescent="0.45">
      <c r="A52" t="s">
        <v>50</v>
      </c>
      <c r="B52" s="5" t="s">
        <v>121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45">
      <c r="A53" t="s">
        <v>50</v>
      </c>
      <c r="B53" s="5" t="s">
        <v>122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45">
      <c r="A54" t="s">
        <v>50</v>
      </c>
      <c r="B54" s="5" t="s">
        <v>123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45">
      <c r="A55" t="s">
        <v>50</v>
      </c>
      <c r="B55" s="5" t="s">
        <v>124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45">
      <c r="A56" t="s">
        <v>50</v>
      </c>
      <c r="B56" s="5" t="s">
        <v>125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45">
      <c r="A57" t="s">
        <v>50</v>
      </c>
      <c r="B57" s="5" t="s">
        <v>126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45">
      <c r="A58" t="s">
        <v>50</v>
      </c>
      <c r="B58" s="5" t="s">
        <v>127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45">
      <c r="A59" t="s">
        <v>50</v>
      </c>
      <c r="B59" s="5" t="s">
        <v>128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45">
      <c r="A60" t="s">
        <v>50</v>
      </c>
      <c r="B60" s="5" t="s">
        <v>129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45">
      <c r="A61" t="s">
        <v>50</v>
      </c>
      <c r="B61" s="5" t="s">
        <v>130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45">
      <c r="A62" t="s">
        <v>8</v>
      </c>
      <c r="B62" s="5" t="s">
        <v>66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45">
      <c r="A63" t="s">
        <v>8</v>
      </c>
      <c r="B63" s="5" t="s">
        <v>131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</row>
    <row r="64" spans="1:10" x14ac:dyDescent="0.45">
      <c r="A64" t="s">
        <v>8</v>
      </c>
      <c r="B64" s="5" t="s">
        <v>78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45">
      <c r="A65" t="s">
        <v>9</v>
      </c>
      <c r="B65" s="5" t="s">
        <v>132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45">
      <c r="A66" t="s">
        <v>10</v>
      </c>
      <c r="B66" s="5" t="s">
        <v>133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</row>
    <row r="67" spans="1:10" x14ac:dyDescent="0.45">
      <c r="A67" t="s">
        <v>11</v>
      </c>
      <c r="B67" s="5" t="s">
        <v>134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f>1-(YEARFRAC("1-Jan-2016", "1-Jul-2016"))</f>
        <v>0.5</v>
      </c>
    </row>
    <row r="68" spans="1:10" x14ac:dyDescent="0.45">
      <c r="A68" t="s">
        <v>11</v>
      </c>
      <c r="B68" s="4" t="s">
        <v>64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f t="shared" ref="J68:J69" si="1">1-(YEARFRAC("1-Jan-2016", "1-Jul-2016"))</f>
        <v>0.5</v>
      </c>
    </row>
    <row r="69" spans="1:10" x14ac:dyDescent="0.45">
      <c r="A69" t="s">
        <v>11</v>
      </c>
      <c r="B69" s="4" t="s">
        <v>135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f t="shared" si="1"/>
        <v>0.5</v>
      </c>
    </row>
    <row r="70" spans="1:10" x14ac:dyDescent="0.45">
      <c r="A70" t="s">
        <v>13</v>
      </c>
      <c r="B70" s="4" t="s">
        <v>136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</row>
    <row r="71" spans="1:10" x14ac:dyDescent="0.45">
      <c r="A71" t="s">
        <v>13</v>
      </c>
      <c r="B71" s="4" t="s">
        <v>137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</row>
    <row r="72" spans="1:10" x14ac:dyDescent="0.45">
      <c r="A72" t="s">
        <v>12</v>
      </c>
      <c r="B72" s="4" t="s">
        <v>138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</row>
    <row r="73" spans="1:10" x14ac:dyDescent="0.45">
      <c r="A73" t="s">
        <v>14</v>
      </c>
      <c r="B73" s="5" t="s">
        <v>67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</row>
    <row r="74" spans="1:10" x14ac:dyDescent="0.45">
      <c r="A74" t="s">
        <v>14</v>
      </c>
      <c r="B74" s="5" t="s">
        <v>139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</row>
    <row r="75" spans="1:10" x14ac:dyDescent="0.45">
      <c r="A75" t="s">
        <v>15</v>
      </c>
      <c r="B75" s="4" t="s">
        <v>140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</row>
    <row r="76" spans="1:10" x14ac:dyDescent="0.45">
      <c r="A76" t="s">
        <v>16</v>
      </c>
      <c r="B76" s="5" t="s">
        <v>141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f>1-(YEARFRAC("1-Jan-2016", "21-Jun-2016"))</f>
        <v>0.52777777777777779</v>
      </c>
    </row>
    <row r="77" spans="1:10" x14ac:dyDescent="0.45">
      <c r="A77" t="s">
        <v>16</v>
      </c>
      <c r="B77" s="4" t="s">
        <v>142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</row>
    <row r="78" spans="1:10" x14ac:dyDescent="0.45">
      <c r="A78" t="s">
        <v>16</v>
      </c>
      <c r="B78" s="4" t="s">
        <v>143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</row>
    <row r="79" spans="1:10" x14ac:dyDescent="0.45">
      <c r="A79" t="s">
        <v>17</v>
      </c>
      <c r="B79" s="5"/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</row>
    <row r="80" spans="1:10" x14ac:dyDescent="0.45">
      <c r="A80" t="s">
        <v>18</v>
      </c>
      <c r="B80" s="4" t="s">
        <v>69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f>1-(YEARFRAC("1-Jan-2014", "1-Oct-2014"))</f>
        <v>0.25</v>
      </c>
      <c r="I80" s="3">
        <v>1</v>
      </c>
      <c r="J80" s="3">
        <v>1</v>
      </c>
    </row>
    <row r="81" spans="1:10" x14ac:dyDescent="0.45">
      <c r="A81" t="s">
        <v>19</v>
      </c>
      <c r="B81" s="5" t="s">
        <v>68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</row>
    <row r="82" spans="1:10" x14ac:dyDescent="0.45">
      <c r="A82" t="s">
        <v>19</v>
      </c>
      <c r="B82" s="5" t="s">
        <v>144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</row>
    <row r="83" spans="1:10" x14ac:dyDescent="0.45">
      <c r="A83" t="s">
        <v>19</v>
      </c>
      <c r="B83" s="5" t="s">
        <v>145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</row>
    <row r="84" spans="1:10" x14ac:dyDescent="0.45">
      <c r="A84" t="s">
        <v>20</v>
      </c>
      <c r="B84" s="5" t="s">
        <v>70</v>
      </c>
      <c r="C84" s="3">
        <v>0</v>
      </c>
      <c r="D84" s="3">
        <v>0</v>
      </c>
      <c r="E84" s="3">
        <v>0</v>
      </c>
      <c r="F84" s="3">
        <f>1-(YEARFRAC("1-Jan-2012", "1-Nov-2012"))</f>
        <v>0.16666666666666663</v>
      </c>
      <c r="G84" s="3">
        <v>1</v>
      </c>
      <c r="H84" s="3">
        <v>1</v>
      </c>
      <c r="I84" s="3">
        <v>1</v>
      </c>
      <c r="J84" s="3">
        <v>1</v>
      </c>
    </row>
    <row r="85" spans="1:10" x14ac:dyDescent="0.45">
      <c r="A85" t="s">
        <v>20</v>
      </c>
      <c r="B85" s="5" t="s">
        <v>146</v>
      </c>
      <c r="C85" s="3">
        <v>0</v>
      </c>
      <c r="D85" s="3">
        <v>0</v>
      </c>
      <c r="E85" s="3">
        <v>0</v>
      </c>
      <c r="F85" s="3">
        <f>1-(YEARFRAC("1-Jan-2012", "1-Nov-2012"))</f>
        <v>0.16666666666666663</v>
      </c>
      <c r="G85" s="3">
        <v>1</v>
      </c>
      <c r="H85" s="3">
        <v>1</v>
      </c>
      <c r="I85" s="3">
        <v>1</v>
      </c>
      <c r="J85" s="3">
        <v>1</v>
      </c>
    </row>
    <row r="86" spans="1:10" x14ac:dyDescent="0.45">
      <c r="A86" t="s">
        <v>21</v>
      </c>
      <c r="B86" s="5" t="s">
        <v>71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45">
      <c r="A87" t="s">
        <v>21</v>
      </c>
      <c r="B87" s="5" t="s">
        <v>147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45">
      <c r="A88" t="s">
        <v>22</v>
      </c>
      <c r="B88" s="4" t="s">
        <v>148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45">
      <c r="A89" t="s">
        <v>23</v>
      </c>
      <c r="B89" s="5" t="s">
        <v>150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45">
      <c r="A90" t="s">
        <v>23</v>
      </c>
      <c r="B90" s="4" t="s">
        <v>149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45">
      <c r="A91" t="s">
        <v>23</v>
      </c>
      <c r="B91" s="4" t="s">
        <v>145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45">
      <c r="A92" t="s">
        <v>24</v>
      </c>
      <c r="B92" s="5"/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45">
      <c r="A93" t="s">
        <v>25</v>
      </c>
      <c r="B93" s="4" t="s">
        <v>151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45">
      <c r="A94" t="s">
        <v>25</v>
      </c>
      <c r="B94" s="4" t="s">
        <v>75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45">
      <c r="A95" t="s">
        <v>26</v>
      </c>
      <c r="B95" s="4" t="s">
        <v>152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45">
      <c r="A96" t="s">
        <v>26</v>
      </c>
      <c r="B96" s="4" t="s">
        <v>76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45">
      <c r="A97" t="s">
        <v>26</v>
      </c>
      <c r="B97" s="4" t="s">
        <v>153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45">
      <c r="A98" t="s">
        <v>26</v>
      </c>
      <c r="B98" s="4" t="s">
        <v>154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</row>
    <row r="99" spans="1:10" x14ac:dyDescent="0.45">
      <c r="A99" t="s">
        <v>26</v>
      </c>
      <c r="B99" s="4" t="s">
        <v>155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</row>
    <row r="100" spans="1:10" x14ac:dyDescent="0.45">
      <c r="A100" t="s">
        <v>26</v>
      </c>
      <c r="B100" s="4" t="s">
        <v>156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</row>
    <row r="101" spans="1:10" x14ac:dyDescent="0.45">
      <c r="A101" t="s">
        <v>26</v>
      </c>
      <c r="B101" s="4" t="s">
        <v>157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</row>
    <row r="102" spans="1:10" x14ac:dyDescent="0.45">
      <c r="A102" t="s">
        <v>27</v>
      </c>
      <c r="B102" s="5"/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</row>
    <row r="103" spans="1:10" x14ac:dyDescent="0.45">
      <c r="A103" t="s">
        <v>28</v>
      </c>
      <c r="B103" s="4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45">
      <c r="A104" t="s">
        <v>28</v>
      </c>
      <c r="B104" s="4" t="s">
        <v>158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45">
      <c r="A105" t="s">
        <v>29</v>
      </c>
      <c r="B105" s="4" t="s">
        <v>74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x14ac:dyDescent="0.45">
      <c r="A106" t="s">
        <v>30</v>
      </c>
      <c r="B106" s="4" t="s">
        <v>30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45">
      <c r="A107" t="s">
        <v>30</v>
      </c>
      <c r="B107" s="4" t="s">
        <v>159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</row>
    <row r="108" spans="1:10" x14ac:dyDescent="0.45">
      <c r="A108" t="s">
        <v>30</v>
      </c>
      <c r="B108" s="4" t="s">
        <v>160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 x14ac:dyDescent="0.45">
      <c r="A109" t="s">
        <v>30</v>
      </c>
      <c r="B109" s="4" t="s">
        <v>161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 x14ac:dyDescent="0.45">
      <c r="A110" t="s">
        <v>31</v>
      </c>
      <c r="B110" s="4" t="s">
        <v>162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</row>
    <row r="111" spans="1:10" x14ac:dyDescent="0.45">
      <c r="A111" t="s">
        <v>31</v>
      </c>
      <c r="B111" s="4" t="s">
        <v>163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</row>
    <row r="112" spans="1:10" x14ac:dyDescent="0.45">
      <c r="A112" t="s">
        <v>31</v>
      </c>
      <c r="B112" s="4" t="s">
        <v>72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</row>
    <row r="113" spans="1:10" x14ac:dyDescent="0.45">
      <c r="A113" t="s">
        <v>31</v>
      </c>
      <c r="B113" s="4" t="s">
        <v>164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</row>
    <row r="114" spans="1:10" x14ac:dyDescent="0.45">
      <c r="A114" t="s">
        <v>31</v>
      </c>
      <c r="B114" s="4" t="s">
        <v>165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</row>
    <row r="115" spans="1:10" x14ac:dyDescent="0.45">
      <c r="A115" t="s">
        <v>31</v>
      </c>
      <c r="B115" s="4" t="s">
        <v>166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</row>
    <row r="116" spans="1:10" x14ac:dyDescent="0.45">
      <c r="A116" t="s">
        <v>32</v>
      </c>
      <c r="B116" s="5"/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</row>
    <row r="117" spans="1:10" x14ac:dyDescent="0.45">
      <c r="A117" t="s">
        <v>33</v>
      </c>
      <c r="B117" s="4" t="s">
        <v>202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</row>
    <row r="118" spans="1:10" x14ac:dyDescent="0.45">
      <c r="A118" t="s">
        <v>33</v>
      </c>
      <c r="B118" s="4" t="s">
        <v>77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</row>
    <row r="119" spans="1:10" x14ac:dyDescent="0.45">
      <c r="A119" t="s">
        <v>33</v>
      </c>
      <c r="B119" s="4" t="s">
        <v>167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</row>
    <row r="120" spans="1:10" x14ac:dyDescent="0.45">
      <c r="A120" t="s">
        <v>33</v>
      </c>
      <c r="B120" s="5" t="s">
        <v>168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f>1-(YEARFRAC("1-Jan-2015", "6-Nov-2015"))</f>
        <v>0.15277777777777779</v>
      </c>
      <c r="J120" s="3">
        <v>1</v>
      </c>
    </row>
    <row r="121" spans="1:10" x14ac:dyDescent="0.45">
      <c r="A121" t="s">
        <v>33</v>
      </c>
      <c r="B121" s="4" t="s">
        <v>169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</row>
    <row r="122" spans="1:10" x14ac:dyDescent="0.45">
      <c r="A122" t="s">
        <v>34</v>
      </c>
      <c r="B122" s="4" t="s">
        <v>170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</row>
    <row r="123" spans="1:10" x14ac:dyDescent="0.45">
      <c r="A123" t="s">
        <v>34</v>
      </c>
      <c r="B123" s="4" t="s">
        <v>79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</row>
    <row r="124" spans="1:10" x14ac:dyDescent="0.45">
      <c r="A124" t="s">
        <v>35</v>
      </c>
      <c r="B124" s="4" t="s">
        <v>171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f>1-(YEARFRAC("1-Jan-2015", "1-Jul-2015"))</f>
        <v>0.5</v>
      </c>
      <c r="J124" s="3">
        <v>1</v>
      </c>
    </row>
    <row r="125" spans="1:10" x14ac:dyDescent="0.45">
      <c r="A125" t="s">
        <v>35</v>
      </c>
      <c r="B125" s="4" t="s">
        <v>172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f t="shared" ref="I125:I126" si="2">1-(YEARFRAC("1-Jan-2015", "1-Jul-2015"))</f>
        <v>0.5</v>
      </c>
      <c r="J125" s="3">
        <v>1</v>
      </c>
    </row>
    <row r="126" spans="1:10" x14ac:dyDescent="0.45">
      <c r="A126" t="s">
        <v>35</v>
      </c>
      <c r="B126" s="4" t="s">
        <v>173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f t="shared" si="2"/>
        <v>0.5</v>
      </c>
      <c r="J126" s="3">
        <v>1</v>
      </c>
    </row>
    <row r="127" spans="1:10" x14ac:dyDescent="0.45">
      <c r="A127" t="s">
        <v>36</v>
      </c>
      <c r="B127" s="5" t="s">
        <v>80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f>1-(YEARFRAC("1-Jan-2015", "1-Sep-2015"))</f>
        <v>0.33333333333333337</v>
      </c>
      <c r="J127" s="3">
        <v>1</v>
      </c>
    </row>
    <row r="128" spans="1:10" x14ac:dyDescent="0.45">
      <c r="A128" t="s">
        <v>36</v>
      </c>
      <c r="B128" s="5" t="s">
        <v>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</row>
    <row r="129" spans="1:10" x14ac:dyDescent="0.45">
      <c r="A129" t="s">
        <v>37</v>
      </c>
      <c r="B129" s="4" t="s">
        <v>174</v>
      </c>
      <c r="C129" s="3">
        <v>0</v>
      </c>
      <c r="D129" s="3">
        <v>0</v>
      </c>
      <c r="E129" s="3">
        <v>0</v>
      </c>
      <c r="F129" s="3">
        <v>0</v>
      </c>
      <c r="G129" s="3">
        <f>1-(YEARFRAC("1-Jan-2013", "1-Apr-2013"))</f>
        <v>0.75</v>
      </c>
      <c r="H129" s="3">
        <v>1</v>
      </c>
      <c r="I129" s="3">
        <v>1</v>
      </c>
      <c r="J129" s="3">
        <v>1</v>
      </c>
    </row>
    <row r="130" spans="1:10" x14ac:dyDescent="0.45">
      <c r="A130" t="s">
        <v>38</v>
      </c>
      <c r="B130" s="5"/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 x14ac:dyDescent="0.45">
      <c r="A131" t="s">
        <v>39</v>
      </c>
      <c r="B131" s="5"/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45">
      <c r="A132" t="s">
        <v>40</v>
      </c>
      <c r="B132" s="4" t="s">
        <v>82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</row>
    <row r="133" spans="1:10" x14ac:dyDescent="0.45">
      <c r="A133" t="s">
        <v>40</v>
      </c>
      <c r="B133" s="4" t="s">
        <v>175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</row>
    <row r="134" spans="1:10" x14ac:dyDescent="0.45">
      <c r="A134" t="s">
        <v>40</v>
      </c>
      <c r="B134" s="4" t="s">
        <v>176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</row>
    <row r="135" spans="1:10" x14ac:dyDescent="0.45">
      <c r="A135" t="s">
        <v>40</v>
      </c>
      <c r="B135" s="4" t="s">
        <v>177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 x14ac:dyDescent="0.45">
      <c r="A136" t="s">
        <v>41</v>
      </c>
      <c r="B136" s="5" t="s">
        <v>85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</row>
    <row r="137" spans="1:10" x14ac:dyDescent="0.45">
      <c r="A137" t="s">
        <v>41</v>
      </c>
      <c r="B137" s="4" t="s">
        <v>178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</row>
    <row r="138" spans="1:10" x14ac:dyDescent="0.45">
      <c r="A138" t="s">
        <v>41</v>
      </c>
      <c r="B138" s="4" t="s">
        <v>84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 x14ac:dyDescent="0.45">
      <c r="A139" t="s">
        <v>41</v>
      </c>
      <c r="B139" s="4" t="s">
        <v>83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45">
      <c r="A140" t="s">
        <v>41</v>
      </c>
      <c r="B140" s="4" t="s">
        <v>179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</row>
    <row r="141" spans="1:10" x14ac:dyDescent="0.45">
      <c r="A141" t="s">
        <v>41</v>
      </c>
      <c r="B141" s="4" t="s">
        <v>180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</row>
    <row r="142" spans="1:10" x14ac:dyDescent="0.45">
      <c r="A142" t="s">
        <v>41</v>
      </c>
      <c r="B142" s="4" t="s">
        <v>181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</row>
    <row r="143" spans="1:10" x14ac:dyDescent="0.45">
      <c r="A143" t="s">
        <v>41</v>
      </c>
      <c r="B143" s="4" t="s">
        <v>182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</row>
    <row r="144" spans="1:10" x14ac:dyDescent="0.45">
      <c r="A144" t="s">
        <v>41</v>
      </c>
      <c r="B144" s="4" t="s">
        <v>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</row>
    <row r="145" spans="1:10" x14ac:dyDescent="0.45">
      <c r="A145" t="s">
        <v>41</v>
      </c>
      <c r="B145" s="4" t="s">
        <v>183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</row>
    <row r="146" spans="1:10" x14ac:dyDescent="0.45">
      <c r="A146" t="s">
        <v>41</v>
      </c>
      <c r="B146" s="4" t="s">
        <v>184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</row>
    <row r="147" spans="1:10" x14ac:dyDescent="0.45">
      <c r="A147" t="s">
        <v>41</v>
      </c>
      <c r="B147" s="4" t="s">
        <v>185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</row>
    <row r="148" spans="1:10" x14ac:dyDescent="0.45">
      <c r="A148" t="s">
        <v>41</v>
      </c>
      <c r="B148" s="4" t="s">
        <v>186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</row>
    <row r="149" spans="1:10" x14ac:dyDescent="0.45">
      <c r="A149" t="s">
        <v>41</v>
      </c>
      <c r="B149" s="4" t="s">
        <v>187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</row>
    <row r="150" spans="1:10" x14ac:dyDescent="0.45">
      <c r="A150" t="s">
        <v>41</v>
      </c>
      <c r="B150" s="4" t="s">
        <v>188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</row>
    <row r="151" spans="1:10" x14ac:dyDescent="0.45">
      <c r="A151" t="s">
        <v>41</v>
      </c>
      <c r="B151" s="4" t="s">
        <v>189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</row>
    <row r="152" spans="1:10" x14ac:dyDescent="0.45">
      <c r="A152" t="s">
        <v>42</v>
      </c>
      <c r="B152" s="4" t="s">
        <v>190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</row>
    <row r="153" spans="1:10" x14ac:dyDescent="0.45">
      <c r="A153" t="s">
        <v>43</v>
      </c>
      <c r="B153" s="5"/>
      <c r="C153" s="3">
        <v>0</v>
      </c>
      <c r="D153" s="3">
        <v>0</v>
      </c>
      <c r="E153" s="3">
        <v>0</v>
      </c>
      <c r="F153" s="3">
        <v>0</v>
      </c>
      <c r="G153" s="3">
        <f>1-(YEARFRAC("1-Jan-2013", "1-Jul-2013"))</f>
        <v>0.5</v>
      </c>
      <c r="H153" s="3">
        <v>1</v>
      </c>
      <c r="I153" s="3">
        <v>1</v>
      </c>
      <c r="J153" s="3">
        <v>1</v>
      </c>
    </row>
    <row r="154" spans="1:10" x14ac:dyDescent="0.45">
      <c r="A154" t="s">
        <v>44</v>
      </c>
      <c r="B154" s="4" t="s">
        <v>191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</row>
    <row r="155" spans="1:10" x14ac:dyDescent="0.45">
      <c r="A155" t="s">
        <v>44</v>
      </c>
      <c r="B155" s="4" t="s">
        <v>192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</row>
    <row r="156" spans="1:10" x14ac:dyDescent="0.45">
      <c r="A156" t="s">
        <v>44</v>
      </c>
      <c r="B156" s="4" t="s">
        <v>193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</row>
    <row r="157" spans="1:10" x14ac:dyDescent="0.45">
      <c r="A157" t="s">
        <v>44</v>
      </c>
      <c r="B157" s="4" t="s">
        <v>194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</row>
    <row r="158" spans="1:10" x14ac:dyDescent="0.45">
      <c r="A158" t="s">
        <v>44</v>
      </c>
      <c r="B158" s="4" t="s">
        <v>195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</row>
    <row r="159" spans="1:10" x14ac:dyDescent="0.45">
      <c r="A159" t="s">
        <v>44</v>
      </c>
      <c r="B159" s="4" t="s">
        <v>196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</row>
    <row r="160" spans="1:10" x14ac:dyDescent="0.45">
      <c r="A160" t="s">
        <v>45</v>
      </c>
      <c r="B160" s="5" t="s">
        <v>87</v>
      </c>
      <c r="C160" s="3">
        <v>0</v>
      </c>
      <c r="D160" s="3">
        <v>0</v>
      </c>
      <c r="E160" s="3">
        <v>0</v>
      </c>
      <c r="F160" s="3">
        <f>1-(YEARFRAC("1-Jan-2012", "6-Dec-2012"))</f>
        <v>6.944444444444442E-2</v>
      </c>
      <c r="G160" s="3">
        <v>1</v>
      </c>
      <c r="H160" s="3">
        <v>1</v>
      </c>
      <c r="I160" s="3">
        <v>1</v>
      </c>
      <c r="J160" s="3">
        <v>1</v>
      </c>
    </row>
    <row r="161" spans="1:10" x14ac:dyDescent="0.45">
      <c r="A161" t="s">
        <v>45</v>
      </c>
      <c r="B161" s="5" t="s">
        <v>197</v>
      </c>
      <c r="C161" s="3">
        <v>0</v>
      </c>
      <c r="D161" s="3">
        <v>0</v>
      </c>
      <c r="E161" s="3">
        <v>0</v>
      </c>
      <c r="F161" s="3">
        <f t="shared" ref="F161:F163" si="3">1-(YEARFRAC("1-Jan-2012", "6-Dec-2012"))</f>
        <v>6.944444444444442E-2</v>
      </c>
      <c r="G161" s="3">
        <v>1</v>
      </c>
      <c r="H161" s="3">
        <v>1</v>
      </c>
      <c r="I161" s="3">
        <v>1</v>
      </c>
      <c r="J161" s="3">
        <v>1</v>
      </c>
    </row>
    <row r="162" spans="1:10" x14ac:dyDescent="0.45">
      <c r="A162" t="s">
        <v>45</v>
      </c>
      <c r="B162" s="5" t="s">
        <v>198</v>
      </c>
      <c r="C162" s="3">
        <v>0</v>
      </c>
      <c r="D162" s="3">
        <v>0</v>
      </c>
      <c r="E162" s="3">
        <v>0</v>
      </c>
      <c r="F162" s="3">
        <f t="shared" si="3"/>
        <v>6.944444444444442E-2</v>
      </c>
      <c r="G162" s="3">
        <v>1</v>
      </c>
      <c r="H162" s="3">
        <v>1</v>
      </c>
      <c r="I162" s="3">
        <v>1</v>
      </c>
      <c r="J162" s="3">
        <v>1</v>
      </c>
    </row>
    <row r="163" spans="1:10" x14ac:dyDescent="0.45">
      <c r="A163" t="s">
        <v>45</v>
      </c>
      <c r="B163" s="5" t="s">
        <v>199</v>
      </c>
      <c r="C163" s="3">
        <v>0</v>
      </c>
      <c r="D163" s="3">
        <v>0</v>
      </c>
      <c r="E163" s="3">
        <v>0</v>
      </c>
      <c r="F163" s="3">
        <f t="shared" si="3"/>
        <v>6.944444444444442E-2</v>
      </c>
      <c r="G163" s="3">
        <v>1</v>
      </c>
      <c r="H163" s="3">
        <v>1</v>
      </c>
      <c r="I163" s="3">
        <v>1</v>
      </c>
      <c r="J163" s="3">
        <v>1</v>
      </c>
    </row>
    <row r="164" spans="1:10" x14ac:dyDescent="0.45">
      <c r="A164" t="s">
        <v>46</v>
      </c>
      <c r="B164" s="5"/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</row>
    <row r="165" spans="1:10" x14ac:dyDescent="0.45">
      <c r="A165" t="s">
        <v>47</v>
      </c>
      <c r="B165" s="5" t="s">
        <v>88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f>1-(YEARFRAC("1-Jan-2015", "1-Jul-2015"))</f>
        <v>0.5</v>
      </c>
      <c r="J165" s="3">
        <v>1</v>
      </c>
    </row>
    <row r="166" spans="1:10" x14ac:dyDescent="0.45">
      <c r="A166" t="s">
        <v>47</v>
      </c>
      <c r="B166" s="4" t="s">
        <v>200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</row>
    <row r="167" spans="1:10" x14ac:dyDescent="0.45">
      <c r="A167" t="s">
        <v>48</v>
      </c>
      <c r="B167" s="5"/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</row>
    <row r="168" spans="1:10" x14ac:dyDescent="0.45">
      <c r="B168" s="5"/>
    </row>
    <row r="169" spans="1:10" x14ac:dyDescent="0.45">
      <c r="B169" s="5"/>
    </row>
    <row r="170" spans="1:10" x14ac:dyDescent="0.45">
      <c r="B170" s="5"/>
    </row>
    <row r="171" spans="1:10" x14ac:dyDescent="0.45">
      <c r="B171" s="5"/>
    </row>
    <row r="172" spans="1:10" x14ac:dyDescent="0.45">
      <c r="B172" s="5"/>
    </row>
    <row r="173" spans="1:10" x14ac:dyDescent="0.45">
      <c r="B173" s="5"/>
    </row>
    <row r="174" spans="1:10" x14ac:dyDescent="0.45">
      <c r="B174" s="5"/>
    </row>
    <row r="175" spans="1:10" x14ac:dyDescent="0.45">
      <c r="B175" s="5"/>
    </row>
    <row r="176" spans="1:10" x14ac:dyDescent="0.45">
      <c r="B176" s="5"/>
    </row>
    <row r="177" spans="2:2" x14ac:dyDescent="0.45">
      <c r="B177" s="5"/>
    </row>
    <row r="178" spans="2:2" x14ac:dyDescent="0.45">
      <c r="B178" s="5"/>
    </row>
    <row r="179" spans="2:2" x14ac:dyDescent="0.45">
      <c r="B179" s="5"/>
    </row>
    <row r="180" spans="2:2" x14ac:dyDescent="0.45">
      <c r="B180" s="5"/>
    </row>
    <row r="181" spans="2:2" x14ac:dyDescent="0.45">
      <c r="B181" s="5"/>
    </row>
    <row r="182" spans="2:2" x14ac:dyDescent="0.45">
      <c r="B182" s="5"/>
    </row>
    <row r="183" spans="2:2" x14ac:dyDescent="0.45">
      <c r="B183" s="5"/>
    </row>
    <row r="184" spans="2:2" x14ac:dyDescent="0.45">
      <c r="B184" s="5"/>
    </row>
    <row r="185" spans="2:2" x14ac:dyDescent="0.45">
      <c r="B185" s="5"/>
    </row>
    <row r="186" spans="2:2" x14ac:dyDescent="0.45">
      <c r="B186" s="5"/>
    </row>
    <row r="187" spans="2:2" x14ac:dyDescent="0.45">
      <c r="B187" s="5"/>
    </row>
    <row r="188" spans="2:2" x14ac:dyDescent="0.45">
      <c r="B188" s="5"/>
    </row>
    <row r="189" spans="2:2" x14ac:dyDescent="0.45">
      <c r="B189" s="5"/>
    </row>
    <row r="190" spans="2:2" x14ac:dyDescent="0.45">
      <c r="B190" s="5"/>
    </row>
    <row r="191" spans="2:2" x14ac:dyDescent="0.45">
      <c r="B191" s="5"/>
    </row>
    <row r="192" spans="2:2" x14ac:dyDescent="0.45">
      <c r="B192" s="5"/>
    </row>
    <row r="193" spans="2:2" x14ac:dyDescent="0.45">
      <c r="B193" s="5"/>
    </row>
    <row r="194" spans="2:2" x14ac:dyDescent="0.45">
      <c r="B194" s="5"/>
    </row>
    <row r="195" spans="2:2" x14ac:dyDescent="0.45">
      <c r="B195" s="5"/>
    </row>
    <row r="196" spans="2:2" x14ac:dyDescent="0.45">
      <c r="B196" s="5"/>
    </row>
    <row r="197" spans="2:2" x14ac:dyDescent="0.45">
      <c r="B197" s="5"/>
    </row>
    <row r="198" spans="2:2" x14ac:dyDescent="0.45">
      <c r="B198" s="5"/>
    </row>
    <row r="199" spans="2:2" x14ac:dyDescent="0.45">
      <c r="B199" s="5"/>
    </row>
    <row r="200" spans="2:2" x14ac:dyDescent="0.45">
      <c r="B200" s="5"/>
    </row>
    <row r="201" spans="2:2" x14ac:dyDescent="0.45">
      <c r="B201" s="5"/>
    </row>
    <row r="202" spans="2:2" x14ac:dyDescent="0.45">
      <c r="B202" s="5"/>
    </row>
    <row r="203" spans="2:2" x14ac:dyDescent="0.45">
      <c r="B203" s="5"/>
    </row>
    <row r="204" spans="2:2" x14ac:dyDescent="0.45">
      <c r="B204" s="5"/>
    </row>
    <row r="205" spans="2:2" x14ac:dyDescent="0.45">
      <c r="B205" s="5"/>
    </row>
    <row r="206" spans="2:2" x14ac:dyDescent="0.45">
      <c r="B206" s="5"/>
    </row>
    <row r="207" spans="2:2" x14ac:dyDescent="0.45">
      <c r="B207" s="5"/>
    </row>
    <row r="208" spans="2:2" x14ac:dyDescent="0.45">
      <c r="B208" s="5"/>
    </row>
    <row r="209" spans="2:2" x14ac:dyDescent="0.45">
      <c r="B209" s="5"/>
    </row>
    <row r="210" spans="2:2" x14ac:dyDescent="0.45">
      <c r="B210" s="5"/>
    </row>
    <row r="211" spans="2:2" x14ac:dyDescent="0.45">
      <c r="B211" s="5"/>
    </row>
    <row r="212" spans="2:2" x14ac:dyDescent="0.45">
      <c r="B212" s="5"/>
    </row>
    <row r="213" spans="2:2" x14ac:dyDescent="0.45">
      <c r="B213" s="5"/>
    </row>
    <row r="214" spans="2:2" x14ac:dyDescent="0.45">
      <c r="B214" s="5"/>
    </row>
    <row r="215" spans="2:2" x14ac:dyDescent="0.45">
      <c r="B215" s="5"/>
    </row>
    <row r="216" spans="2:2" x14ac:dyDescent="0.45">
      <c r="B216" s="5"/>
    </row>
    <row r="217" spans="2:2" x14ac:dyDescent="0.45">
      <c r="B217" s="5"/>
    </row>
    <row r="218" spans="2:2" x14ac:dyDescent="0.45">
      <c r="B218" s="5"/>
    </row>
    <row r="219" spans="2:2" x14ac:dyDescent="0.45">
      <c r="B219" s="5"/>
    </row>
    <row r="220" spans="2:2" x14ac:dyDescent="0.45">
      <c r="B220" s="5"/>
    </row>
    <row r="221" spans="2:2" x14ac:dyDescent="0.45">
      <c r="B221" s="5"/>
    </row>
    <row r="222" spans="2:2" x14ac:dyDescent="0.45">
      <c r="B222" s="5"/>
    </row>
    <row r="223" spans="2:2" x14ac:dyDescent="0.45">
      <c r="B223" s="5"/>
    </row>
    <row r="224" spans="2:2" x14ac:dyDescent="0.45">
      <c r="B224" s="5"/>
    </row>
    <row r="225" spans="2:2" x14ac:dyDescent="0.45">
      <c r="B225" s="5"/>
    </row>
    <row r="226" spans="2:2" x14ac:dyDescent="0.45">
      <c r="B226" s="5"/>
    </row>
    <row r="227" spans="2:2" x14ac:dyDescent="0.45">
      <c r="B227" s="5"/>
    </row>
    <row r="228" spans="2:2" x14ac:dyDescent="0.45">
      <c r="B228" s="5"/>
    </row>
    <row r="229" spans="2:2" x14ac:dyDescent="0.45">
      <c r="B229" s="5"/>
    </row>
    <row r="230" spans="2:2" x14ac:dyDescent="0.45">
      <c r="B230" s="5"/>
    </row>
    <row r="231" spans="2:2" x14ac:dyDescent="0.45">
      <c r="B231" s="5"/>
    </row>
    <row r="232" spans="2:2" x14ac:dyDescent="0.45">
      <c r="B232" s="5"/>
    </row>
    <row r="233" spans="2:2" x14ac:dyDescent="0.45">
      <c r="B233" s="5"/>
    </row>
    <row r="234" spans="2:2" x14ac:dyDescent="0.45">
      <c r="B234" s="5"/>
    </row>
    <row r="235" spans="2:2" x14ac:dyDescent="0.45">
      <c r="B235" s="5"/>
    </row>
    <row r="236" spans="2:2" x14ac:dyDescent="0.45">
      <c r="B236" s="5"/>
    </row>
    <row r="237" spans="2:2" x14ac:dyDescent="0.45">
      <c r="B237" s="5"/>
    </row>
    <row r="238" spans="2:2" x14ac:dyDescent="0.45">
      <c r="B238" s="5"/>
    </row>
    <row r="239" spans="2:2" x14ac:dyDescent="0.45">
      <c r="B239" s="5"/>
    </row>
    <row r="240" spans="2:2" x14ac:dyDescent="0.45">
      <c r="B240" s="5"/>
    </row>
    <row r="241" spans="2:2" x14ac:dyDescent="0.45">
      <c r="B241" s="5"/>
    </row>
    <row r="242" spans="2:2" x14ac:dyDescent="0.45">
      <c r="B242" s="5"/>
    </row>
    <row r="243" spans="2:2" x14ac:dyDescent="0.45">
      <c r="B243" s="5"/>
    </row>
    <row r="244" spans="2:2" x14ac:dyDescent="0.45">
      <c r="B244" s="5"/>
    </row>
    <row r="245" spans="2:2" x14ac:dyDescent="0.45">
      <c r="B245" s="5"/>
    </row>
    <row r="246" spans="2:2" x14ac:dyDescent="0.45">
      <c r="B246" s="5"/>
    </row>
    <row r="247" spans="2:2" x14ac:dyDescent="0.45">
      <c r="B247" s="5"/>
    </row>
    <row r="248" spans="2:2" x14ac:dyDescent="0.45">
      <c r="B248" s="5"/>
    </row>
    <row r="249" spans="2:2" x14ac:dyDescent="0.45">
      <c r="B249" s="5"/>
    </row>
    <row r="250" spans="2:2" x14ac:dyDescent="0.45">
      <c r="B250" s="5"/>
    </row>
    <row r="251" spans="2:2" x14ac:dyDescent="0.45">
      <c r="B251" s="5"/>
    </row>
    <row r="252" spans="2:2" x14ac:dyDescent="0.45">
      <c r="B252" s="5"/>
    </row>
    <row r="253" spans="2:2" x14ac:dyDescent="0.45">
      <c r="B253" s="5"/>
    </row>
    <row r="254" spans="2:2" x14ac:dyDescent="0.45">
      <c r="B254" s="5"/>
    </row>
    <row r="255" spans="2:2" x14ac:dyDescent="0.45">
      <c r="B255" s="5"/>
    </row>
    <row r="256" spans="2:2" x14ac:dyDescent="0.45">
      <c r="B256" s="5"/>
    </row>
    <row r="257" spans="2:2" x14ac:dyDescent="0.45">
      <c r="B257" s="5"/>
    </row>
    <row r="258" spans="2:2" x14ac:dyDescent="0.45">
      <c r="B258" s="5"/>
    </row>
    <row r="259" spans="2:2" x14ac:dyDescent="0.45">
      <c r="B259" s="5"/>
    </row>
    <row r="260" spans="2:2" x14ac:dyDescent="0.45">
      <c r="B260" s="5"/>
    </row>
    <row r="261" spans="2:2" x14ac:dyDescent="0.45">
      <c r="B261" s="5"/>
    </row>
    <row r="262" spans="2:2" x14ac:dyDescent="0.45">
      <c r="B262" s="5"/>
    </row>
    <row r="263" spans="2:2" x14ac:dyDescent="0.45">
      <c r="B263" s="5"/>
    </row>
    <row r="264" spans="2:2" x14ac:dyDescent="0.45">
      <c r="B264" s="5"/>
    </row>
    <row r="265" spans="2:2" x14ac:dyDescent="0.45">
      <c r="B265" s="5"/>
    </row>
    <row r="266" spans="2:2" x14ac:dyDescent="0.45">
      <c r="B266" s="5"/>
    </row>
    <row r="267" spans="2:2" x14ac:dyDescent="0.45">
      <c r="B267" s="5"/>
    </row>
    <row r="268" spans="2:2" x14ac:dyDescent="0.45">
      <c r="B268" s="5"/>
    </row>
    <row r="269" spans="2:2" x14ac:dyDescent="0.45">
      <c r="B269" s="5"/>
    </row>
    <row r="270" spans="2:2" x14ac:dyDescent="0.45">
      <c r="B270" s="5"/>
    </row>
    <row r="271" spans="2:2" x14ac:dyDescent="0.45">
      <c r="B271" s="5"/>
    </row>
    <row r="272" spans="2:2" x14ac:dyDescent="0.45">
      <c r="B272" s="5"/>
    </row>
    <row r="273" spans="2:2" x14ac:dyDescent="0.45">
      <c r="B273" s="5"/>
    </row>
    <row r="274" spans="2:2" x14ac:dyDescent="0.45">
      <c r="B274" s="5"/>
    </row>
    <row r="275" spans="2:2" x14ac:dyDescent="0.45">
      <c r="B275" s="5"/>
    </row>
    <row r="276" spans="2:2" x14ac:dyDescent="0.45">
      <c r="B276" s="5"/>
    </row>
    <row r="277" spans="2:2" x14ac:dyDescent="0.45">
      <c r="B277" s="5"/>
    </row>
    <row r="278" spans="2:2" x14ac:dyDescent="0.45">
      <c r="B278" s="5"/>
    </row>
    <row r="279" spans="2:2" x14ac:dyDescent="0.45">
      <c r="B279" s="5"/>
    </row>
    <row r="280" spans="2:2" x14ac:dyDescent="0.45">
      <c r="B280" s="5"/>
    </row>
    <row r="281" spans="2:2" x14ac:dyDescent="0.45">
      <c r="B281" s="5"/>
    </row>
    <row r="282" spans="2:2" x14ac:dyDescent="0.45">
      <c r="B282" s="5"/>
    </row>
    <row r="283" spans="2:2" x14ac:dyDescent="0.45">
      <c r="B283" s="5"/>
    </row>
    <row r="284" spans="2:2" x14ac:dyDescent="0.45">
      <c r="B284" s="5"/>
    </row>
    <row r="285" spans="2:2" x14ac:dyDescent="0.45">
      <c r="B285" s="5"/>
    </row>
    <row r="286" spans="2:2" x14ac:dyDescent="0.45">
      <c r="B286" s="5"/>
    </row>
    <row r="287" spans="2:2" x14ac:dyDescent="0.45">
      <c r="B287" s="5"/>
    </row>
    <row r="288" spans="2:2" x14ac:dyDescent="0.45">
      <c r="B288" s="5"/>
    </row>
    <row r="289" spans="2:2" x14ac:dyDescent="0.45">
      <c r="B289" s="5"/>
    </row>
    <row r="290" spans="2:2" x14ac:dyDescent="0.45">
      <c r="B290" s="5"/>
    </row>
    <row r="291" spans="2:2" x14ac:dyDescent="0.45">
      <c r="B291" s="5"/>
    </row>
    <row r="292" spans="2:2" x14ac:dyDescent="0.45">
      <c r="B292" s="5"/>
    </row>
    <row r="293" spans="2:2" x14ac:dyDescent="0.45">
      <c r="B293" s="5"/>
    </row>
    <row r="294" spans="2:2" x14ac:dyDescent="0.45">
      <c r="B294" s="5"/>
    </row>
    <row r="295" spans="2:2" x14ac:dyDescent="0.45">
      <c r="B295" s="5"/>
    </row>
    <row r="296" spans="2:2" x14ac:dyDescent="0.45">
      <c r="B296" s="5"/>
    </row>
    <row r="297" spans="2:2" x14ac:dyDescent="0.45">
      <c r="B297" s="5"/>
    </row>
    <row r="298" spans="2:2" x14ac:dyDescent="0.45">
      <c r="B298" s="5"/>
    </row>
    <row r="299" spans="2:2" x14ac:dyDescent="0.45">
      <c r="B299" s="5"/>
    </row>
    <row r="300" spans="2:2" x14ac:dyDescent="0.45">
      <c r="B300" s="5"/>
    </row>
    <row r="301" spans="2:2" x14ac:dyDescent="0.45">
      <c r="B301" s="5"/>
    </row>
    <row r="302" spans="2:2" x14ac:dyDescent="0.45">
      <c r="B302" s="5"/>
    </row>
    <row r="303" spans="2:2" x14ac:dyDescent="0.45">
      <c r="B303" s="5"/>
    </row>
    <row r="304" spans="2:2" x14ac:dyDescent="0.45">
      <c r="B304" s="5"/>
    </row>
    <row r="305" spans="2:2" x14ac:dyDescent="0.45">
      <c r="B305" s="5"/>
    </row>
    <row r="306" spans="2:2" x14ac:dyDescent="0.45">
      <c r="B306" s="5"/>
    </row>
    <row r="307" spans="2:2" x14ac:dyDescent="0.45">
      <c r="B307" s="5"/>
    </row>
    <row r="308" spans="2:2" x14ac:dyDescent="0.45">
      <c r="B308" s="5"/>
    </row>
    <row r="309" spans="2:2" x14ac:dyDescent="0.45">
      <c r="B309" s="5"/>
    </row>
    <row r="310" spans="2:2" x14ac:dyDescent="0.45">
      <c r="B310" s="5"/>
    </row>
    <row r="311" spans="2:2" x14ac:dyDescent="0.45">
      <c r="B311" s="5"/>
    </row>
    <row r="312" spans="2:2" x14ac:dyDescent="0.45">
      <c r="B312" s="5"/>
    </row>
    <row r="313" spans="2:2" x14ac:dyDescent="0.45">
      <c r="B313" s="5"/>
    </row>
    <row r="314" spans="2:2" x14ac:dyDescent="0.45">
      <c r="B314" s="5"/>
    </row>
    <row r="315" spans="2:2" x14ac:dyDescent="0.45">
      <c r="B315" s="5"/>
    </row>
    <row r="316" spans="2:2" x14ac:dyDescent="0.45">
      <c r="B316" s="5"/>
    </row>
    <row r="317" spans="2:2" x14ac:dyDescent="0.45">
      <c r="B317" s="5"/>
    </row>
    <row r="318" spans="2:2" x14ac:dyDescent="0.45">
      <c r="B318" s="5"/>
    </row>
    <row r="319" spans="2:2" x14ac:dyDescent="0.45">
      <c r="B319" s="5"/>
    </row>
    <row r="320" spans="2:2" x14ac:dyDescent="0.45">
      <c r="B320" s="5"/>
    </row>
    <row r="321" spans="2:2" x14ac:dyDescent="0.45">
      <c r="B3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2019-12-08T21:33:25Z</dcterms:modified>
</cp:coreProperties>
</file>