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ortFolioProjects\ExcelCoffeeDashboard\"/>
    </mc:Choice>
  </mc:AlternateContent>
  <xr:revisionPtr revIDLastSave="0" documentId="13_ncr:1_{CC8F6A13-439D-4E38-86DD-107F098F7E48}" xr6:coauthVersionLast="47" xr6:coauthVersionMax="47" xr10:uidLastSave="{00000000-0000-0000-0000-000000000000}"/>
  <bookViews>
    <workbookView showSheetTabs="0" xWindow="5835" yWindow="4080" windowWidth="24825" windowHeight="13905" activeTab="3" xr2:uid="{00000000-000D-0000-FFFF-FFFF00000000}"/>
  </bookViews>
  <sheets>
    <sheet name="TotalSales" sheetId="18" r:id="rId1"/>
    <sheet name="Top5Customers" sheetId="19" r:id="rId2"/>
    <sheet name="CountryBarChart"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17" i="17"/>
  <c r="O845" i="17"/>
  <c r="O973" i="17"/>
  <c r="N101" i="17"/>
  <c r="N229" i="17"/>
  <c r="N679" i="17"/>
  <c r="N701" i="17"/>
  <c r="N743" i="17"/>
  <c r="N765" i="17"/>
  <c r="N807" i="17"/>
  <c r="N829" i="17"/>
  <c r="M10" i="17"/>
  <c r="M12" i="17"/>
  <c r="M26" i="17"/>
  <c r="M28" i="17"/>
  <c r="M42" i="17"/>
  <c r="M44" i="17"/>
  <c r="M58" i="17"/>
  <c r="M60" i="17"/>
  <c r="M72" i="17"/>
  <c r="M74" i="17"/>
  <c r="M85" i="17"/>
  <c r="M87" i="17"/>
  <c r="M98" i="17"/>
  <c r="M100" i="17"/>
  <c r="M111" i="17"/>
  <c r="M112" i="17"/>
  <c r="M124" i="17"/>
  <c r="M125" i="17"/>
  <c r="M136" i="17"/>
  <c r="M138" i="17"/>
  <c r="M149" i="17"/>
  <c r="M151" i="17"/>
  <c r="M162" i="17"/>
  <c r="M164" i="17"/>
  <c r="M175" i="17"/>
  <c r="M176" i="17"/>
  <c r="M188" i="17"/>
  <c r="M189" i="17"/>
  <c r="M200" i="17"/>
  <c r="M202" i="17"/>
  <c r="M213" i="17"/>
  <c r="M215" i="17"/>
  <c r="M226" i="17"/>
  <c r="M239" i="17"/>
  <c r="M252" i="17"/>
  <c r="M264" i="17"/>
  <c r="M277" i="17"/>
  <c r="M289" i="17"/>
  <c r="M300" i="17"/>
  <c r="M311" i="17"/>
  <c r="M321" i="17"/>
  <c r="M332" i="17"/>
  <c r="M343" i="17"/>
  <c r="M353" i="17"/>
  <c r="M364" i="17"/>
  <c r="M375" i="17"/>
  <c r="M385" i="17"/>
  <c r="M396" i="17"/>
  <c r="M407" i="17"/>
  <c r="M417" i="17"/>
  <c r="M428" i="17"/>
  <c r="M439" i="17"/>
  <c r="M449" i="17"/>
  <c r="M460" i="17"/>
  <c r="M471" i="17"/>
  <c r="M479" i="17"/>
  <c r="M487" i="17"/>
  <c r="M495" i="17"/>
  <c r="M503" i="17"/>
  <c r="M511" i="17"/>
  <c r="M519" i="17"/>
  <c r="M527" i="17"/>
  <c r="M535" i="17"/>
  <c r="M543" i="17"/>
  <c r="M551" i="17"/>
  <c r="M559" i="17"/>
  <c r="M567" i="17"/>
  <c r="M575" i="17"/>
  <c r="M583" i="17"/>
  <c r="M591" i="17"/>
  <c r="M599" i="17"/>
  <c r="M607" i="17"/>
  <c r="M615" i="17"/>
  <c r="M623" i="17"/>
  <c r="M631" i="17"/>
  <c r="M639" i="17"/>
  <c r="M647" i="17"/>
  <c r="M655" i="17"/>
  <c r="M663" i="17"/>
  <c r="M671" i="17"/>
  <c r="M679" i="17"/>
  <c r="M687" i="17"/>
  <c r="M695" i="17"/>
  <c r="M703" i="17"/>
  <c r="M711" i="17"/>
  <c r="M719" i="17"/>
  <c r="M727" i="17"/>
  <c r="M735" i="17"/>
  <c r="M743" i="17"/>
  <c r="M751" i="17"/>
  <c r="M759" i="17"/>
  <c r="M767" i="17"/>
  <c r="M775" i="17"/>
  <c r="M783" i="17"/>
  <c r="M791" i="17"/>
  <c r="M799" i="17"/>
  <c r="M807" i="17"/>
  <c r="M815" i="17"/>
  <c r="M823" i="17"/>
  <c r="M831" i="17"/>
  <c r="M839" i="17"/>
  <c r="M847" i="17"/>
  <c r="M855" i="17"/>
  <c r="M863" i="17"/>
  <c r="M871" i="17"/>
  <c r="M879" i="17"/>
  <c r="M887" i="17"/>
  <c r="M895" i="17"/>
  <c r="M903" i="17"/>
  <c r="M911" i="17"/>
  <c r="M919" i="17"/>
  <c r="M927" i="17"/>
  <c r="M935" i="17"/>
  <c r="M943" i="17"/>
  <c r="M951" i="17"/>
  <c r="M959" i="17"/>
  <c r="M967" i="17"/>
  <c r="M975" i="17"/>
  <c r="M983" i="17"/>
  <c r="M991" i="17"/>
  <c r="M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<sst xmlns="http://schemas.openxmlformats.org/spreadsheetml/2006/main" count="11128" uniqueCount="6221">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</sst>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8B322C85-33AF-4D3E-BE22-D42F522AAB43}">
      <tableStyleElement type="wholeTable" dxfId="15"/>
      <tableStyleElement type="headerRow" dxfId="14"/>
    </tableStyle>
    <tableStyle name="Purple Timeline Style1" pivot="0" table="0" count="9" xr9:uid="{3E51606C-F3A9-4502-8284-80F33BC43398}">
      <tableStyleElement type="wholeTable" dxfId="13"/>
      <tableStyleElement type="headerRow" dxfId="12"/>
    </tableStyle>
  </tableStyles>
  <colors>
    <mruColors>
      <color rgb="FF339966"/>
      <color rgb="FF3C1464"/>
      <color rgb="FFA6E2C4"/>
      <color rgb="FF3DB97B"/>
      <color rgb="FF206241"/>
      <color rgb="FFAEE4C9"/>
      <color rgb="FF69CD9B"/>
      <color rgb="FF5BC992"/>
      <color rgb="FF246E49"/>
      <color rgb="FF008080"/>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tint="-4.9989318521683403E-2"/>
            </patternFill>
          </fill>
        </dxf>
        <dxf>
          <fill>
            <patternFill patternType="solid">
              <fgColor theme="0" tint="-0.14999847407452621"/>
              <bgColor theme="0" tint="-0.14999847407452621"/>
            </patternFill>
          </fill>
        </dxf>
        <dxf>
          <fill>
            <patternFill patternType="solid">
              <fgColor theme="0"/>
              <bgColor rgb="FFA366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9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399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39966"/>
            </a:solidFill>
            <a:round/>
          </a:ln>
          <a:effectLst/>
        </c:spPr>
        <c:marker>
          <c:symbol val="none"/>
        </c:marker>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C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3399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C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3399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C1-4C3F-8686-CA1D2D077C74}"/>
            </c:ext>
          </c:extLst>
        </c:ser>
        <c:ser>
          <c:idx val="1"/>
          <c:order val="1"/>
          <c:tx>
            <c:strRef>
              <c:f>TotalSales!$D$3:$D$4</c:f>
              <c:strCache>
                <c:ptCount val="1"/>
                <c:pt idx="0">
                  <c:v>Excelsa</c:v>
                </c:pt>
              </c:strCache>
            </c:strRef>
          </c:tx>
          <c:spPr>
            <a:ln w="28575" cap="rnd">
              <a:solidFill>
                <a:srgbClr val="CC009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1C1-4C3F-8686-CA1D2D077C74}"/>
            </c:ext>
          </c:extLst>
        </c:ser>
        <c:ser>
          <c:idx val="2"/>
          <c:order val="2"/>
          <c:tx>
            <c:strRef>
              <c:f>TotalSales!$E$3:$E$4</c:f>
              <c:strCache>
                <c:ptCount val="1"/>
                <c:pt idx="0">
                  <c:v>Liberica</c:v>
                </c:pt>
              </c:strCache>
            </c:strRef>
          </c:tx>
          <c:spPr>
            <a:ln w="28575" cap="rnd">
              <a:solidFill>
                <a:srgbClr val="33996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1C1-4C3F-8686-CA1D2D077C74}"/>
            </c:ext>
          </c:extLst>
        </c:ser>
        <c:ser>
          <c:idx val="3"/>
          <c:order val="3"/>
          <c:tx>
            <c:strRef>
              <c:f>TotalSales!$F$3:$F$4</c:f>
              <c:strCache>
                <c:ptCount val="1"/>
                <c:pt idx="0">
                  <c:v>Robusta</c:v>
                </c:pt>
              </c:strCache>
            </c:strRef>
          </c:tx>
          <c:spPr>
            <a:ln w="28575" cap="rnd">
              <a:solidFill>
                <a:srgbClr val="CC66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E1C1-4C3F-8686-CA1D2D077C74}"/>
            </c:ext>
          </c:extLst>
        </c:ser>
        <c:dLbls>
          <c:showLegendKey val="0"/>
          <c:showVal val="0"/>
          <c:showCatName val="0"/>
          <c:showSerName val="0"/>
          <c:showPercent val="0"/>
          <c:showBubbleSize val="0"/>
        </c:dLbls>
        <c:smooth val="0"/>
        <c:axId val="1183820016"/>
        <c:axId val="1183820496"/>
      </c:lineChart>
      <c:catAx>
        <c:axId val="118382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3820496"/>
        <c:crosses val="autoZero"/>
        <c:auto val="1"/>
        <c:lblAlgn val="ctr"/>
        <c:lblOffset val="100"/>
        <c:noMultiLvlLbl val="0"/>
      </c:catAx>
      <c:valAx>
        <c:axId val="11838204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382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0624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6241"/>
          </a:solidFill>
          <a:ln w="25400">
            <a:solidFill>
              <a:schemeClr val="bg1"/>
            </a:solidFill>
          </a:ln>
          <a:effectLst/>
        </c:spPr>
      </c:pivotFmt>
      <c:pivotFmt>
        <c:idx val="2"/>
        <c:spPr>
          <a:solidFill>
            <a:srgbClr val="3DB97B"/>
          </a:solidFill>
          <a:ln w="25400">
            <a:solidFill>
              <a:schemeClr val="bg1"/>
            </a:solidFill>
          </a:ln>
          <a:effectLst/>
        </c:spPr>
      </c:pivotFmt>
      <c:pivotFmt>
        <c:idx val="3"/>
        <c:spPr>
          <a:solidFill>
            <a:srgbClr val="A6E2C4"/>
          </a:solidFill>
          <a:ln w="25400">
            <a:solidFill>
              <a:schemeClr val="bg1"/>
            </a:solidFill>
          </a:ln>
          <a:effectLst/>
        </c:spPr>
      </c:pivotFmt>
      <c:pivotFmt>
        <c:idx val="4"/>
        <c:spPr>
          <a:solidFill>
            <a:srgbClr val="20624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6E2C4"/>
          </a:solidFill>
          <a:ln w="25400">
            <a:solidFill>
              <a:schemeClr val="bg1"/>
            </a:solidFill>
          </a:ln>
          <a:effectLst/>
        </c:spPr>
      </c:pivotFmt>
      <c:pivotFmt>
        <c:idx val="6"/>
        <c:spPr>
          <a:solidFill>
            <a:srgbClr val="3DB97B"/>
          </a:solidFill>
          <a:ln w="25400">
            <a:solidFill>
              <a:schemeClr val="bg1"/>
            </a:solidFill>
          </a:ln>
          <a:effectLst/>
        </c:spPr>
      </c:pivotFmt>
      <c:pivotFmt>
        <c:idx val="7"/>
        <c:spPr>
          <a:solidFill>
            <a:srgbClr val="20624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6E2C4"/>
          </a:solidFill>
          <a:ln w="25400">
            <a:solidFill>
              <a:schemeClr val="bg1"/>
            </a:solidFill>
          </a:ln>
          <a:effectLst/>
        </c:spPr>
      </c:pivotFmt>
      <c:pivotFmt>
        <c:idx val="9"/>
        <c:spPr>
          <a:solidFill>
            <a:srgbClr val="3DB97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206241"/>
            </a:solidFill>
            <a:ln w="25400">
              <a:solidFill>
                <a:schemeClr val="bg1"/>
              </a:solidFill>
            </a:ln>
            <a:effectLst/>
          </c:spPr>
          <c:invertIfNegative val="0"/>
          <c:dPt>
            <c:idx val="0"/>
            <c:invertIfNegative val="0"/>
            <c:bubble3D val="0"/>
            <c:spPr>
              <a:solidFill>
                <a:srgbClr val="A6E2C4"/>
              </a:solidFill>
              <a:ln w="25400">
                <a:solidFill>
                  <a:schemeClr val="bg1"/>
                </a:solidFill>
              </a:ln>
              <a:effectLst/>
            </c:spPr>
            <c:extLst>
              <c:ext xmlns:c16="http://schemas.microsoft.com/office/drawing/2014/chart" uri="{C3380CC4-5D6E-409C-BE32-E72D297353CC}">
                <c16:uniqueId val="{00000001-D85D-45F1-8B45-44689F7E69AA}"/>
              </c:ext>
            </c:extLst>
          </c:dPt>
          <c:dPt>
            <c:idx val="1"/>
            <c:invertIfNegative val="0"/>
            <c:bubble3D val="0"/>
            <c:spPr>
              <a:solidFill>
                <a:srgbClr val="3DB97B"/>
              </a:solidFill>
              <a:ln w="25400">
                <a:solidFill>
                  <a:schemeClr val="bg1"/>
                </a:solidFill>
              </a:ln>
              <a:effectLst/>
            </c:spPr>
            <c:extLst>
              <c:ext xmlns:c16="http://schemas.microsoft.com/office/drawing/2014/chart" uri="{C3380CC4-5D6E-409C-BE32-E72D297353CC}">
                <c16:uniqueId val="{00000003-D85D-45F1-8B45-44689F7E69A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85D-45F1-8B45-44689F7E69AA}"/>
            </c:ext>
          </c:extLst>
        </c:ser>
        <c:dLbls>
          <c:dLblPos val="outEnd"/>
          <c:showLegendKey val="0"/>
          <c:showVal val="1"/>
          <c:showCatName val="0"/>
          <c:showSerName val="0"/>
          <c:showPercent val="0"/>
          <c:showBubbleSize val="0"/>
        </c:dLbls>
        <c:gapWidth val="182"/>
        <c:axId val="1705368320"/>
        <c:axId val="1705367840"/>
      </c:barChart>
      <c:catAx>
        <c:axId val="17053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5367840"/>
        <c:crosses val="autoZero"/>
        <c:auto val="1"/>
        <c:lblAlgn val="ctr"/>
        <c:lblOffset val="100"/>
        <c:noMultiLvlLbl val="0"/>
      </c:catAx>
      <c:valAx>
        <c:axId val="1705367840"/>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536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400" b="0" i="0" u="none" strike="noStrike" kern="1200" spc="0" baseline="0">
                <a:solidFill>
                  <a:srgbClr val="3C146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20624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6241"/>
          </a:solidFill>
          <a:ln w="25400">
            <a:solidFill>
              <a:schemeClr val="bg1"/>
            </a:solidFill>
          </a:ln>
          <a:effectLst/>
        </c:spPr>
      </c:pivotFmt>
      <c:pivotFmt>
        <c:idx val="2"/>
        <c:spPr>
          <a:solidFill>
            <a:srgbClr val="3DB97B"/>
          </a:solidFill>
          <a:ln w="25400">
            <a:solidFill>
              <a:schemeClr val="bg1"/>
            </a:solidFill>
          </a:ln>
          <a:effectLst/>
        </c:spPr>
      </c:pivotFmt>
      <c:pivotFmt>
        <c:idx val="3"/>
        <c:spPr>
          <a:solidFill>
            <a:srgbClr val="A6E2C4"/>
          </a:solidFill>
          <a:ln w="25400">
            <a:solidFill>
              <a:schemeClr val="bg1"/>
            </a:solidFill>
          </a:ln>
          <a:effectLst/>
        </c:spPr>
      </c:pivotFmt>
      <c:pivotFmt>
        <c:idx val="4"/>
        <c:spPr>
          <a:solidFill>
            <a:srgbClr val="20624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6E2C4"/>
          </a:solidFill>
          <a:ln w="25400">
            <a:solidFill>
              <a:schemeClr val="bg1"/>
            </a:solidFill>
          </a:ln>
          <a:effectLst/>
        </c:spPr>
      </c:pivotFmt>
      <c:pivotFmt>
        <c:idx val="6"/>
        <c:spPr>
          <a:solidFill>
            <a:srgbClr val="3DB97B"/>
          </a:solidFill>
          <a:ln w="25400">
            <a:solidFill>
              <a:schemeClr val="bg1"/>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39966"/>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39966"/>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39966"/>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39966"/>
            </a:solidFill>
            <a:ln>
              <a:solidFill>
                <a:schemeClr val="bg1"/>
              </a:solidFill>
            </a:ln>
            <a:effectLst/>
          </c:spPr>
          <c:invertIfNegative val="0"/>
          <c:dPt>
            <c:idx val="0"/>
            <c:invertIfNegative val="0"/>
            <c:bubble3D val="0"/>
            <c:extLst>
              <c:ext xmlns:c16="http://schemas.microsoft.com/office/drawing/2014/chart" uri="{C3380CC4-5D6E-409C-BE32-E72D297353CC}">
                <c16:uniqueId val="{00000000-441B-4532-88EA-1E72E0FB078F}"/>
              </c:ext>
            </c:extLst>
          </c:dPt>
          <c:dPt>
            <c:idx val="1"/>
            <c:invertIfNegative val="0"/>
            <c:bubble3D val="0"/>
            <c:extLst>
              <c:ext xmlns:c16="http://schemas.microsoft.com/office/drawing/2014/chart" uri="{C3380CC4-5D6E-409C-BE32-E72D297353CC}">
                <c16:uniqueId val="{00000001-441B-4532-88EA-1E72E0FB07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41B-4532-88EA-1E72E0FB078F}"/>
            </c:ext>
          </c:extLst>
        </c:ser>
        <c:dLbls>
          <c:dLblPos val="outEnd"/>
          <c:showLegendKey val="0"/>
          <c:showVal val="1"/>
          <c:showCatName val="0"/>
          <c:showSerName val="0"/>
          <c:showPercent val="0"/>
          <c:showBubbleSize val="0"/>
        </c:dLbls>
        <c:gapWidth val="182"/>
        <c:axId val="1705368320"/>
        <c:axId val="1705367840"/>
      </c:barChart>
      <c:catAx>
        <c:axId val="17053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5367840"/>
        <c:crosses val="autoZero"/>
        <c:auto val="1"/>
        <c:lblAlgn val="ctr"/>
        <c:lblOffset val="100"/>
        <c:noMultiLvlLbl val="0"/>
      </c:catAx>
      <c:valAx>
        <c:axId val="1705367840"/>
        <c:scaling>
          <c:orientation val="minMax"/>
        </c:scaling>
        <c:delete val="0"/>
        <c:axPos val="b"/>
        <c:majorGridlines>
          <c:spPr>
            <a:ln w="9525" cap="flat" cmpd="sng" algn="ctr">
              <a:solidFill>
                <a:schemeClr val="bg1">
                  <a:lumMod val="9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536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22860</xdr:rowOff>
    </xdr:from>
    <xdr:to>
      <xdr:col>26</xdr:col>
      <xdr:colOff>7620</xdr:colOff>
      <xdr:row>5</xdr:row>
      <xdr:rowOff>22860</xdr:rowOff>
    </xdr:to>
    <xdr:sp macro="" textlink="">
      <xdr:nvSpPr>
        <xdr:cNvPr id="3" name="Rectangle 2">
          <a:extLst>
            <a:ext uri="{FF2B5EF4-FFF2-40B4-BE49-F238E27FC236}">
              <a16:creationId xmlns:a16="http://schemas.microsoft.com/office/drawing/2014/main" id="{8DD63E9C-D22B-743C-04F7-4049F183A109}"/>
            </a:ext>
          </a:extLst>
        </xdr:cNvPr>
        <xdr:cNvSpPr/>
      </xdr:nvSpPr>
      <xdr:spPr>
        <a:xfrm>
          <a:off x="112568" y="83474"/>
          <a:ext cx="13749597"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0</xdr:col>
      <xdr:colOff>118752</xdr:colOff>
      <xdr:row>16</xdr:row>
      <xdr:rowOff>0</xdr:rowOff>
    </xdr:from>
    <xdr:to>
      <xdr:col>15</xdr:col>
      <xdr:colOff>0</xdr:colOff>
      <xdr:row>35</xdr:row>
      <xdr:rowOff>19051</xdr:rowOff>
    </xdr:to>
    <xdr:graphicFrame macro="">
      <xdr:nvGraphicFramePr>
        <xdr:cNvPr id="4" name="Chart 3">
          <a:extLst>
            <a:ext uri="{FF2B5EF4-FFF2-40B4-BE49-F238E27FC236}">
              <a16:creationId xmlns:a16="http://schemas.microsoft.com/office/drawing/2014/main" id="{BF8E782A-649E-4006-91C5-BBC961917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F620F960-2574-4212-8047-F4E08DEF40F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753" y="870857"/>
              <a:ext cx="10004961" cy="16031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10</xdr:row>
      <xdr:rowOff>0</xdr:rowOff>
    </xdr:from>
    <xdr:to>
      <xdr:col>22</xdr:col>
      <xdr:colOff>1</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FFBBB6D-514A-46A4-AB12-649DF5DC2D7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42469" y="1583377"/>
              <a:ext cx="1840675" cy="8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9896</xdr:colOff>
      <xdr:row>6</xdr:row>
      <xdr:rowOff>0</xdr:rowOff>
    </xdr:from>
    <xdr:to>
      <xdr:col>26</xdr:col>
      <xdr:colOff>0</xdr:colOff>
      <xdr:row>9</xdr:row>
      <xdr:rowOff>68579</xdr:rowOff>
    </xdr:to>
    <mc:AlternateContent xmlns:mc="http://schemas.openxmlformats.org/markup-compatibility/2006" xmlns:a14="http://schemas.microsoft.com/office/drawing/2010/main">
      <mc:Choice Requires="a14">
        <xdr:graphicFrame macro="">
          <xdr:nvGraphicFramePr>
            <xdr:cNvPr id="7" name="Roast Type Name ">
              <a:extLst>
                <a:ext uri="{FF2B5EF4-FFF2-40B4-BE49-F238E27FC236}">
                  <a16:creationId xmlns:a16="http://schemas.microsoft.com/office/drawing/2014/main" id="{5A5C06C8-50C2-4A29-B815-CBF1D75002B0}"/>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0252364" y="870857"/>
              <a:ext cx="3790207" cy="60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xdr:rowOff>
    </xdr:from>
    <xdr:to>
      <xdr:col>26</xdr:col>
      <xdr:colOff>0</xdr:colOff>
      <xdr:row>14</xdr:row>
      <xdr:rowOff>178129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50C8651F-0A5E-4470-83FC-D90B0DA27E4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01896" y="1583376"/>
              <a:ext cx="1840675" cy="8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16</xdr:row>
      <xdr:rowOff>9896</xdr:rowOff>
    </xdr:from>
    <xdr:to>
      <xdr:col>26</xdr:col>
      <xdr:colOff>0</xdr:colOff>
      <xdr:row>25</xdr:row>
      <xdr:rowOff>9896</xdr:rowOff>
    </xdr:to>
    <xdr:graphicFrame macro="">
      <xdr:nvGraphicFramePr>
        <xdr:cNvPr id="10" name="Chart 9">
          <a:extLst>
            <a:ext uri="{FF2B5EF4-FFF2-40B4-BE49-F238E27FC236}">
              <a16:creationId xmlns:a16="http://schemas.microsoft.com/office/drawing/2014/main" id="{AFB0D1E2-C7C2-42FB-B42D-8985CF72C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35</xdr:row>
      <xdr:rowOff>27214</xdr:rowOff>
    </xdr:to>
    <xdr:graphicFrame macro="">
      <xdr:nvGraphicFramePr>
        <xdr:cNvPr id="11" name="Chart 10">
          <a:extLst>
            <a:ext uri="{FF2B5EF4-FFF2-40B4-BE49-F238E27FC236}">
              <a16:creationId xmlns:a16="http://schemas.microsoft.com/office/drawing/2014/main" id="{58ED8810-C3D9-4E04-B581-78D483DD6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e J" refreshedDate="45712.646726388892" createdVersion="8" refreshedVersion="8" minRefreshableVersion="3" recordCount="1000" xr:uid="{4E0D4CA7-36D8-4060-87CD-51F150D5398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05017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B91D2F-084C-4635-BF52-F3FB5E96070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37"/>
  </dataFields>
  <chartFormats count="4">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7DEA48-2210-431A-879C-8E008BF96E4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0" numFmtId="37"/>
  </dataFields>
  <chartFormats count="2">
    <chartFormat chart="8" format="0" series="1">
      <pivotArea type="data" outline="0" fieldPosition="0">
        <references count="1">
          <reference field="4294967294" count="1" selected="0">
            <x v="0"/>
          </reference>
        </references>
      </pivotArea>
    </chartFormat>
    <chartFormat chart="2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081F48-3567-4511-A35B-4B782D490A8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7">
    <chartFormat chart="6" format="9"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F6C7D77-2E3F-48CF-9C14-3111A11D80A4}" sourceName="Size">
  <pivotTables>
    <pivotTable tabId="18" name="TotalSales"/>
    <pivotTable tabId="20" name="TotalSales"/>
    <pivotTable tabId="19" name="TotalSales"/>
  </pivotTables>
  <data>
    <tabular pivotCacheId="5050173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431E9C-61E5-4187-A6DD-39DB37756F2D}" sourceName="Roast Type Name ">
  <pivotTables>
    <pivotTable tabId="18" name="TotalSales"/>
    <pivotTable tabId="20" name="TotalSales"/>
    <pivotTable tabId="19" name="TotalSales"/>
  </pivotTables>
  <data>
    <tabular pivotCacheId="5050173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47FDEA-F867-4808-9F1A-9F49501604C1}" sourceName="Loyalty Card">
  <pivotTables>
    <pivotTable tabId="18" name="TotalSales"/>
    <pivotTable tabId="20" name="TotalSales"/>
    <pivotTable tabId="19" name="TotalSales"/>
  </pivotTables>
  <data>
    <tabular pivotCacheId="5050173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49B21AE-677C-4DA9-870A-8D2BDF10F397}" cache="Slicer_Size" caption="Size" columnCount="2" style="Purple Slicer" rowHeight="234950"/>
  <slicer name="Roast Type Name " xr10:uid="{68128C29-CD38-4A3F-AD24-E0511B23B485}" cache="Slicer_Roast_Type_Name" caption="Roast Type Name " columnCount="3" style="Purple Slicer" rowHeight="234950"/>
  <slicer name="Loyalty Card" xr10:uid="{63D87A88-7BEA-4A72-A79A-5C6D81F0237B}"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280731-2A2C-4CAB-88CB-00C622E6334C}" name="Orders" displayName="Orders" ref="A1:P1001" totalsRowShown="0" headerRowDxfId="11">
  <autoFilter ref="A1:P1001" xr:uid="{3D280731-2A2C-4CAB-88CB-00C622E6334C}"/>
  <tableColumns count="16">
    <tableColumn id="1" xr3:uid="{97210224-E165-47C7-AED5-95086CFB5AEF}" name="Order ID" dataDxfId="10"/>
    <tableColumn id="2" xr3:uid="{3FC38C20-74BE-42E9-B8D6-EAD2BB69D833}" name="Order Date" dataDxfId="9"/>
    <tableColumn id="3" xr3:uid="{4F36B83B-C808-4BDB-8C7C-49D5DDA1F2B0}" name="Customer ID" dataDxfId="8"/>
    <tableColumn id="4" xr3:uid="{E8845399-C5EF-455A-9FA0-046FE7CA41E2}" name="Product ID"/>
    <tableColumn id="5" xr3:uid="{B440B055-BA4E-4BA0-AAAE-95C6681154CF}" name="Quantity" dataDxfId="7"/>
    <tableColumn id="6" xr3:uid="{CC40AF1E-8573-4BD8-98AD-407C6111A6C7}" name="Customer Name" dataDxfId="6">
      <calculatedColumnFormula>_xlfn.XLOOKUP(orders!C2,customers!$A$1:$A$1001,customers!$B$1:$B$1001,,0)</calculatedColumnFormula>
    </tableColumn>
    <tableColumn id="7" xr3:uid="{EF0162D8-96C8-4413-9A30-D33A054B3EE9}" name="Email" dataDxfId="5">
      <calculatedColumnFormula>IF(_xlfn.XLOOKUP(C2,customers!$A$1:$A$1001,customers!$C$1:$C$1001,,0)=0,"",_xlfn.XLOOKUP(C2,customers!$A$1:$A$1001,customers!$C$1:$C$1001,,0))</calculatedColumnFormula>
    </tableColumn>
    <tableColumn id="8" xr3:uid="{31DC4BFB-7F3A-4DBB-B6D4-88583D3F4870}" name="Country" dataDxfId="4">
      <calculatedColumnFormula>_xlfn.XLOOKUP(C2,customers!$A$1:$A$1001,customers!$G$1:$G$1001,,0)</calculatedColumnFormula>
    </tableColumn>
    <tableColumn id="9" xr3:uid="{C4DBBD69-7A52-495F-89FF-16EF175186D6}" name="Coffee Type">
      <calculatedColumnFormula>INDEX(products!$A$1:$G$49,MATCH(orders!$D2,products!$A$1:$A$49,0),MATCH(orders!I$1,products!$A$1:$G$1,0))</calculatedColumnFormula>
    </tableColumn>
    <tableColumn id="10" xr3:uid="{27FDEEE8-AB23-4F9A-B666-193BB08271BD}" name="Roast Type">
      <calculatedColumnFormula>INDEX(products!$A$1:$G$49,MATCH(orders!$D2,products!$A$1:$A$49,0),MATCH(orders!J$1,products!$A$1:$G$1,0))</calculatedColumnFormula>
    </tableColumn>
    <tableColumn id="11" xr3:uid="{D1007CC8-3E58-4F24-874E-89893612B7D0}" name="Size" dataDxfId="3">
      <calculatedColumnFormula>INDEX(products!$A$1:$G$49,MATCH(orders!$D2,products!$A$1:$A$49,0),MATCH(orders!K$1,products!$A$1:$G$1,0))</calculatedColumnFormula>
    </tableColumn>
    <tableColumn id="12" xr3:uid="{19F5C29F-E24B-4E61-8AFC-572419C9AE7B}" name="Unit Price" dataDxfId="2">
      <calculatedColumnFormula>INDEX(products!$A$1:$G$49,MATCH(orders!$D2,products!$A$1:$A$49,0),MATCH(orders!L$1,products!$A$1:$G$1,0))</calculatedColumnFormula>
    </tableColumn>
    <tableColumn id="13" xr3:uid="{427057E8-32E9-418E-B0F9-458ED35DED11}" name="Sales" dataDxfId="1">
      <calculatedColumnFormula>L2*E2</calculatedColumnFormula>
    </tableColumn>
    <tableColumn id="14" xr3:uid="{B19EB150-2EFC-41E9-8348-C35C1A6E2F95}" name="Coffee Type Name">
      <calculatedColumnFormula>IF(I2="Rob","Robusta",IF(I2="Exc","Excelsa",IF(I2="Ara","Arabica",IF(I2="Lib","Liberica",""))))</calculatedColumnFormula>
    </tableColumn>
    <tableColumn id="15" xr3:uid="{102C11FF-F42C-4A08-87BE-D51C791B36C8}" name="Roast Type Name ">
      <calculatedColumnFormula>IF(J2="M","Medium",IF(J2="L","Light",IF(J2="D","Dark","")))</calculatedColumnFormula>
    </tableColumn>
    <tableColumn id="16" xr3:uid="{A1C52588-206C-45CC-8275-BD765F709CC5}"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856998-AB39-4AB5-928B-0894991535A0}" sourceName="Order Date">
  <pivotTables>
    <pivotTable tabId="18" name="TotalSales"/>
    <pivotTable tabId="20" name="TotalSales"/>
    <pivotTable tabId="19" name="TotalSales"/>
  </pivotTables>
  <state minimalRefreshVersion="6" lastRefreshVersion="6" pivotCacheId="5050173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57C035-982B-4C5C-90D0-F0F3D2BE1B20}" cache="NativeTimeline_Order_Date" caption="Order Date" level="2" selectionLevel="2" scrollPosition="2019-02-17T00:00:00" style="Purple Timeline Style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FF285-97FC-4821-9FD3-AF10E53E5839}">
  <dimension ref="A3:F48"/>
  <sheetViews>
    <sheetView topLeftCell="C1" workbookViewId="0">
      <selection activeCell="C14" sqref="C14"/>
    </sheetView>
  </sheetViews>
  <sheetFormatPr defaultRowHeight="15" x14ac:dyDescent="0.25"/>
  <cols>
    <col min="1" max="1" width="12.5703125" bestFit="1" customWidth="1"/>
    <col min="2" max="2" width="20.85546875" bestFit="1" customWidth="1"/>
    <col min="3" max="3" width="18.85546875" bestFit="1" customWidth="1"/>
    <col min="4" max="4" width="7" bestFit="1" customWidth="1"/>
    <col min="5" max="5" width="7.42578125" bestFit="1" customWidth="1"/>
    <col min="6" max="6" width="7.8554687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98E1-66D2-48D8-A4DB-BBFBC8AFDD0B}">
  <dimension ref="A3:B8"/>
  <sheetViews>
    <sheetView workbookViewId="0">
      <selection activeCell="P6" sqref="P6"/>
    </sheetView>
  </sheetViews>
  <sheetFormatPr defaultRowHeight="15" x14ac:dyDescent="0.25"/>
  <cols>
    <col min="1" max="1" width="16.85546875" bestFit="1" customWidth="1"/>
    <col min="2" max="3" width="11.7109375" bestFit="1" customWidth="1"/>
    <col min="4" max="4" width="7" bestFit="1" customWidth="1"/>
    <col min="5" max="5" width="7.42578125" bestFit="1" customWidth="1"/>
    <col min="6" max="6" width="7.85546875" bestFit="1" customWidth="1"/>
  </cols>
  <sheetData>
    <row r="3" spans="1:2" x14ac:dyDescent="0.25">
      <c r="A3" s="6"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1D2C-3F2A-4AE3-9D3D-1C23E038CF75}">
  <dimension ref="A3:B6"/>
  <sheetViews>
    <sheetView workbookViewId="0">
      <selection activeCell="M12" sqref="M12"/>
    </sheetView>
  </sheetViews>
  <sheetFormatPr defaultRowHeight="15" x14ac:dyDescent="0.25"/>
  <cols>
    <col min="1" max="1" width="14" bestFit="1" customWidth="1"/>
    <col min="2" max="3" width="11.7109375" bestFit="1" customWidth="1"/>
    <col min="4" max="4" width="7" bestFit="1" customWidth="1"/>
    <col min="5" max="5" width="7.42578125" bestFit="1" customWidth="1"/>
    <col min="6" max="6" width="7.8554687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17B53-97BA-45A3-B7E2-63670B7F7916}">
  <dimension ref="A1:A26"/>
  <sheetViews>
    <sheetView showGridLines="0" showRowColHeaders="0" tabSelected="1" zoomScale="110" zoomScaleNormal="110" workbookViewId="0">
      <selection activeCell="F38" sqref="F38"/>
    </sheetView>
  </sheetViews>
  <sheetFormatPr defaultRowHeight="15" x14ac:dyDescent="0.25"/>
  <cols>
    <col min="1" max="1" width="1.7109375" customWidth="1"/>
    <col min="16" max="16" width="2.7109375" customWidth="1"/>
    <col min="19" max="19" width="1.7109375" customWidth="1"/>
    <col min="23" max="23" width="1.7109375" customWidth="1"/>
  </cols>
  <sheetData>
    <row r="1" ht="4.9000000000000004" customHeight="1" x14ac:dyDescent="0.25"/>
    <row r="6" ht="7.9" customHeight="1" x14ac:dyDescent="0.25"/>
    <row r="16" ht="7.9" customHeight="1" x14ac:dyDescent="0.25"/>
    <row r="26" ht="7.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4" sqref="G4"/>
    </sheetView>
  </sheetViews>
  <sheetFormatPr defaultRowHeight="15" x14ac:dyDescent="0.25"/>
  <cols>
    <col min="1" max="1" width="16.5703125" bestFit="1" customWidth="1"/>
    <col min="2" max="2" width="11.85546875" bestFit="1" customWidth="1"/>
    <col min="3" max="3" width="17.42578125" bestFit="1" customWidth="1"/>
    <col min="4" max="4" width="11.28515625" customWidth="1"/>
    <col min="5" max="5" width="9.7109375" customWidth="1"/>
    <col min="6" max="6" width="16" customWidth="1"/>
    <col min="7" max="7" width="36" bestFit="1" customWidth="1"/>
    <col min="8" max="8" width="11.85546875" bestFit="1" customWidth="1"/>
    <col min="9" max="9" width="12.7109375" customWidth="1"/>
    <col min="10" max="10" width="11.7109375" customWidth="1"/>
    <col min="11" max="11" width="5.85546875" bestFit="1" customWidth="1"/>
    <col min="12" max="12" width="10.7109375" customWidth="1"/>
    <col min="13" max="13" width="8.85546875" bestFit="1" customWidth="1"/>
    <col min="14" max="14" width="18.140625" customWidth="1"/>
    <col min="15" max="15" width="17.7109375"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 sqref="C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Top5Customers</vt:lpstr>
      <vt:lpstr>CountryBarChart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Jesse J</dc:creator>
  <cp:keywords/>
  <dc:description/>
  <cp:lastModifiedBy>Jesse J</cp:lastModifiedBy>
  <cp:revision/>
  <dcterms:created xsi:type="dcterms:W3CDTF">2022-11-26T09:51:45Z</dcterms:created>
  <dcterms:modified xsi:type="dcterms:W3CDTF">2025-02-24T23:22:14Z</dcterms:modified>
  <cp:category/>
  <cp:contentStatus/>
</cp:coreProperties>
</file>