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kreger/Desktop/patches to submit/"/>
    </mc:Choice>
  </mc:AlternateContent>
  <xr:revisionPtr revIDLastSave="0" documentId="13_ncr:1_{6AA758F0-9C0D-DD44-95EB-2E9D02314025}" xr6:coauthVersionLast="47" xr6:coauthVersionMax="47" xr10:uidLastSave="{00000000-0000-0000-0000-000000000000}"/>
  <bookViews>
    <workbookView xWindow="0" yWindow="500" windowWidth="51200" windowHeight="28300" activeTab="3" xr2:uid="{00000000-000D-0000-FFFF-FFFF00000000}"/>
  </bookViews>
  <sheets>
    <sheet name="0.1% Migration" sheetId="1" r:id="rId1"/>
    <sheet name="0.1% Control" sheetId="2" r:id="rId2"/>
    <sheet name="1% Migration" sheetId="3" r:id="rId3"/>
    <sheet name="1% Contro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4" l="1"/>
  <c r="M40" i="4"/>
  <c r="L40" i="4"/>
  <c r="K40" i="4"/>
  <c r="J40" i="4"/>
  <c r="I40" i="4"/>
  <c r="H40" i="4"/>
  <c r="G40" i="4"/>
  <c r="E40" i="4"/>
  <c r="D40" i="4"/>
  <c r="C40" i="4"/>
  <c r="B40" i="4"/>
  <c r="M35" i="4"/>
  <c r="L35" i="4"/>
  <c r="K35" i="4"/>
  <c r="J35" i="4"/>
  <c r="I35" i="4"/>
  <c r="H35" i="4"/>
  <c r="G35" i="4"/>
  <c r="E35" i="4"/>
  <c r="D35" i="4"/>
  <c r="C35" i="4"/>
  <c r="B35" i="4"/>
  <c r="M30" i="4"/>
  <c r="L30" i="4"/>
  <c r="K30" i="4"/>
  <c r="J30" i="4"/>
  <c r="I30" i="4"/>
  <c r="H30" i="4"/>
  <c r="G30" i="4"/>
  <c r="E30" i="4"/>
  <c r="D30" i="4"/>
  <c r="C30" i="4"/>
  <c r="B30" i="4"/>
  <c r="M25" i="4"/>
  <c r="L25" i="4"/>
  <c r="K25" i="4"/>
  <c r="J25" i="4"/>
  <c r="I25" i="4"/>
  <c r="H25" i="4"/>
  <c r="G25" i="4"/>
  <c r="E25" i="4"/>
  <c r="D25" i="4"/>
  <c r="C25" i="4"/>
  <c r="B25" i="4"/>
  <c r="M20" i="4"/>
  <c r="L20" i="4"/>
  <c r="K20" i="4"/>
  <c r="J20" i="4"/>
  <c r="I20" i="4"/>
  <c r="H20" i="4"/>
  <c r="G20" i="4"/>
  <c r="E20" i="4"/>
  <c r="D20" i="4"/>
  <c r="C20" i="4"/>
  <c r="B20" i="4"/>
  <c r="M15" i="4"/>
  <c r="L15" i="4"/>
  <c r="K15" i="4"/>
  <c r="J15" i="4"/>
  <c r="I15" i="4"/>
  <c r="H15" i="4"/>
  <c r="G15" i="4"/>
  <c r="E15" i="4"/>
  <c r="D15" i="4"/>
  <c r="C15" i="4"/>
  <c r="B15" i="4"/>
  <c r="M10" i="4"/>
  <c r="L10" i="4"/>
  <c r="K10" i="4"/>
  <c r="J10" i="4"/>
  <c r="I10" i="4"/>
  <c r="H10" i="4"/>
  <c r="G10" i="4"/>
  <c r="E10" i="4"/>
  <c r="D10" i="4"/>
  <c r="C10" i="4"/>
  <c r="B10" i="4"/>
  <c r="O6" i="4"/>
  <c r="M5" i="4"/>
  <c r="L5" i="4"/>
  <c r="K5" i="4"/>
  <c r="J5" i="4"/>
  <c r="I5" i="4"/>
  <c r="H5" i="4"/>
  <c r="F5" i="4"/>
  <c r="E5" i="4"/>
  <c r="D5" i="4"/>
  <c r="C5" i="4"/>
  <c r="B5" i="4"/>
  <c r="M40" i="3"/>
  <c r="L40" i="3"/>
  <c r="K40" i="3"/>
  <c r="J40" i="3"/>
  <c r="I40" i="3"/>
  <c r="H40" i="3"/>
  <c r="G40" i="3"/>
  <c r="F40" i="3"/>
  <c r="E40" i="3"/>
  <c r="D40" i="3"/>
  <c r="C40" i="3"/>
  <c r="B40" i="3"/>
  <c r="M35" i="3"/>
  <c r="L35" i="3"/>
  <c r="K35" i="3"/>
  <c r="J35" i="3"/>
  <c r="I35" i="3"/>
  <c r="H35" i="3"/>
  <c r="G35" i="3"/>
  <c r="F35" i="3"/>
  <c r="E35" i="3"/>
  <c r="D35" i="3"/>
  <c r="C35" i="3"/>
  <c r="B35" i="3"/>
  <c r="M30" i="3"/>
  <c r="L30" i="3"/>
  <c r="K30" i="3"/>
  <c r="J30" i="3"/>
  <c r="I30" i="3"/>
  <c r="H30" i="3"/>
  <c r="G30" i="3"/>
  <c r="F30" i="3"/>
  <c r="E30" i="3"/>
  <c r="D30" i="3"/>
  <c r="C30" i="3"/>
  <c r="B30" i="3"/>
  <c r="M25" i="3"/>
  <c r="L25" i="3"/>
  <c r="K25" i="3"/>
  <c r="J25" i="3"/>
  <c r="I25" i="3"/>
  <c r="H25" i="3"/>
  <c r="G25" i="3"/>
  <c r="F25" i="3"/>
  <c r="E25" i="3"/>
  <c r="D25" i="3"/>
  <c r="C25" i="3"/>
  <c r="B25" i="3"/>
  <c r="M20" i="3"/>
  <c r="L20" i="3"/>
  <c r="K20" i="3"/>
  <c r="J20" i="3"/>
  <c r="I20" i="3"/>
  <c r="H20" i="3"/>
  <c r="G20" i="3"/>
  <c r="F20" i="3"/>
  <c r="E20" i="3"/>
  <c r="D20" i="3"/>
  <c r="C20" i="3"/>
  <c r="B20" i="3"/>
  <c r="M15" i="3"/>
  <c r="L15" i="3"/>
  <c r="K15" i="3"/>
  <c r="J15" i="3"/>
  <c r="I15" i="3"/>
  <c r="H15" i="3"/>
  <c r="G15" i="3"/>
  <c r="F15" i="3"/>
  <c r="E15" i="3"/>
  <c r="D15" i="3"/>
  <c r="C15" i="3"/>
  <c r="B15" i="3"/>
  <c r="M10" i="3"/>
  <c r="L10" i="3"/>
  <c r="K10" i="3"/>
  <c r="J10" i="3"/>
  <c r="I10" i="3"/>
  <c r="H10" i="3"/>
  <c r="G10" i="3"/>
  <c r="F10" i="3"/>
  <c r="E10" i="3"/>
  <c r="D10" i="3"/>
  <c r="C10" i="3"/>
  <c r="B10" i="3"/>
  <c r="M5" i="3"/>
  <c r="L5" i="3"/>
  <c r="K5" i="3"/>
  <c r="J5" i="3"/>
  <c r="I5" i="3"/>
  <c r="H5" i="3"/>
  <c r="G5" i="3"/>
  <c r="F5" i="3"/>
  <c r="E5" i="3"/>
  <c r="D5" i="3"/>
  <c r="C5" i="3"/>
  <c r="B5" i="3"/>
  <c r="O4" i="3"/>
  <c r="O3" i="3"/>
  <c r="M40" i="2"/>
  <c r="L40" i="2"/>
  <c r="K40" i="2"/>
  <c r="J40" i="2"/>
  <c r="I40" i="2"/>
  <c r="H40" i="2"/>
  <c r="G40" i="2"/>
  <c r="F40" i="2"/>
  <c r="E40" i="2"/>
  <c r="D40" i="2"/>
  <c r="C40" i="2"/>
  <c r="B40" i="2"/>
  <c r="M35" i="2"/>
  <c r="L35" i="2"/>
  <c r="K35" i="2"/>
  <c r="J35" i="2"/>
  <c r="I35" i="2"/>
  <c r="H35" i="2"/>
  <c r="G35" i="2"/>
  <c r="F35" i="2"/>
  <c r="E35" i="2"/>
  <c r="D35" i="2"/>
  <c r="C35" i="2"/>
  <c r="B35" i="2"/>
  <c r="M30" i="2"/>
  <c r="L30" i="2"/>
  <c r="K30" i="2"/>
  <c r="J30" i="2"/>
  <c r="I30" i="2"/>
  <c r="H30" i="2"/>
  <c r="G30" i="2"/>
  <c r="F30" i="2"/>
  <c r="E30" i="2"/>
  <c r="D30" i="2"/>
  <c r="C30" i="2"/>
  <c r="B30" i="2"/>
  <c r="M25" i="2"/>
  <c r="L25" i="2"/>
  <c r="K25" i="2"/>
  <c r="J25" i="2"/>
  <c r="I25" i="2"/>
  <c r="H25" i="2"/>
  <c r="G25" i="2"/>
  <c r="F25" i="2"/>
  <c r="E25" i="2"/>
  <c r="D25" i="2"/>
  <c r="C25" i="2"/>
  <c r="B25" i="2"/>
  <c r="M20" i="2"/>
  <c r="L20" i="2"/>
  <c r="K20" i="2"/>
  <c r="J20" i="2"/>
  <c r="I20" i="2"/>
  <c r="H20" i="2"/>
  <c r="G20" i="2"/>
  <c r="F20" i="2"/>
  <c r="E20" i="2"/>
  <c r="D20" i="2"/>
  <c r="C20" i="2"/>
  <c r="B20" i="2"/>
  <c r="M15" i="2"/>
  <c r="L15" i="2"/>
  <c r="K15" i="2"/>
  <c r="J15" i="2"/>
  <c r="I15" i="2"/>
  <c r="H15" i="2"/>
  <c r="G15" i="2"/>
  <c r="F15" i="2"/>
  <c r="E15" i="2"/>
  <c r="D15" i="2"/>
  <c r="C15" i="2"/>
  <c r="B15" i="2"/>
  <c r="M10" i="2"/>
  <c r="L10" i="2"/>
  <c r="K10" i="2"/>
  <c r="J10" i="2"/>
  <c r="I10" i="2"/>
  <c r="H10" i="2"/>
  <c r="G10" i="2"/>
  <c r="F10" i="2"/>
  <c r="E10" i="2"/>
  <c r="D10" i="2"/>
  <c r="C10" i="2"/>
  <c r="B10" i="2"/>
  <c r="M5" i="2"/>
  <c r="L5" i="2"/>
  <c r="K5" i="2"/>
  <c r="J5" i="2"/>
  <c r="I5" i="2"/>
  <c r="H5" i="2"/>
  <c r="G5" i="2"/>
  <c r="F5" i="2"/>
  <c r="E5" i="2"/>
  <c r="D5" i="2"/>
  <c r="C5" i="2"/>
  <c r="B5" i="2"/>
  <c r="O4" i="2"/>
  <c r="O3" i="2"/>
  <c r="M40" i="1"/>
  <c r="L40" i="1"/>
  <c r="K40" i="1"/>
  <c r="J40" i="1"/>
  <c r="I40" i="1"/>
  <c r="H40" i="1"/>
  <c r="G40" i="1"/>
  <c r="F40" i="1"/>
  <c r="E40" i="1"/>
  <c r="D40" i="1"/>
  <c r="C40" i="1"/>
  <c r="B40" i="1"/>
  <c r="M35" i="1"/>
  <c r="L35" i="1"/>
  <c r="K35" i="1"/>
  <c r="J35" i="1"/>
  <c r="I35" i="1"/>
  <c r="H35" i="1"/>
  <c r="G35" i="1"/>
  <c r="F35" i="1"/>
  <c r="E35" i="1"/>
  <c r="D35" i="1"/>
  <c r="C35" i="1"/>
  <c r="B35" i="1"/>
  <c r="M30" i="1"/>
  <c r="L30" i="1"/>
  <c r="K30" i="1"/>
  <c r="J30" i="1"/>
  <c r="I30" i="1"/>
  <c r="H30" i="1"/>
  <c r="G30" i="1"/>
  <c r="F30" i="1"/>
  <c r="E30" i="1"/>
  <c r="D30" i="1"/>
  <c r="C30" i="1"/>
  <c r="B30" i="1"/>
  <c r="M25" i="1"/>
  <c r="L25" i="1"/>
  <c r="K25" i="1"/>
  <c r="J25" i="1"/>
  <c r="I25" i="1"/>
  <c r="H25" i="1"/>
  <c r="G25" i="1"/>
  <c r="F25" i="1"/>
  <c r="E25" i="1"/>
  <c r="D25" i="1"/>
  <c r="C25" i="1"/>
  <c r="B25" i="1"/>
  <c r="M20" i="1"/>
  <c r="L20" i="1"/>
  <c r="K20" i="1"/>
  <c r="J20" i="1"/>
  <c r="I20" i="1"/>
  <c r="H20" i="1"/>
  <c r="G20" i="1"/>
  <c r="F20" i="1"/>
  <c r="E20" i="1"/>
  <c r="D20" i="1"/>
  <c r="C20" i="1"/>
  <c r="B20" i="1"/>
  <c r="M15" i="1"/>
  <c r="L15" i="1"/>
  <c r="K15" i="1"/>
  <c r="J15" i="1"/>
  <c r="I15" i="1"/>
  <c r="H15" i="1"/>
  <c r="G15" i="1"/>
  <c r="F15" i="1"/>
  <c r="E15" i="1"/>
  <c r="D15" i="1"/>
  <c r="C15" i="1"/>
  <c r="B15" i="1"/>
  <c r="M10" i="1"/>
  <c r="L10" i="1"/>
  <c r="K10" i="1"/>
  <c r="J10" i="1"/>
  <c r="I10" i="1"/>
  <c r="H10" i="1"/>
  <c r="G10" i="1"/>
  <c r="F10" i="1"/>
  <c r="E10" i="1"/>
  <c r="D10" i="1"/>
  <c r="C10" i="1"/>
  <c r="B10" i="1"/>
  <c r="M5" i="1"/>
  <c r="L5" i="1"/>
  <c r="K5" i="1"/>
  <c r="J5" i="1"/>
  <c r="I5" i="1"/>
  <c r="H5" i="1"/>
  <c r="G5" i="1"/>
  <c r="F5" i="1"/>
  <c r="E5" i="1"/>
  <c r="D5" i="1"/>
  <c r="C5" i="1"/>
  <c r="B5" i="1"/>
  <c r="O4" i="1"/>
  <c r="O3" i="1"/>
</calcChain>
</file>

<file path=xl/sharedStrings.xml><?xml version="1.0" encoding="utf-8"?>
<sst xmlns="http://schemas.openxmlformats.org/spreadsheetml/2006/main" count="140" uniqueCount="39">
  <si>
    <t>A Live</t>
  </si>
  <si>
    <t>A Dead</t>
  </si>
  <si>
    <t>Average</t>
  </si>
  <si>
    <t>A GFP+</t>
  </si>
  <si>
    <t>STDEV</t>
  </si>
  <si>
    <t>A GFP%</t>
  </si>
  <si>
    <t>B Live</t>
  </si>
  <si>
    <t>B Dead</t>
  </si>
  <si>
    <t>B GFP+</t>
  </si>
  <si>
    <t>B GFP%</t>
  </si>
  <si>
    <t>C Live</t>
  </si>
  <si>
    <t>C Dead</t>
  </si>
  <si>
    <t>C GFP+</t>
  </si>
  <si>
    <t>C GFP%</t>
  </si>
  <si>
    <t>D Live</t>
  </si>
  <si>
    <t>D Dead</t>
  </si>
  <si>
    <t>D GFP+</t>
  </si>
  <si>
    <t>D GFP%</t>
  </si>
  <si>
    <t>E Live</t>
  </si>
  <si>
    <t>E Dead</t>
  </si>
  <si>
    <t>E GFP+</t>
  </si>
  <si>
    <t>E GFP%</t>
  </si>
  <si>
    <t>F Live</t>
  </si>
  <si>
    <t>F Dead</t>
  </si>
  <si>
    <t>F GFP+</t>
  </si>
  <si>
    <t>F GFP%</t>
  </si>
  <si>
    <t>G Live</t>
  </si>
  <si>
    <t>G Dead</t>
  </si>
  <si>
    <t>G GFP+</t>
  </si>
  <si>
    <t>G GFP%</t>
  </si>
  <si>
    <t>H Live</t>
  </si>
  <si>
    <t>H Dead</t>
  </si>
  <si>
    <t>H GFP+</t>
  </si>
  <si>
    <t>H GFP%</t>
  </si>
  <si>
    <t>Stdev</t>
  </si>
  <si>
    <t>Experiment with 1% initial mutants and no migration (control)</t>
  </si>
  <si>
    <t>Experiment with 1% initial mutants and with migration</t>
  </si>
  <si>
    <t>Experiment with 0.1% initial mutants and no migration (control)</t>
  </si>
  <si>
    <t>Experiment with 0.1% initial mutants and with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</si>
</sst>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Inconsolata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5" fontId="2" fillId="6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165" fontId="2" fillId="7" borderId="0" xfId="0" applyNumberFormat="1" applyFont="1" applyFill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7"/>
  <sheetViews>
    <sheetView workbookViewId="0">
      <selection activeCell="A42" sqref="A42"/>
    </sheetView>
  </sheetViews>
  <sheetFormatPr baseColWidth="10" defaultColWidth="14.5" defaultRowHeight="15.75" customHeight="1" x14ac:dyDescent="0.15"/>
  <sheetData>
    <row r="1" spans="1:26" ht="15.75" customHeight="1" x14ac:dyDescent="0.1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3" t="s">
        <v>0</v>
      </c>
      <c r="B2" s="4">
        <v>194617</v>
      </c>
      <c r="C2" s="4">
        <v>172046</v>
      </c>
      <c r="D2" s="4">
        <v>147882</v>
      </c>
      <c r="E2" s="4">
        <v>128491</v>
      </c>
      <c r="F2" s="4">
        <v>101260</v>
      </c>
      <c r="G2" s="4">
        <v>83603</v>
      </c>
      <c r="H2" s="4">
        <v>108641</v>
      </c>
      <c r="I2" s="4">
        <v>131384</v>
      </c>
      <c r="J2" s="4">
        <v>99500</v>
      </c>
      <c r="K2" s="4">
        <v>131289</v>
      </c>
      <c r="L2" s="4">
        <v>98659</v>
      </c>
      <c r="M2" s="4">
        <v>94234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3" t="s">
        <v>1</v>
      </c>
      <c r="B3" s="4">
        <v>97421</v>
      </c>
      <c r="C3" s="4">
        <v>86838</v>
      </c>
      <c r="D3" s="4">
        <v>61850</v>
      </c>
      <c r="E3" s="4">
        <v>52196</v>
      </c>
      <c r="F3" s="4">
        <v>86311</v>
      </c>
      <c r="G3" s="4">
        <v>53970</v>
      </c>
      <c r="H3" s="4">
        <v>58975</v>
      </c>
      <c r="I3" s="4">
        <v>91277</v>
      </c>
      <c r="J3" s="4">
        <v>62765</v>
      </c>
      <c r="K3" s="4">
        <v>66734</v>
      </c>
      <c r="L3" s="4">
        <v>115822</v>
      </c>
      <c r="M3" s="4">
        <v>58830</v>
      </c>
      <c r="N3" s="4" t="s">
        <v>2</v>
      </c>
      <c r="O3" s="6">
        <f>AVERAGE(B5:M5,B10:M10,B15:M15,B20:M20,B25:M25,B30:M30,B35:M35,B40:M40)</f>
        <v>9.4674423977080993E-2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3" t="s">
        <v>3</v>
      </c>
      <c r="B4" s="2">
        <v>23</v>
      </c>
      <c r="C4" s="2">
        <v>6</v>
      </c>
      <c r="D4" s="2">
        <v>86</v>
      </c>
      <c r="E4" s="2">
        <v>112</v>
      </c>
      <c r="F4" s="2">
        <v>27</v>
      </c>
      <c r="G4" s="2">
        <v>77</v>
      </c>
      <c r="H4" s="2">
        <v>34</v>
      </c>
      <c r="I4" s="2">
        <v>33</v>
      </c>
      <c r="J4" s="2">
        <v>75</v>
      </c>
      <c r="K4" s="2">
        <v>241</v>
      </c>
      <c r="L4" s="2">
        <v>12</v>
      </c>
      <c r="M4" s="2">
        <v>46</v>
      </c>
      <c r="N4" s="8" t="s">
        <v>4</v>
      </c>
      <c r="O4" s="8">
        <f>STDEV(B5:M5,B10:M10,B15:M15,B20:M20,B25:M25,B30:M30,B35:M35,B40:M40)</f>
        <v>0.12893357260553037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3" t="s">
        <v>5</v>
      </c>
      <c r="B5" s="10">
        <f t="shared" ref="B5:M5" si="0">(B4/B2)*100</f>
        <v>1.1818083723415734E-2</v>
      </c>
      <c r="C5" s="10">
        <f t="shared" si="0"/>
        <v>3.4874394057403252E-3</v>
      </c>
      <c r="D5" s="10">
        <f t="shared" si="0"/>
        <v>5.8154474513463436E-2</v>
      </c>
      <c r="E5" s="10">
        <f t="shared" si="0"/>
        <v>8.716563806025325E-2</v>
      </c>
      <c r="F5" s="10">
        <f t="shared" si="0"/>
        <v>2.6664033181907961E-2</v>
      </c>
      <c r="G5" s="10">
        <f t="shared" si="0"/>
        <v>9.2101958063705844E-2</v>
      </c>
      <c r="H5" s="10">
        <f t="shared" si="0"/>
        <v>3.1295735495807289E-2</v>
      </c>
      <c r="I5" s="10">
        <f t="shared" si="0"/>
        <v>2.511721366376423E-2</v>
      </c>
      <c r="J5" s="10">
        <f t="shared" si="0"/>
        <v>7.5376884422110546E-2</v>
      </c>
      <c r="K5" s="10">
        <f t="shared" si="0"/>
        <v>0.18356450273823399</v>
      </c>
      <c r="L5" s="10">
        <f t="shared" si="0"/>
        <v>1.2163107268470185E-2</v>
      </c>
      <c r="M5" s="10">
        <f t="shared" si="0"/>
        <v>4.8814652885370458E-2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15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3" t="s">
        <v>6</v>
      </c>
      <c r="B7" s="4">
        <v>186217</v>
      </c>
      <c r="C7" s="4">
        <v>146520</v>
      </c>
      <c r="D7" s="4">
        <v>140854</v>
      </c>
      <c r="E7" s="4">
        <v>127677</v>
      </c>
      <c r="F7" s="4">
        <v>129856</v>
      </c>
      <c r="G7" s="4">
        <v>132414</v>
      </c>
      <c r="H7" s="4">
        <v>99761</v>
      </c>
      <c r="I7" s="4">
        <v>124292</v>
      </c>
      <c r="J7" s="4">
        <v>97523</v>
      </c>
      <c r="K7" s="4">
        <v>161833</v>
      </c>
      <c r="L7" s="4">
        <v>120583</v>
      </c>
      <c r="M7" s="4">
        <v>97905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3" t="s">
        <v>7</v>
      </c>
      <c r="B8" s="4">
        <v>99469</v>
      </c>
      <c r="C8" s="4">
        <v>100853</v>
      </c>
      <c r="D8" s="4">
        <v>78435</v>
      </c>
      <c r="E8" s="4">
        <v>62025</v>
      </c>
      <c r="F8" s="4">
        <v>94893</v>
      </c>
      <c r="G8" s="4">
        <v>55573</v>
      </c>
      <c r="H8" s="4">
        <v>68113</v>
      </c>
      <c r="I8" s="4">
        <v>67128</v>
      </c>
      <c r="J8" s="4">
        <v>49039</v>
      </c>
      <c r="K8" s="4">
        <v>83902</v>
      </c>
      <c r="L8" s="4">
        <v>59051</v>
      </c>
      <c r="M8" s="4">
        <v>55164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3" t="s">
        <v>8</v>
      </c>
      <c r="B9" s="2">
        <v>20</v>
      </c>
      <c r="C9" s="2">
        <v>20</v>
      </c>
      <c r="D9" s="2">
        <v>166</v>
      </c>
      <c r="E9" s="2">
        <v>64</v>
      </c>
      <c r="F9" s="2">
        <v>25</v>
      </c>
      <c r="G9" s="2">
        <v>34</v>
      </c>
      <c r="H9" s="2">
        <v>14</v>
      </c>
      <c r="I9" s="2">
        <v>188</v>
      </c>
      <c r="J9" s="2">
        <v>44</v>
      </c>
      <c r="K9" s="2">
        <v>465</v>
      </c>
      <c r="L9" s="2">
        <v>62</v>
      </c>
      <c r="M9" s="2">
        <v>90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3" t="s">
        <v>9</v>
      </c>
      <c r="B10" s="10">
        <f t="shared" ref="B10:M10" si="1">(B9/B7)*100</f>
        <v>1.0740157987724E-2</v>
      </c>
      <c r="C10" s="10">
        <f t="shared" si="1"/>
        <v>1.3650013650013651E-2</v>
      </c>
      <c r="D10" s="10">
        <f t="shared" si="1"/>
        <v>0.11785252814971529</v>
      </c>
      <c r="E10" s="10">
        <f t="shared" si="1"/>
        <v>5.0126491067302645E-2</v>
      </c>
      <c r="F10" s="10">
        <f t="shared" si="1"/>
        <v>1.9252094627895514E-2</v>
      </c>
      <c r="G10" s="10">
        <f t="shared" si="1"/>
        <v>2.5677043212953315E-2</v>
      </c>
      <c r="H10" s="10">
        <f t="shared" si="1"/>
        <v>1.4033540160984754E-2</v>
      </c>
      <c r="I10" s="10">
        <f t="shared" si="1"/>
        <v>0.1512567180510411</v>
      </c>
      <c r="J10" s="10">
        <f t="shared" si="1"/>
        <v>4.5117562011012788E-2</v>
      </c>
      <c r="K10" s="10">
        <f t="shared" si="1"/>
        <v>0.2873332385854554</v>
      </c>
      <c r="L10" s="10">
        <f t="shared" si="1"/>
        <v>5.1416866390784771E-2</v>
      </c>
      <c r="M10" s="10">
        <f t="shared" si="1"/>
        <v>9.1925846483836365E-2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15">
      <c r="A11" s="1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3" t="s">
        <v>10</v>
      </c>
      <c r="B12" s="4">
        <v>132508</v>
      </c>
      <c r="C12" s="4">
        <v>105129</v>
      </c>
      <c r="D12" s="4">
        <v>142552</v>
      </c>
      <c r="E12" s="4">
        <v>119479</v>
      </c>
      <c r="F12" s="4">
        <v>116764</v>
      </c>
      <c r="G12" s="4">
        <v>147130</v>
      </c>
      <c r="H12" s="4">
        <v>109375</v>
      </c>
      <c r="I12" s="4">
        <v>132556</v>
      </c>
      <c r="J12" s="4">
        <v>144927</v>
      </c>
      <c r="K12" s="4">
        <v>119423</v>
      </c>
      <c r="L12" s="4">
        <v>110217</v>
      </c>
      <c r="M12" s="4">
        <v>111814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A13" s="3" t="s">
        <v>11</v>
      </c>
      <c r="B13" s="4">
        <v>56189</v>
      </c>
      <c r="C13" s="4">
        <v>62715</v>
      </c>
      <c r="D13" s="4">
        <v>72817</v>
      </c>
      <c r="E13" s="4">
        <v>76430</v>
      </c>
      <c r="F13" s="4">
        <v>85112</v>
      </c>
      <c r="G13" s="4">
        <v>68203</v>
      </c>
      <c r="H13" s="4">
        <v>105218</v>
      </c>
      <c r="I13" s="4">
        <v>66692</v>
      </c>
      <c r="J13" s="4">
        <v>75159</v>
      </c>
      <c r="K13" s="4">
        <v>70891</v>
      </c>
      <c r="L13" s="4">
        <v>59360</v>
      </c>
      <c r="M13" s="4">
        <v>128989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A14" s="3" t="s">
        <v>12</v>
      </c>
      <c r="B14" s="2">
        <v>87</v>
      </c>
      <c r="C14" s="2">
        <v>64</v>
      </c>
      <c r="D14" s="2">
        <v>232</v>
      </c>
      <c r="E14" s="2">
        <v>14</v>
      </c>
      <c r="F14" s="2">
        <v>17</v>
      </c>
      <c r="G14" s="2">
        <v>102</v>
      </c>
      <c r="H14" s="2">
        <v>14</v>
      </c>
      <c r="I14" s="2">
        <v>251</v>
      </c>
      <c r="J14" s="2">
        <v>127</v>
      </c>
      <c r="K14" s="2">
        <v>125</v>
      </c>
      <c r="L14" s="2">
        <v>56</v>
      </c>
      <c r="M14" s="2">
        <v>58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3" t="s">
        <v>13</v>
      </c>
      <c r="B15" s="10">
        <f t="shared" ref="B15:M15" si="2">(B14/B12)*100</f>
        <v>6.5656413197693719E-2</v>
      </c>
      <c r="C15" s="10">
        <f t="shared" si="2"/>
        <v>6.087758848652608E-2</v>
      </c>
      <c r="D15" s="10">
        <f t="shared" si="2"/>
        <v>0.16274762893540604</v>
      </c>
      <c r="E15" s="10">
        <f t="shared" si="2"/>
        <v>1.1717540320893212E-2</v>
      </c>
      <c r="F15" s="10">
        <f t="shared" si="2"/>
        <v>1.455928197047035E-2</v>
      </c>
      <c r="G15" s="10">
        <f t="shared" si="2"/>
        <v>6.9326446000135933E-2</v>
      </c>
      <c r="H15" s="10">
        <f t="shared" si="2"/>
        <v>1.2799999999999999E-2</v>
      </c>
      <c r="I15" s="10">
        <f t="shared" si="2"/>
        <v>0.18935393343190804</v>
      </c>
      <c r="J15" s="10">
        <f t="shared" si="2"/>
        <v>8.7630324232199658E-2</v>
      </c>
      <c r="K15" s="10">
        <f t="shared" si="2"/>
        <v>0.1046699546988436</v>
      </c>
      <c r="L15" s="10">
        <f t="shared" si="2"/>
        <v>5.0808858887467445E-2</v>
      </c>
      <c r="M15" s="10">
        <f t="shared" si="2"/>
        <v>5.187185862235498E-2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15">
      <c r="A16" s="1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3" t="s">
        <v>14</v>
      </c>
      <c r="B17" s="4">
        <v>100037</v>
      </c>
      <c r="C17" s="4">
        <v>164388</v>
      </c>
      <c r="D17" s="4">
        <v>89388</v>
      </c>
      <c r="E17" s="4">
        <v>107485</v>
      </c>
      <c r="F17" s="4">
        <v>137852</v>
      </c>
      <c r="G17" s="4">
        <v>126825</v>
      </c>
      <c r="H17" s="4">
        <v>133677</v>
      </c>
      <c r="I17" s="4">
        <v>135319</v>
      </c>
      <c r="J17" s="4">
        <v>137472</v>
      </c>
      <c r="K17" s="4">
        <v>147646</v>
      </c>
      <c r="L17" s="4">
        <v>106236</v>
      </c>
      <c r="M17" s="4">
        <v>129431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3" t="s">
        <v>15</v>
      </c>
      <c r="B18" s="4">
        <v>61935</v>
      </c>
      <c r="C18" s="4">
        <v>81440</v>
      </c>
      <c r="D18" s="4">
        <v>51467</v>
      </c>
      <c r="E18" s="4">
        <v>85491</v>
      </c>
      <c r="F18" s="4">
        <v>74492</v>
      </c>
      <c r="G18" s="4">
        <v>58495</v>
      </c>
      <c r="H18" s="4">
        <v>135966</v>
      </c>
      <c r="I18" s="4">
        <v>66043</v>
      </c>
      <c r="J18" s="4">
        <v>61165</v>
      </c>
      <c r="K18" s="4">
        <v>75423</v>
      </c>
      <c r="L18" s="4">
        <v>78791</v>
      </c>
      <c r="M18" s="4">
        <v>142504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3" t="s">
        <v>16</v>
      </c>
      <c r="B19" s="2">
        <v>87</v>
      </c>
      <c r="C19" s="2">
        <v>52</v>
      </c>
      <c r="D19" s="2">
        <v>255</v>
      </c>
      <c r="E19" s="2">
        <v>19</v>
      </c>
      <c r="F19" s="2">
        <v>33</v>
      </c>
      <c r="G19" s="2">
        <v>174</v>
      </c>
      <c r="H19" s="2">
        <v>4</v>
      </c>
      <c r="I19" s="2">
        <v>193</v>
      </c>
      <c r="J19" s="2">
        <v>121</v>
      </c>
      <c r="K19" s="2">
        <v>119</v>
      </c>
      <c r="L19" s="2">
        <v>105</v>
      </c>
      <c r="M19" s="2">
        <v>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3" t="s">
        <v>17</v>
      </c>
      <c r="B20" s="10">
        <f t="shared" ref="B20:M20" si="3">(B19/B17)*100</f>
        <v>8.6967821905894818E-2</v>
      </c>
      <c r="C20" s="10">
        <f t="shared" si="3"/>
        <v>3.1632479256393412E-2</v>
      </c>
      <c r="D20" s="10">
        <f t="shared" si="3"/>
        <v>0.28527319103235332</v>
      </c>
      <c r="E20" s="10">
        <f t="shared" si="3"/>
        <v>1.7676885146764666E-2</v>
      </c>
      <c r="F20" s="10">
        <f t="shared" si="3"/>
        <v>2.3938716884774974E-2</v>
      </c>
      <c r="G20" s="10">
        <f t="shared" si="3"/>
        <v>0.13719692489651095</v>
      </c>
      <c r="H20" s="10">
        <f t="shared" si="3"/>
        <v>2.9922873792799063E-3</v>
      </c>
      <c r="I20" s="10">
        <f t="shared" si="3"/>
        <v>0.14262594314176133</v>
      </c>
      <c r="J20" s="10">
        <f t="shared" si="3"/>
        <v>8.801792364990689E-2</v>
      </c>
      <c r="K20" s="10">
        <f t="shared" si="3"/>
        <v>8.0598187556723516E-2</v>
      </c>
      <c r="L20" s="10">
        <f t="shared" si="3"/>
        <v>9.8836552581045983E-2</v>
      </c>
      <c r="M20" s="10">
        <f t="shared" si="3"/>
        <v>1.5452248688490391E-3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15">
      <c r="A21" s="1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3" t="s">
        <v>18</v>
      </c>
      <c r="B22" s="4">
        <v>88395</v>
      </c>
      <c r="C22" s="4">
        <v>161504</v>
      </c>
      <c r="D22" s="4">
        <v>92025</v>
      </c>
      <c r="E22" s="4">
        <v>122970</v>
      </c>
      <c r="F22" s="4">
        <v>148234</v>
      </c>
      <c r="G22" s="4">
        <v>150737</v>
      </c>
      <c r="H22" s="4">
        <v>142559</v>
      </c>
      <c r="I22" s="4">
        <v>123186</v>
      </c>
      <c r="J22" s="4">
        <v>122371</v>
      </c>
      <c r="K22" s="4">
        <v>150754</v>
      </c>
      <c r="L22" s="4">
        <v>95241</v>
      </c>
      <c r="M22" s="4">
        <v>134540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3" t="s">
        <v>19</v>
      </c>
      <c r="B23" s="4">
        <v>50001</v>
      </c>
      <c r="C23" s="4">
        <v>94498</v>
      </c>
      <c r="D23" s="4">
        <v>50973</v>
      </c>
      <c r="E23" s="4">
        <v>111711</v>
      </c>
      <c r="F23" s="4">
        <v>122516</v>
      </c>
      <c r="G23" s="4">
        <v>76720</v>
      </c>
      <c r="H23" s="4">
        <v>120669</v>
      </c>
      <c r="I23" s="4">
        <v>67238</v>
      </c>
      <c r="J23" s="4">
        <v>75470</v>
      </c>
      <c r="K23" s="4">
        <v>76047</v>
      </c>
      <c r="L23" s="4">
        <v>104011</v>
      </c>
      <c r="M23" s="4">
        <v>73776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3" t="s">
        <v>20</v>
      </c>
      <c r="B24" s="2">
        <v>44</v>
      </c>
      <c r="C24" s="2">
        <v>35</v>
      </c>
      <c r="D24" s="2">
        <v>742</v>
      </c>
      <c r="E24" s="2">
        <v>54</v>
      </c>
      <c r="F24" s="2">
        <v>6</v>
      </c>
      <c r="G24" s="2">
        <v>427</v>
      </c>
      <c r="H24" s="2">
        <v>11</v>
      </c>
      <c r="I24" s="2">
        <v>60</v>
      </c>
      <c r="J24" s="2">
        <v>57</v>
      </c>
      <c r="K24" s="2">
        <v>140</v>
      </c>
      <c r="L24" s="2">
        <v>92</v>
      </c>
      <c r="M24" s="2">
        <v>23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3" t="s">
        <v>21</v>
      </c>
      <c r="B25" s="10">
        <f t="shared" ref="B25:M25" si="4">(B24/B22)*100</f>
        <v>4.9776571073024488E-2</v>
      </c>
      <c r="C25" s="10">
        <f t="shared" si="4"/>
        <v>2.1671289875173371E-2</v>
      </c>
      <c r="D25" s="10">
        <f t="shared" si="4"/>
        <v>0.80630263515349099</v>
      </c>
      <c r="E25" s="10">
        <f t="shared" si="4"/>
        <v>4.3913149548670406E-2</v>
      </c>
      <c r="F25" s="10">
        <f t="shared" si="4"/>
        <v>4.047654384284307E-3</v>
      </c>
      <c r="G25" s="10">
        <f t="shared" si="4"/>
        <v>0.28327484293836286</v>
      </c>
      <c r="H25" s="10">
        <f t="shared" si="4"/>
        <v>7.7161035080212407E-3</v>
      </c>
      <c r="I25" s="10">
        <f t="shared" si="4"/>
        <v>4.8706833568749698E-2</v>
      </c>
      <c r="J25" s="10">
        <f t="shared" si="4"/>
        <v>4.6579663482361019E-2</v>
      </c>
      <c r="K25" s="10">
        <f t="shared" si="4"/>
        <v>9.2866524271329451E-2</v>
      </c>
      <c r="L25" s="10">
        <f t="shared" si="4"/>
        <v>9.6597053789859402E-2</v>
      </c>
      <c r="M25" s="10">
        <f t="shared" si="4"/>
        <v>1.7095287646796492E-2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15">
      <c r="A26" s="1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3" t="s">
        <v>22</v>
      </c>
      <c r="B27" s="4">
        <v>108439</v>
      </c>
      <c r="C27" s="4">
        <v>170747</v>
      </c>
      <c r="D27" s="4">
        <v>122100</v>
      </c>
      <c r="E27" s="4">
        <v>140206</v>
      </c>
      <c r="F27" s="4">
        <v>141241</v>
      </c>
      <c r="G27" s="4">
        <v>135790</v>
      </c>
      <c r="H27" s="4">
        <v>158205</v>
      </c>
      <c r="I27" s="4">
        <v>135272</v>
      </c>
      <c r="J27" s="4">
        <v>111205</v>
      </c>
      <c r="K27" s="4">
        <v>136765</v>
      </c>
      <c r="L27" s="4">
        <v>104067</v>
      </c>
      <c r="M27" s="4">
        <v>138436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3" t="s">
        <v>23</v>
      </c>
      <c r="B28" s="4">
        <v>22889</v>
      </c>
      <c r="C28" s="4">
        <v>120553</v>
      </c>
      <c r="D28" s="4">
        <v>57507</v>
      </c>
      <c r="E28" s="4">
        <v>58491</v>
      </c>
      <c r="F28" s="4">
        <v>111007</v>
      </c>
      <c r="G28" s="4">
        <v>51320</v>
      </c>
      <c r="H28" s="4">
        <v>50953</v>
      </c>
      <c r="I28" s="4">
        <v>78253</v>
      </c>
      <c r="J28" s="4">
        <v>79585</v>
      </c>
      <c r="K28" s="4">
        <v>64697</v>
      </c>
      <c r="L28" s="4">
        <v>112406</v>
      </c>
      <c r="M28" s="4">
        <v>66648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3" t="s">
        <v>24</v>
      </c>
      <c r="B29" s="2">
        <v>40</v>
      </c>
      <c r="C29" s="2">
        <v>14</v>
      </c>
      <c r="D29" s="2">
        <v>886</v>
      </c>
      <c r="E29" s="2">
        <v>344</v>
      </c>
      <c r="F29" s="2">
        <v>37</v>
      </c>
      <c r="G29" s="2">
        <v>480</v>
      </c>
      <c r="H29" s="2">
        <v>107</v>
      </c>
      <c r="I29" s="2">
        <v>118</v>
      </c>
      <c r="J29" s="2">
        <v>22</v>
      </c>
      <c r="K29" s="2">
        <v>147</v>
      </c>
      <c r="L29" s="2">
        <v>46</v>
      </c>
      <c r="M29" s="2">
        <v>80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3" t="s">
        <v>25</v>
      </c>
      <c r="B30" s="10">
        <f t="shared" ref="B30:M30" si="5">(B29/B27)*100</f>
        <v>3.6887097815361633E-2</v>
      </c>
      <c r="C30" s="10">
        <f t="shared" si="5"/>
        <v>8.1992655800687576E-3</v>
      </c>
      <c r="D30" s="10">
        <f t="shared" si="5"/>
        <v>0.72563472563472564</v>
      </c>
      <c r="E30" s="10">
        <f t="shared" si="5"/>
        <v>0.2453532659087343</v>
      </c>
      <c r="F30" s="10">
        <f t="shared" si="5"/>
        <v>2.6196359414051164E-2</v>
      </c>
      <c r="G30" s="10">
        <f t="shared" si="5"/>
        <v>0.35348700198836441</v>
      </c>
      <c r="H30" s="10">
        <f t="shared" si="5"/>
        <v>6.763376631585602E-2</v>
      </c>
      <c r="I30" s="10">
        <f t="shared" si="5"/>
        <v>8.7231651783074099E-2</v>
      </c>
      <c r="J30" s="10">
        <f t="shared" si="5"/>
        <v>1.9783283125758735E-2</v>
      </c>
      <c r="K30" s="10">
        <f t="shared" si="5"/>
        <v>0.10748363982012943</v>
      </c>
      <c r="L30" s="10">
        <f t="shared" si="5"/>
        <v>4.4202292753706747E-2</v>
      </c>
      <c r="M30" s="10">
        <f t="shared" si="5"/>
        <v>5.7788436533849574E-2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15">
      <c r="A31" s="1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3" t="s">
        <v>26</v>
      </c>
      <c r="B32" s="4">
        <v>75810</v>
      </c>
      <c r="C32" s="4">
        <v>153546</v>
      </c>
      <c r="D32" s="4">
        <v>135447</v>
      </c>
      <c r="E32" s="4">
        <v>138749</v>
      </c>
      <c r="F32" s="4">
        <v>122879</v>
      </c>
      <c r="G32" s="4">
        <v>155125</v>
      </c>
      <c r="H32" s="4">
        <v>141684</v>
      </c>
      <c r="I32" s="4">
        <v>118473</v>
      </c>
      <c r="J32" s="4">
        <v>110008</v>
      </c>
      <c r="K32" s="4">
        <v>52851</v>
      </c>
      <c r="L32" s="4">
        <v>98971</v>
      </c>
      <c r="M32" s="4">
        <v>130119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3" t="s">
        <v>27</v>
      </c>
      <c r="B33" s="4">
        <v>47828</v>
      </c>
      <c r="C33" s="4">
        <v>119194</v>
      </c>
      <c r="D33" s="4">
        <v>60289</v>
      </c>
      <c r="E33" s="4">
        <v>54085</v>
      </c>
      <c r="F33" s="4">
        <v>89283</v>
      </c>
      <c r="G33" s="4">
        <v>55649</v>
      </c>
      <c r="H33" s="4">
        <v>62926</v>
      </c>
      <c r="I33" s="4">
        <v>110521</v>
      </c>
      <c r="J33" s="4">
        <v>108449</v>
      </c>
      <c r="K33" s="4">
        <v>30119</v>
      </c>
      <c r="L33" s="4">
        <v>119665</v>
      </c>
      <c r="M33" s="4">
        <v>73048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3" t="s">
        <v>28</v>
      </c>
      <c r="B34" s="2">
        <v>30</v>
      </c>
      <c r="C34" s="2">
        <v>11</v>
      </c>
      <c r="D34" s="2">
        <v>117</v>
      </c>
      <c r="E34" s="2">
        <v>169</v>
      </c>
      <c r="F34" s="2">
        <v>16</v>
      </c>
      <c r="G34" s="2">
        <v>384</v>
      </c>
      <c r="H34" s="2">
        <v>154</v>
      </c>
      <c r="I34" s="2">
        <v>82</v>
      </c>
      <c r="J34" s="2">
        <v>37</v>
      </c>
      <c r="K34" s="2">
        <v>194</v>
      </c>
      <c r="L34" s="2">
        <v>14</v>
      </c>
      <c r="M34" s="2">
        <v>134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3" t="s">
        <v>29</v>
      </c>
      <c r="B35" s="10">
        <f t="shared" ref="B35:M35" si="6">(B34/B32)*100</f>
        <v>3.957261574990107E-2</v>
      </c>
      <c r="C35" s="10">
        <f t="shared" si="6"/>
        <v>7.1639769189689086E-3</v>
      </c>
      <c r="D35" s="10">
        <f t="shared" si="6"/>
        <v>8.6380650734235537E-2</v>
      </c>
      <c r="E35" s="10">
        <f t="shared" si="6"/>
        <v>0.12180267965895249</v>
      </c>
      <c r="F35" s="10">
        <f t="shared" si="6"/>
        <v>1.3020939298008611E-2</v>
      </c>
      <c r="G35" s="10">
        <f t="shared" si="6"/>
        <v>0.24754230459307011</v>
      </c>
      <c r="H35" s="10">
        <f t="shared" si="6"/>
        <v>0.10869258349566642</v>
      </c>
      <c r="I35" s="10">
        <f t="shared" si="6"/>
        <v>6.9214082533573043E-2</v>
      </c>
      <c r="J35" s="10">
        <f t="shared" si="6"/>
        <v>3.3633917533270309E-2</v>
      </c>
      <c r="K35" s="10">
        <f t="shared" si="6"/>
        <v>0.36706968647707711</v>
      </c>
      <c r="L35" s="10">
        <f t="shared" si="6"/>
        <v>1.4145557789655556E-2</v>
      </c>
      <c r="M35" s="10">
        <f t="shared" si="6"/>
        <v>0.10298265433948924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15">
      <c r="A36" s="1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3" t="s">
        <v>30</v>
      </c>
      <c r="B37" s="4">
        <v>70069</v>
      </c>
      <c r="C37" s="4">
        <v>174529</v>
      </c>
      <c r="D37" s="4">
        <v>63464</v>
      </c>
      <c r="E37" s="4">
        <v>106457</v>
      </c>
      <c r="F37" s="4">
        <v>116230</v>
      </c>
      <c r="G37" s="4">
        <v>29797</v>
      </c>
      <c r="H37" s="4">
        <v>143323</v>
      </c>
      <c r="I37" s="4">
        <v>90210</v>
      </c>
      <c r="J37" s="4">
        <v>68696</v>
      </c>
      <c r="K37" s="4">
        <v>120344</v>
      </c>
      <c r="L37" s="4">
        <v>103453</v>
      </c>
      <c r="M37" s="4">
        <v>61462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3" t="s">
        <v>31</v>
      </c>
      <c r="B38" s="4">
        <v>39241</v>
      </c>
      <c r="C38" s="4">
        <v>120823</v>
      </c>
      <c r="D38" s="4">
        <v>38770</v>
      </c>
      <c r="E38" s="4">
        <v>25665</v>
      </c>
      <c r="F38" s="4">
        <v>58022</v>
      </c>
      <c r="G38" s="4">
        <v>11221</v>
      </c>
      <c r="H38" s="4">
        <v>38017</v>
      </c>
      <c r="I38" s="4">
        <v>56996</v>
      </c>
      <c r="J38" s="4">
        <v>46137</v>
      </c>
      <c r="K38" s="4">
        <v>31440</v>
      </c>
      <c r="L38" s="4">
        <v>104846</v>
      </c>
      <c r="M38" s="4">
        <v>18477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3" t="s">
        <v>32</v>
      </c>
      <c r="B39" s="2">
        <v>44</v>
      </c>
      <c r="C39" s="2">
        <v>11</v>
      </c>
      <c r="D39" s="2">
        <v>33</v>
      </c>
      <c r="E39" s="2">
        <v>163</v>
      </c>
      <c r="F39" s="2">
        <v>2</v>
      </c>
      <c r="G39" s="2">
        <v>56</v>
      </c>
      <c r="H39" s="2">
        <v>181</v>
      </c>
      <c r="I39" s="2">
        <v>94</v>
      </c>
      <c r="J39" s="2">
        <v>12</v>
      </c>
      <c r="K39" s="2">
        <v>446</v>
      </c>
      <c r="L39" s="2">
        <v>7</v>
      </c>
      <c r="M39" s="2">
        <v>47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8" t="s">
        <v>33</v>
      </c>
      <c r="B40" s="10">
        <f t="shared" ref="B40:M40" si="7">(B39/B37)*100</f>
        <v>6.2795244687379584E-2</v>
      </c>
      <c r="C40" s="10">
        <f t="shared" si="7"/>
        <v>6.3026774919927343E-3</v>
      </c>
      <c r="D40" s="10">
        <f t="shared" si="7"/>
        <v>5.1997983108533971E-2</v>
      </c>
      <c r="E40" s="10">
        <f t="shared" si="7"/>
        <v>0.15311346365199094</v>
      </c>
      <c r="F40" s="10">
        <f t="shared" si="7"/>
        <v>1.7207261464337949E-3</v>
      </c>
      <c r="G40" s="10">
        <f t="shared" si="7"/>
        <v>0.1879383830586972</v>
      </c>
      <c r="H40" s="10">
        <f t="shared" si="7"/>
        <v>0.12628817426372599</v>
      </c>
      <c r="I40" s="10">
        <f t="shared" si="7"/>
        <v>0.1042013080589735</v>
      </c>
      <c r="J40" s="10">
        <f t="shared" si="7"/>
        <v>1.7468265983463373E-2</v>
      </c>
      <c r="K40" s="10">
        <f t="shared" si="7"/>
        <v>0.37060426776573824</v>
      </c>
      <c r="L40" s="10">
        <f t="shared" si="7"/>
        <v>6.7663576696664184E-3</v>
      </c>
      <c r="M40" s="10">
        <f t="shared" si="7"/>
        <v>7.6470013992385538E-2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15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1" t="s">
        <v>38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15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15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15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15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15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15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15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15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15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15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15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15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15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15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15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15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1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15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15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15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15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15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15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15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15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15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15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15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15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15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15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15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15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15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15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15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15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" x14ac:dyDescent="0.15">
      <c r="A1001" s="1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3" x14ac:dyDescent="0.15">
      <c r="A1002" s="1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3" x14ac:dyDescent="0.15">
      <c r="A1003" s="1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3" x14ac:dyDescent="0.15">
      <c r="A1004" s="1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3" x14ac:dyDescent="0.15">
      <c r="A1005" s="1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3" x14ac:dyDescent="0.15">
      <c r="A1006" s="1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3" x14ac:dyDescent="0.15">
      <c r="A1007" s="1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7"/>
  <sheetViews>
    <sheetView workbookViewId="0">
      <selection activeCell="A42" sqref="A42"/>
    </sheetView>
  </sheetViews>
  <sheetFormatPr baseColWidth="10" defaultColWidth="14.5" defaultRowHeight="15.75" customHeight="1" x14ac:dyDescent="0.15"/>
  <cols>
    <col min="2" max="2" width="16.83203125" customWidth="1"/>
  </cols>
  <sheetData>
    <row r="1" spans="1:26" ht="15.75" customHeight="1" x14ac:dyDescent="0.1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3" t="s">
        <v>0</v>
      </c>
      <c r="B2" s="4">
        <v>184881</v>
      </c>
      <c r="C2" s="4">
        <v>126461</v>
      </c>
      <c r="D2" s="4">
        <v>141325</v>
      </c>
      <c r="E2" s="4">
        <v>90952</v>
      </c>
      <c r="F2" s="4">
        <v>81105</v>
      </c>
      <c r="G2" s="4">
        <v>147966</v>
      </c>
      <c r="H2" s="4">
        <v>114393</v>
      </c>
      <c r="I2" s="4">
        <v>81417</v>
      </c>
      <c r="J2" s="4">
        <v>112861</v>
      </c>
      <c r="K2" s="4">
        <v>22960</v>
      </c>
      <c r="L2" s="4">
        <v>72033</v>
      </c>
      <c r="M2" s="4">
        <v>50676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3" t="s">
        <v>1</v>
      </c>
      <c r="B3" s="4">
        <v>85339</v>
      </c>
      <c r="C3" s="4">
        <v>96616</v>
      </c>
      <c r="D3" s="4">
        <v>68266</v>
      </c>
      <c r="E3" s="4">
        <v>98438</v>
      </c>
      <c r="F3" s="4">
        <v>47008</v>
      </c>
      <c r="G3" s="4">
        <v>68296</v>
      </c>
      <c r="H3" s="4">
        <v>69629</v>
      </c>
      <c r="I3" s="4">
        <v>55703</v>
      </c>
      <c r="J3" s="4">
        <v>72852</v>
      </c>
      <c r="K3" s="4">
        <v>61264</v>
      </c>
      <c r="L3" s="4">
        <v>55187</v>
      </c>
      <c r="M3" s="4">
        <v>50260</v>
      </c>
      <c r="N3" s="4" t="s">
        <v>2</v>
      </c>
      <c r="O3" s="6">
        <f>AVERAGE(B5:M5,B10:M10,B15:M15,B20:M20,B25:M25,B30:M30,B35:M35,B40:M40)</f>
        <v>0.11248178620634412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3" t="s">
        <v>3</v>
      </c>
      <c r="B4" s="2">
        <v>12</v>
      </c>
      <c r="C4" s="2">
        <v>21</v>
      </c>
      <c r="D4" s="2">
        <v>336</v>
      </c>
      <c r="E4" s="2">
        <v>10</v>
      </c>
      <c r="F4" s="2">
        <v>145</v>
      </c>
      <c r="G4" s="2">
        <v>285</v>
      </c>
      <c r="H4" s="2">
        <v>13</v>
      </c>
      <c r="I4" s="2">
        <v>87</v>
      </c>
      <c r="J4" s="2">
        <v>85</v>
      </c>
      <c r="K4" s="2">
        <v>7</v>
      </c>
      <c r="L4" s="2">
        <v>152</v>
      </c>
      <c r="M4" s="2">
        <v>244</v>
      </c>
      <c r="N4" s="8" t="s">
        <v>4</v>
      </c>
      <c r="O4" s="8">
        <f>STDEV(B5:M5,B10:M10,B15:M15,B20:M20,B25:M25,B30:M30,B35:M35,B40:M40)</f>
        <v>0.16450186477005574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x14ac:dyDescent="0.2">
      <c r="A5" s="3" t="s">
        <v>5</v>
      </c>
      <c r="B5" s="12">
        <f t="shared" ref="B5:M5" si="0">(B4/B2)*100</f>
        <v>6.4906615606795731E-3</v>
      </c>
      <c r="C5" s="12">
        <f t="shared" si="0"/>
        <v>1.6605910122488358E-2</v>
      </c>
      <c r="D5" s="12">
        <f t="shared" si="0"/>
        <v>0.23774986732708298</v>
      </c>
      <c r="E5" s="12">
        <f t="shared" si="0"/>
        <v>1.0994810449467851E-2</v>
      </c>
      <c r="F5" s="12">
        <f t="shared" si="0"/>
        <v>0.17878059305838112</v>
      </c>
      <c r="G5" s="12">
        <f t="shared" si="0"/>
        <v>0.1926118162280524</v>
      </c>
      <c r="H5" s="12">
        <f t="shared" si="0"/>
        <v>1.1364331733585097E-2</v>
      </c>
      <c r="I5" s="12">
        <f t="shared" si="0"/>
        <v>0.10685729024650871</v>
      </c>
      <c r="J5" s="12">
        <f t="shared" si="0"/>
        <v>7.5313881677461655E-2</v>
      </c>
      <c r="K5" s="12">
        <f t="shared" si="0"/>
        <v>3.048780487804878E-2</v>
      </c>
      <c r="L5" s="12">
        <f t="shared" si="0"/>
        <v>0.21101439617952886</v>
      </c>
      <c r="M5" s="12">
        <f t="shared" si="0"/>
        <v>0.4814902517957218</v>
      </c>
      <c r="N5" s="8"/>
      <c r="O5" s="8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 x14ac:dyDescent="0.2">
      <c r="A6" s="13"/>
      <c r="B6" s="1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3" t="s">
        <v>6</v>
      </c>
      <c r="B7" s="4">
        <v>121927</v>
      </c>
      <c r="C7" s="4">
        <v>144035</v>
      </c>
      <c r="D7" s="4">
        <v>125391</v>
      </c>
      <c r="E7" s="4">
        <v>144036</v>
      </c>
      <c r="F7" s="4">
        <v>144023</v>
      </c>
      <c r="G7" s="4">
        <v>116795</v>
      </c>
      <c r="H7" s="4">
        <v>138182</v>
      </c>
      <c r="I7" s="4">
        <v>110736</v>
      </c>
      <c r="J7" s="4">
        <v>102218</v>
      </c>
      <c r="K7" s="4">
        <v>83063</v>
      </c>
      <c r="L7" s="4">
        <v>106916</v>
      </c>
      <c r="M7" s="4">
        <v>71383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3" t="s">
        <v>7</v>
      </c>
      <c r="B8" s="4">
        <v>120882</v>
      </c>
      <c r="C8" s="4">
        <v>80150</v>
      </c>
      <c r="D8" s="4">
        <v>74735</v>
      </c>
      <c r="E8" s="4">
        <v>71601</v>
      </c>
      <c r="F8" s="4">
        <v>76952</v>
      </c>
      <c r="G8" s="4">
        <v>114007</v>
      </c>
      <c r="H8" s="4">
        <v>90780</v>
      </c>
      <c r="I8" s="4">
        <v>63424</v>
      </c>
      <c r="J8" s="4">
        <v>145093</v>
      </c>
      <c r="K8" s="4">
        <v>66394</v>
      </c>
      <c r="L8" s="4">
        <v>66258</v>
      </c>
      <c r="M8" s="4">
        <v>65002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3" t="s">
        <v>8</v>
      </c>
      <c r="B9" s="2">
        <v>5</v>
      </c>
      <c r="C9" s="2">
        <v>1</v>
      </c>
      <c r="D9" s="2">
        <v>739</v>
      </c>
      <c r="E9" s="2">
        <v>127</v>
      </c>
      <c r="F9" s="2">
        <v>54</v>
      </c>
      <c r="G9" s="2">
        <v>71</v>
      </c>
      <c r="H9" s="2">
        <v>77</v>
      </c>
      <c r="I9" s="2">
        <v>112</v>
      </c>
      <c r="J9" s="2">
        <v>12</v>
      </c>
      <c r="K9" s="2">
        <v>6</v>
      </c>
      <c r="L9" s="2">
        <v>54</v>
      </c>
      <c r="M9" s="2">
        <v>136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3" t="s">
        <v>9</v>
      </c>
      <c r="B10" s="15">
        <f t="shared" ref="B10:M10" si="1">(B9/B7)*100</f>
        <v>4.1008144217441582E-3</v>
      </c>
      <c r="C10" s="15">
        <f t="shared" si="1"/>
        <v>6.942756968792307E-4</v>
      </c>
      <c r="D10" s="15">
        <f t="shared" si="1"/>
        <v>0.58935649289023928</v>
      </c>
      <c r="E10" s="15">
        <f t="shared" si="1"/>
        <v>8.817240134410842E-2</v>
      </c>
      <c r="F10" s="15">
        <f t="shared" si="1"/>
        <v>3.749401137318345E-2</v>
      </c>
      <c r="G10" s="15">
        <f t="shared" si="1"/>
        <v>6.0790273556231005E-2</v>
      </c>
      <c r="H10" s="15">
        <f t="shared" si="1"/>
        <v>5.5723610889985668E-2</v>
      </c>
      <c r="I10" s="15">
        <f t="shared" si="1"/>
        <v>0.10114145354717527</v>
      </c>
      <c r="J10" s="15">
        <f t="shared" si="1"/>
        <v>1.1739615331937623E-2</v>
      </c>
      <c r="K10" s="15">
        <f t="shared" si="1"/>
        <v>7.2234328160552834E-3</v>
      </c>
      <c r="L10" s="15">
        <f t="shared" si="1"/>
        <v>5.0506940027685285E-2</v>
      </c>
      <c r="M10" s="15">
        <f t="shared" si="1"/>
        <v>0.19052155275065491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1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3" t="s">
        <v>10</v>
      </c>
      <c r="B12" s="4">
        <v>138310</v>
      </c>
      <c r="C12" s="4">
        <v>152372</v>
      </c>
      <c r="D12" s="4">
        <v>137417</v>
      </c>
      <c r="E12" s="4">
        <v>136001</v>
      </c>
      <c r="F12" s="4">
        <v>161273</v>
      </c>
      <c r="G12" s="4">
        <v>160729</v>
      </c>
      <c r="H12" s="4">
        <v>101108</v>
      </c>
      <c r="I12" s="4">
        <v>102568</v>
      </c>
      <c r="J12" s="4">
        <v>91176</v>
      </c>
      <c r="K12" s="4">
        <v>71614</v>
      </c>
      <c r="L12" s="4">
        <v>62082</v>
      </c>
      <c r="M12" s="4">
        <v>56161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A13" s="3" t="s">
        <v>11</v>
      </c>
      <c r="B13" s="4">
        <v>69578</v>
      </c>
      <c r="C13" s="4">
        <v>77232</v>
      </c>
      <c r="D13" s="4">
        <v>70836</v>
      </c>
      <c r="E13" s="4">
        <v>57810</v>
      </c>
      <c r="F13" s="4">
        <v>74580</v>
      </c>
      <c r="G13" s="4">
        <v>66010</v>
      </c>
      <c r="H13" s="4">
        <v>65304</v>
      </c>
      <c r="I13" s="4">
        <v>61657</v>
      </c>
      <c r="J13" s="4">
        <v>138223</v>
      </c>
      <c r="K13" s="4">
        <v>35886</v>
      </c>
      <c r="L13" s="4">
        <v>62431</v>
      </c>
      <c r="M13" s="4">
        <v>53792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A14" s="3" t="s">
        <v>12</v>
      </c>
      <c r="B14" s="2">
        <v>170</v>
      </c>
      <c r="C14" s="2">
        <v>32</v>
      </c>
      <c r="D14" s="2">
        <v>124</v>
      </c>
      <c r="E14" s="2">
        <v>260</v>
      </c>
      <c r="F14" s="2">
        <v>87</v>
      </c>
      <c r="G14" s="2">
        <v>1399</v>
      </c>
      <c r="H14" s="2">
        <v>27</v>
      </c>
      <c r="I14" s="2">
        <v>164</v>
      </c>
      <c r="J14" s="2">
        <v>4</v>
      </c>
      <c r="K14" s="2">
        <v>32</v>
      </c>
      <c r="L14" s="2">
        <v>75</v>
      </c>
      <c r="M14" s="2">
        <v>17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3" t="s">
        <v>13</v>
      </c>
      <c r="B15" s="15">
        <f t="shared" ref="B15:M15" si="2">(B14/B12)*100</f>
        <v>0.12291229845998121</v>
      </c>
      <c r="C15" s="15">
        <f t="shared" si="2"/>
        <v>2.1001233822487069E-2</v>
      </c>
      <c r="D15" s="15">
        <f t="shared" si="2"/>
        <v>9.0236288086626842E-2</v>
      </c>
      <c r="E15" s="15">
        <f t="shared" si="2"/>
        <v>0.19117506488922875</v>
      </c>
      <c r="F15" s="15">
        <f t="shared" si="2"/>
        <v>5.3945793778251788E-2</v>
      </c>
      <c r="G15" s="15">
        <f t="shared" si="2"/>
        <v>0.87040919809119699</v>
      </c>
      <c r="H15" s="15">
        <f t="shared" si="2"/>
        <v>2.6704118368477272E-2</v>
      </c>
      <c r="I15" s="15">
        <f t="shared" si="2"/>
        <v>0.15989392403088681</v>
      </c>
      <c r="J15" s="15">
        <f t="shared" si="2"/>
        <v>4.3871194173905415E-3</v>
      </c>
      <c r="K15" s="15">
        <f t="shared" si="2"/>
        <v>4.4684000335130002E-2</v>
      </c>
      <c r="L15" s="15">
        <f t="shared" si="2"/>
        <v>0.12080796366096454</v>
      </c>
      <c r="M15" s="15">
        <f t="shared" si="2"/>
        <v>3.0270116272858392E-2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1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3" t="s">
        <v>14</v>
      </c>
      <c r="B17" s="4">
        <v>125710</v>
      </c>
      <c r="C17" s="4">
        <v>136623</v>
      </c>
      <c r="D17" s="4">
        <v>142911</v>
      </c>
      <c r="E17" s="4">
        <v>138101</v>
      </c>
      <c r="F17" s="4">
        <v>157131</v>
      </c>
      <c r="G17" s="4">
        <v>147305</v>
      </c>
      <c r="H17" s="4">
        <v>123036</v>
      </c>
      <c r="I17" s="4">
        <v>150396</v>
      </c>
      <c r="J17" s="4">
        <v>89508</v>
      </c>
      <c r="K17" s="4">
        <v>80197</v>
      </c>
      <c r="L17" s="4">
        <v>73446</v>
      </c>
      <c r="M17" s="4">
        <v>106326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3" t="s">
        <v>15</v>
      </c>
      <c r="B18" s="4">
        <v>76930</v>
      </c>
      <c r="C18" s="4">
        <v>80740</v>
      </c>
      <c r="D18" s="4">
        <v>92822</v>
      </c>
      <c r="E18" s="4">
        <v>71555</v>
      </c>
      <c r="F18" s="4">
        <v>76033</v>
      </c>
      <c r="G18" s="4">
        <v>63871</v>
      </c>
      <c r="H18" s="4">
        <v>79873</v>
      </c>
      <c r="I18" s="4">
        <v>75754</v>
      </c>
      <c r="J18" s="4">
        <v>57778</v>
      </c>
      <c r="K18" s="4">
        <v>140546</v>
      </c>
      <c r="L18" s="4">
        <v>119291</v>
      </c>
      <c r="M18" s="4">
        <v>88979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3" t="s">
        <v>16</v>
      </c>
      <c r="B19" s="2">
        <v>90</v>
      </c>
      <c r="C19" s="2">
        <v>504</v>
      </c>
      <c r="D19" s="2">
        <v>216</v>
      </c>
      <c r="E19" s="2">
        <v>145</v>
      </c>
      <c r="F19" s="2">
        <v>39</v>
      </c>
      <c r="G19" s="2">
        <v>103</v>
      </c>
      <c r="H19" s="2">
        <v>79</v>
      </c>
      <c r="I19" s="2">
        <v>136</v>
      </c>
      <c r="J19" s="2">
        <v>13</v>
      </c>
      <c r="K19" s="2">
        <v>3</v>
      </c>
      <c r="L19" s="2">
        <v>1</v>
      </c>
      <c r="M19" s="2">
        <v>28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3" t="s">
        <v>17</v>
      </c>
      <c r="B20" s="16">
        <f t="shared" ref="B20:M20" si="3">(B19/B17)*100</f>
        <v>7.1593349773287726E-2</v>
      </c>
      <c r="C20" s="16">
        <f t="shared" si="3"/>
        <v>0.36889835532816584</v>
      </c>
      <c r="D20" s="16">
        <f t="shared" si="3"/>
        <v>0.15114301908180616</v>
      </c>
      <c r="E20" s="16">
        <f t="shared" si="3"/>
        <v>0.10499561914830451</v>
      </c>
      <c r="F20" s="16">
        <f t="shared" si="3"/>
        <v>2.482005460412013E-2</v>
      </c>
      <c r="G20" s="16">
        <f t="shared" si="3"/>
        <v>6.9922948983401789E-2</v>
      </c>
      <c r="H20" s="16">
        <f t="shared" si="3"/>
        <v>6.4208849442439611E-2</v>
      </c>
      <c r="I20" s="16">
        <f t="shared" si="3"/>
        <v>9.0427936913215781E-2</v>
      </c>
      <c r="J20" s="16">
        <f t="shared" si="3"/>
        <v>1.452384144434017E-2</v>
      </c>
      <c r="K20" s="16">
        <f t="shared" si="3"/>
        <v>3.740788308789606E-3</v>
      </c>
      <c r="L20" s="16">
        <f t="shared" si="3"/>
        <v>1.3615445361217767E-3</v>
      </c>
      <c r="M20" s="16">
        <f t="shared" si="3"/>
        <v>2.6334104546395048E-2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1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3" t="s">
        <v>18</v>
      </c>
      <c r="B22" s="4">
        <v>125632</v>
      </c>
      <c r="C22" s="4">
        <v>160404</v>
      </c>
      <c r="D22" s="4">
        <v>139401</v>
      </c>
      <c r="E22" s="4">
        <v>126204</v>
      </c>
      <c r="F22" s="4">
        <v>188146</v>
      </c>
      <c r="G22" s="4">
        <v>165408</v>
      </c>
      <c r="H22" s="4">
        <v>166923</v>
      </c>
      <c r="I22" s="4">
        <v>129362</v>
      </c>
      <c r="J22" s="4">
        <v>117025</v>
      </c>
      <c r="K22" s="4">
        <v>138720</v>
      </c>
      <c r="L22" s="4">
        <v>131993</v>
      </c>
      <c r="M22" s="4">
        <v>117643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3" t="s">
        <v>19</v>
      </c>
      <c r="B23" s="4">
        <v>73886</v>
      </c>
      <c r="C23" s="4">
        <v>82069</v>
      </c>
      <c r="D23" s="4">
        <v>77462</v>
      </c>
      <c r="E23" s="4">
        <v>61778</v>
      </c>
      <c r="F23" s="4">
        <v>53037</v>
      </c>
      <c r="G23" s="4">
        <v>64698</v>
      </c>
      <c r="H23" s="4">
        <v>76214</v>
      </c>
      <c r="I23" s="4">
        <v>58420</v>
      </c>
      <c r="J23" s="4">
        <v>46682</v>
      </c>
      <c r="K23" s="4">
        <v>22292</v>
      </c>
      <c r="L23" s="4">
        <v>60696</v>
      </c>
      <c r="M23" s="4">
        <v>75929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3" t="s">
        <v>20</v>
      </c>
      <c r="B24" s="2">
        <v>1105</v>
      </c>
      <c r="C24" s="2">
        <v>21</v>
      </c>
      <c r="D24" s="2">
        <v>65</v>
      </c>
      <c r="E24" s="2">
        <v>48</v>
      </c>
      <c r="F24" s="2">
        <v>177</v>
      </c>
      <c r="G24" s="2">
        <v>314</v>
      </c>
      <c r="H24" s="2">
        <v>77</v>
      </c>
      <c r="I24" s="2">
        <v>33</v>
      </c>
      <c r="J24" s="2">
        <v>117</v>
      </c>
      <c r="K24" s="2">
        <v>463</v>
      </c>
      <c r="L24" s="2">
        <v>93</v>
      </c>
      <c r="M24" s="2">
        <v>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3" t="s">
        <v>21</v>
      </c>
      <c r="B25" s="16">
        <f t="shared" ref="B25:M25" si="4">(B24/B22)*100</f>
        <v>0.87955298013245031</v>
      </c>
      <c r="C25" s="16">
        <f t="shared" si="4"/>
        <v>1.3091942844318095E-2</v>
      </c>
      <c r="D25" s="16">
        <f t="shared" si="4"/>
        <v>4.6628072969347421E-2</v>
      </c>
      <c r="E25" s="16">
        <f t="shared" si="4"/>
        <v>3.8033659788913189E-2</v>
      </c>
      <c r="F25" s="16">
        <f t="shared" si="4"/>
        <v>9.4075877244267747E-2</v>
      </c>
      <c r="G25" s="16">
        <f t="shared" si="4"/>
        <v>0.18983362352485975</v>
      </c>
      <c r="H25" s="16">
        <f t="shared" si="4"/>
        <v>4.6129053515692867E-2</v>
      </c>
      <c r="I25" s="16">
        <f t="shared" si="4"/>
        <v>2.550980968135929E-2</v>
      </c>
      <c r="J25" s="16">
        <f t="shared" si="4"/>
        <v>9.9978637043366805E-2</v>
      </c>
      <c r="K25" s="16">
        <f t="shared" si="4"/>
        <v>0.33376585928489044</v>
      </c>
      <c r="L25" s="16">
        <f t="shared" si="4"/>
        <v>7.0458281878584467E-2</v>
      </c>
      <c r="M25" s="16">
        <f t="shared" si="4"/>
        <v>4.2501466300587367E-3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1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3" t="s">
        <v>22</v>
      </c>
      <c r="B27" s="4">
        <v>19848</v>
      </c>
      <c r="C27" s="4">
        <v>159805</v>
      </c>
      <c r="D27" s="4">
        <v>111168</v>
      </c>
      <c r="E27" s="4">
        <v>145919</v>
      </c>
      <c r="F27" s="4">
        <v>120615</v>
      </c>
      <c r="G27" s="4">
        <v>145377</v>
      </c>
      <c r="H27" s="4">
        <v>102651</v>
      </c>
      <c r="I27" s="4">
        <v>135307</v>
      </c>
      <c r="J27" s="4">
        <v>112795</v>
      </c>
      <c r="K27" s="4">
        <v>164284</v>
      </c>
      <c r="L27" s="4">
        <v>110817</v>
      </c>
      <c r="M27" s="4">
        <v>133613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3" t="s">
        <v>23</v>
      </c>
      <c r="B28" s="4">
        <v>53966</v>
      </c>
      <c r="C28" s="4">
        <v>69283</v>
      </c>
      <c r="D28" s="4">
        <v>59237</v>
      </c>
      <c r="E28" s="4">
        <v>52408</v>
      </c>
      <c r="F28" s="4">
        <v>43975</v>
      </c>
      <c r="G28" s="4">
        <v>67886</v>
      </c>
      <c r="H28" s="4">
        <v>162633</v>
      </c>
      <c r="I28" s="4">
        <v>67755</v>
      </c>
      <c r="J28" s="4">
        <v>115212</v>
      </c>
      <c r="K28" s="4">
        <v>92996</v>
      </c>
      <c r="L28" s="4">
        <v>52678</v>
      </c>
      <c r="M28" s="4">
        <v>62215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3" t="s">
        <v>24</v>
      </c>
      <c r="B29" s="2">
        <v>7</v>
      </c>
      <c r="C29" s="2">
        <v>58</v>
      </c>
      <c r="D29" s="2">
        <v>1</v>
      </c>
      <c r="E29" s="2">
        <v>114</v>
      </c>
      <c r="F29" s="2">
        <v>48</v>
      </c>
      <c r="G29" s="2">
        <v>2</v>
      </c>
      <c r="H29" s="2">
        <v>0</v>
      </c>
      <c r="I29" s="2">
        <v>101</v>
      </c>
      <c r="J29" s="2">
        <v>16</v>
      </c>
      <c r="K29" s="2">
        <v>469</v>
      </c>
      <c r="L29" s="2">
        <v>383</v>
      </c>
      <c r="M29" s="2">
        <v>513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3" t="s">
        <v>25</v>
      </c>
      <c r="B30" s="16">
        <f t="shared" ref="B30:M30" si="5">(B29/B27)*100</f>
        <v>3.5268037081821843E-2</v>
      </c>
      <c r="C30" s="16">
        <f t="shared" si="5"/>
        <v>3.6294233597196586E-2</v>
      </c>
      <c r="D30" s="16">
        <f t="shared" si="5"/>
        <v>8.9953943580886597E-4</v>
      </c>
      <c r="E30" s="16">
        <f t="shared" si="5"/>
        <v>7.8125535399776597E-2</v>
      </c>
      <c r="F30" s="16">
        <f t="shared" si="5"/>
        <v>3.9796045268001491E-2</v>
      </c>
      <c r="G30" s="16">
        <f t="shared" si="5"/>
        <v>1.3757334378890745E-3</v>
      </c>
      <c r="H30" s="16">
        <f t="shared" si="5"/>
        <v>0</v>
      </c>
      <c r="I30" s="16">
        <f t="shared" si="5"/>
        <v>7.4645066404546698E-2</v>
      </c>
      <c r="J30" s="16">
        <f t="shared" si="5"/>
        <v>1.4185025932000531E-2</v>
      </c>
      <c r="K30" s="16">
        <f t="shared" si="5"/>
        <v>0.28548123980424145</v>
      </c>
      <c r="L30" s="16">
        <f t="shared" si="5"/>
        <v>0.3456148424880659</v>
      </c>
      <c r="M30" s="16">
        <f t="shared" si="5"/>
        <v>0.38394467604200189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1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3" t="s">
        <v>26</v>
      </c>
      <c r="B32" s="4">
        <v>24262</v>
      </c>
      <c r="C32" s="4">
        <v>159185</v>
      </c>
      <c r="D32" s="4">
        <v>135550</v>
      </c>
      <c r="E32" s="4">
        <v>106878</v>
      </c>
      <c r="F32" s="4">
        <v>157878</v>
      </c>
      <c r="G32" s="4">
        <v>123973</v>
      </c>
      <c r="H32" s="4">
        <v>127278</v>
      </c>
      <c r="I32" s="4">
        <v>91567</v>
      </c>
      <c r="J32" s="4">
        <v>104127</v>
      </c>
      <c r="K32" s="4">
        <v>155999</v>
      </c>
      <c r="L32" s="4">
        <v>155698</v>
      </c>
      <c r="M32" s="4">
        <v>94109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3" t="s">
        <v>27</v>
      </c>
      <c r="B33" s="4">
        <v>57234</v>
      </c>
      <c r="C33" s="4">
        <v>78969</v>
      </c>
      <c r="D33" s="4">
        <v>69140</v>
      </c>
      <c r="E33" s="4">
        <v>123856</v>
      </c>
      <c r="F33" s="4">
        <v>68171</v>
      </c>
      <c r="G33" s="4">
        <v>124020</v>
      </c>
      <c r="H33" s="4">
        <v>152788</v>
      </c>
      <c r="I33" s="4">
        <v>70975</v>
      </c>
      <c r="J33" s="4">
        <v>61404</v>
      </c>
      <c r="K33" s="4">
        <v>98140</v>
      </c>
      <c r="L33" s="4">
        <v>84249</v>
      </c>
      <c r="M33" s="4">
        <v>104761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3" t="s">
        <v>28</v>
      </c>
      <c r="B34" s="2">
        <v>49</v>
      </c>
      <c r="C34" s="2">
        <v>885</v>
      </c>
      <c r="D34" s="2">
        <v>89</v>
      </c>
      <c r="E34" s="2">
        <v>6</v>
      </c>
      <c r="F34" s="2">
        <v>81</v>
      </c>
      <c r="G34" s="2">
        <v>8</v>
      </c>
      <c r="H34" s="2">
        <v>5</v>
      </c>
      <c r="I34" s="2">
        <v>38</v>
      </c>
      <c r="J34" s="2">
        <v>73</v>
      </c>
      <c r="K34" s="2">
        <v>112</v>
      </c>
      <c r="L34" s="2">
        <v>237</v>
      </c>
      <c r="M34" s="2">
        <v>21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3" t="s">
        <v>29</v>
      </c>
      <c r="B35" s="16">
        <f t="shared" ref="B35:M35" si="6">(B34/B32)*100</f>
        <v>0.20196191575302941</v>
      </c>
      <c r="C35" s="16">
        <f t="shared" si="6"/>
        <v>0.55595690548732613</v>
      </c>
      <c r="D35" s="16">
        <f t="shared" si="6"/>
        <v>6.5658428624123938E-2</v>
      </c>
      <c r="E35" s="16">
        <f t="shared" si="6"/>
        <v>5.613877505192837E-3</v>
      </c>
      <c r="F35" s="16">
        <f t="shared" si="6"/>
        <v>5.1305438376467907E-2</v>
      </c>
      <c r="G35" s="16">
        <f t="shared" si="6"/>
        <v>6.4530179958539359E-3</v>
      </c>
      <c r="H35" s="16">
        <f t="shared" si="6"/>
        <v>3.9284086802118196E-3</v>
      </c>
      <c r="I35" s="16">
        <f t="shared" si="6"/>
        <v>4.1499666910568216E-2</v>
      </c>
      <c r="J35" s="16">
        <f t="shared" si="6"/>
        <v>7.0106696630076737E-2</v>
      </c>
      <c r="K35" s="16">
        <f t="shared" si="6"/>
        <v>7.1795332021359112E-2</v>
      </c>
      <c r="L35" s="16">
        <f t="shared" si="6"/>
        <v>0.15221775488445582</v>
      </c>
      <c r="M35" s="16">
        <f t="shared" si="6"/>
        <v>2.2314550149294964E-2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1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3" t="s">
        <v>30</v>
      </c>
      <c r="B37" s="4">
        <v>141794</v>
      </c>
      <c r="C37" s="4">
        <v>179900</v>
      </c>
      <c r="D37" s="4">
        <v>146704</v>
      </c>
      <c r="E37" s="4">
        <v>120970</v>
      </c>
      <c r="F37" s="4">
        <v>164718</v>
      </c>
      <c r="G37" s="4">
        <v>166878</v>
      </c>
      <c r="H37" s="4">
        <v>124643</v>
      </c>
      <c r="I37" s="4">
        <v>159265</v>
      </c>
      <c r="J37" s="4">
        <v>131056</v>
      </c>
      <c r="K37" s="4">
        <v>172026</v>
      </c>
      <c r="L37" s="4">
        <v>147798</v>
      </c>
      <c r="M37" s="4">
        <v>116561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3" t="s">
        <v>31</v>
      </c>
      <c r="B38" s="19">
        <v>53366</v>
      </c>
      <c r="C38" s="4">
        <v>69855</v>
      </c>
      <c r="D38" s="4">
        <v>66278</v>
      </c>
      <c r="E38" s="4">
        <v>113991</v>
      </c>
      <c r="F38" s="4">
        <v>50845</v>
      </c>
      <c r="G38" s="4">
        <v>56051</v>
      </c>
      <c r="H38" s="4">
        <v>93239</v>
      </c>
      <c r="I38" s="4">
        <v>73130</v>
      </c>
      <c r="J38" s="4">
        <v>162578</v>
      </c>
      <c r="K38" s="4">
        <v>74359</v>
      </c>
      <c r="L38" s="4">
        <v>56587</v>
      </c>
      <c r="M38" s="4">
        <v>30651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3" t="s">
        <v>32</v>
      </c>
      <c r="B39" s="2">
        <v>519</v>
      </c>
      <c r="C39" s="2">
        <v>88</v>
      </c>
      <c r="D39" s="2">
        <v>192</v>
      </c>
      <c r="E39" s="2">
        <v>12</v>
      </c>
      <c r="F39" s="2">
        <v>152</v>
      </c>
      <c r="G39" s="2">
        <v>30</v>
      </c>
      <c r="H39" s="2">
        <v>24</v>
      </c>
      <c r="I39" s="2">
        <v>82</v>
      </c>
      <c r="J39" s="2">
        <v>1</v>
      </c>
      <c r="K39" s="2">
        <v>221</v>
      </c>
      <c r="L39" s="2">
        <v>0</v>
      </c>
      <c r="M39" s="2">
        <v>71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8" t="s">
        <v>33</v>
      </c>
      <c r="B40" s="16">
        <f t="shared" ref="B40:M40" si="7">(B39/B37)*100</f>
        <v>0.3660239502376687</v>
      </c>
      <c r="C40" s="16">
        <f t="shared" si="7"/>
        <v>4.8916064480266815E-2</v>
      </c>
      <c r="D40" s="16">
        <f t="shared" si="7"/>
        <v>0.1308757770749264</v>
      </c>
      <c r="E40" s="16">
        <f t="shared" si="7"/>
        <v>9.9198148301231706E-3</v>
      </c>
      <c r="F40" s="16">
        <f t="shared" si="7"/>
        <v>9.2278925193360783E-2</v>
      </c>
      <c r="G40" s="16">
        <f t="shared" si="7"/>
        <v>1.7977204904181497E-2</v>
      </c>
      <c r="H40" s="16">
        <f t="shared" si="7"/>
        <v>1.9254992257888532E-2</v>
      </c>
      <c r="I40" s="16">
        <f t="shared" si="7"/>
        <v>5.148651618371896E-2</v>
      </c>
      <c r="J40" s="16">
        <f t="shared" si="7"/>
        <v>7.6303259675253332E-4</v>
      </c>
      <c r="K40" s="16">
        <f t="shared" si="7"/>
        <v>0.12846895236766537</v>
      </c>
      <c r="L40" s="16">
        <f t="shared" si="7"/>
        <v>0</v>
      </c>
      <c r="M40" s="16">
        <f t="shared" si="7"/>
        <v>6.0912312008304666E-2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1" t="s">
        <v>37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15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15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15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15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15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15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15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15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15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15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15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15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15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15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15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15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1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15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15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15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15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15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15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15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15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15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15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15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15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15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15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15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15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15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15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15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15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" x14ac:dyDescent="0.15">
      <c r="A1001" s="1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3" x14ac:dyDescent="0.15">
      <c r="A1002" s="1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3" x14ac:dyDescent="0.15">
      <c r="A1003" s="1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3" x14ac:dyDescent="0.15">
      <c r="A1004" s="1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3" x14ac:dyDescent="0.15">
      <c r="A1005" s="1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3" x14ac:dyDescent="0.15">
      <c r="A1006" s="1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3" x14ac:dyDescent="0.15">
      <c r="A1007" s="1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7"/>
  <sheetViews>
    <sheetView workbookViewId="0">
      <selection activeCell="A42" sqref="A42"/>
    </sheetView>
  </sheetViews>
  <sheetFormatPr baseColWidth="10" defaultColWidth="14.5" defaultRowHeight="15.75" customHeight="1" x14ac:dyDescent="0.15"/>
  <sheetData>
    <row r="1" spans="1:26" ht="15.75" customHeight="1" x14ac:dyDescent="0.1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3" t="s">
        <v>0</v>
      </c>
      <c r="B2" s="4">
        <v>155578</v>
      </c>
      <c r="C2" s="4">
        <v>136409</v>
      </c>
      <c r="D2" s="4">
        <v>123546</v>
      </c>
      <c r="E2" s="4">
        <v>64594</v>
      </c>
      <c r="F2" s="4">
        <v>84499</v>
      </c>
      <c r="G2" s="4">
        <v>99500</v>
      </c>
      <c r="H2" s="4">
        <v>68312</v>
      </c>
      <c r="I2" s="4">
        <v>95110</v>
      </c>
      <c r="J2" s="4">
        <v>84625</v>
      </c>
      <c r="K2" s="4">
        <v>100500</v>
      </c>
      <c r="L2" s="4">
        <v>95929</v>
      </c>
      <c r="M2" s="4">
        <v>113361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3" t="s">
        <v>1</v>
      </c>
      <c r="B3" s="4">
        <v>11138</v>
      </c>
      <c r="C3" s="4">
        <v>16847</v>
      </c>
      <c r="D3" s="4">
        <v>19007</v>
      </c>
      <c r="E3" s="4">
        <v>16212</v>
      </c>
      <c r="F3" s="4">
        <v>21817</v>
      </c>
      <c r="G3" s="4">
        <v>23663</v>
      </c>
      <c r="H3" s="4">
        <v>18929</v>
      </c>
      <c r="I3" s="4">
        <v>24750</v>
      </c>
      <c r="J3" s="4">
        <v>20886</v>
      </c>
      <c r="K3" s="4">
        <v>22344</v>
      </c>
      <c r="L3" s="4">
        <v>28611</v>
      </c>
      <c r="M3" s="4">
        <v>49800</v>
      </c>
      <c r="N3" s="4" t="s">
        <v>2</v>
      </c>
      <c r="O3" s="7">
        <f>AVERAGE(B5:M5,B10:M10,B15:M15,B20:M20,B25:M25,B30:M30,B35:M35,B40:M40)</f>
        <v>1.132166651782353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3" t="s">
        <v>3</v>
      </c>
      <c r="B4" s="9">
        <v>1712</v>
      </c>
      <c r="C4" s="2">
        <v>1395</v>
      </c>
      <c r="D4" s="2">
        <v>926</v>
      </c>
      <c r="E4" s="2">
        <v>664</v>
      </c>
      <c r="F4" s="2">
        <v>782</v>
      </c>
      <c r="G4" s="2">
        <v>1802</v>
      </c>
      <c r="H4" s="2">
        <v>1026</v>
      </c>
      <c r="I4" s="2">
        <v>1409</v>
      </c>
      <c r="J4" s="2">
        <v>1069</v>
      </c>
      <c r="K4" s="2">
        <v>1496</v>
      </c>
      <c r="L4" s="2">
        <v>893</v>
      </c>
      <c r="M4" s="2">
        <v>469</v>
      </c>
      <c r="N4" s="8" t="s">
        <v>4</v>
      </c>
      <c r="O4" s="8">
        <f>STDEV(B5:M5,B10:M10,B15:M15,B20:M20,B25:M25,B30:M30,B35:M35,B40:M40)</f>
        <v>0.40510478236424519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3" t="s">
        <v>5</v>
      </c>
      <c r="B5" s="11">
        <f t="shared" ref="B5:M5" si="0">(B4/B2)*100</f>
        <v>1.1004126547455295</v>
      </c>
      <c r="C5" s="11">
        <f t="shared" si="0"/>
        <v>1.0226597951748053</v>
      </c>
      <c r="D5" s="11">
        <f t="shared" si="0"/>
        <v>0.74951839800560116</v>
      </c>
      <c r="E5" s="11">
        <f t="shared" si="0"/>
        <v>1.0279592531814101</v>
      </c>
      <c r="F5" s="11">
        <f t="shared" si="0"/>
        <v>0.92545473910933851</v>
      </c>
      <c r="G5" s="11">
        <f t="shared" si="0"/>
        <v>1.8110552763819097</v>
      </c>
      <c r="H5" s="11">
        <f t="shared" si="0"/>
        <v>1.5019323105750089</v>
      </c>
      <c r="I5" s="11">
        <f t="shared" si="0"/>
        <v>1.4814425402165912</v>
      </c>
      <c r="J5" s="11">
        <f t="shared" si="0"/>
        <v>1.2632200886262923</v>
      </c>
      <c r="K5" s="11">
        <f t="shared" si="0"/>
        <v>1.4885572139303482</v>
      </c>
      <c r="L5" s="11">
        <f t="shared" si="0"/>
        <v>0.93089680909839578</v>
      </c>
      <c r="M5" s="11">
        <f t="shared" si="0"/>
        <v>0.41372253244061008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3" t="s">
        <v>6</v>
      </c>
      <c r="B7" s="4">
        <v>160070</v>
      </c>
      <c r="C7" s="4">
        <v>144101</v>
      </c>
      <c r="D7" s="4">
        <v>100853</v>
      </c>
      <c r="E7" s="4">
        <v>98821</v>
      </c>
      <c r="F7" s="4">
        <v>116664</v>
      </c>
      <c r="G7" s="4">
        <v>102799</v>
      </c>
      <c r="H7" s="4">
        <v>79286</v>
      </c>
      <c r="I7" s="4">
        <v>61466</v>
      </c>
      <c r="J7" s="4">
        <v>97972</v>
      </c>
      <c r="K7" s="4">
        <v>144543</v>
      </c>
      <c r="L7" s="4">
        <v>110383</v>
      </c>
      <c r="M7" s="4">
        <v>132245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3" t="s">
        <v>7</v>
      </c>
      <c r="B8" s="4">
        <v>21559</v>
      </c>
      <c r="C8" s="4">
        <v>28910</v>
      </c>
      <c r="D8" s="4">
        <v>23622</v>
      </c>
      <c r="E8" s="4">
        <v>25459</v>
      </c>
      <c r="F8" s="4">
        <v>24206</v>
      </c>
      <c r="G8" s="4">
        <v>26147</v>
      </c>
      <c r="H8" s="4">
        <v>22012</v>
      </c>
      <c r="I8" s="4">
        <v>25727</v>
      </c>
      <c r="J8" s="4">
        <v>30688</v>
      </c>
      <c r="K8" s="4">
        <v>30367</v>
      </c>
      <c r="L8" s="4">
        <v>50601</v>
      </c>
      <c r="M8" s="4">
        <v>69170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3" t="s">
        <v>8</v>
      </c>
      <c r="B9" s="2">
        <v>1864</v>
      </c>
      <c r="C9" s="2">
        <v>1597</v>
      </c>
      <c r="D9" s="2">
        <v>649</v>
      </c>
      <c r="E9" s="2">
        <v>942</v>
      </c>
      <c r="F9" s="2">
        <v>1182</v>
      </c>
      <c r="G9" s="2">
        <v>1344</v>
      </c>
      <c r="H9" s="2">
        <v>545</v>
      </c>
      <c r="I9" s="2">
        <v>656</v>
      </c>
      <c r="J9" s="2">
        <v>1097</v>
      </c>
      <c r="K9" s="2">
        <v>2012</v>
      </c>
      <c r="L9" s="2">
        <v>577</v>
      </c>
      <c r="M9" s="2">
        <v>370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3" t="s">
        <v>9</v>
      </c>
      <c r="B10" s="11">
        <f t="shared" ref="B10:M10" si="1">(B9/B7)*100</f>
        <v>1.1644905353907666</v>
      </c>
      <c r="C10" s="11">
        <f t="shared" si="1"/>
        <v>1.1082504632167716</v>
      </c>
      <c r="D10" s="11">
        <f t="shared" si="1"/>
        <v>0.64351085242878248</v>
      </c>
      <c r="E10" s="11">
        <f t="shared" si="1"/>
        <v>0.95323868408536649</v>
      </c>
      <c r="F10" s="11">
        <f t="shared" si="1"/>
        <v>1.0131660152232052</v>
      </c>
      <c r="G10" s="11">
        <f t="shared" si="1"/>
        <v>1.3074057140633664</v>
      </c>
      <c r="H10" s="11">
        <f t="shared" si="1"/>
        <v>0.68738491032464755</v>
      </c>
      <c r="I10" s="11">
        <f t="shared" si="1"/>
        <v>1.0672566947580775</v>
      </c>
      <c r="J10" s="11">
        <f t="shared" si="1"/>
        <v>1.119707671579635</v>
      </c>
      <c r="K10" s="11">
        <f t="shared" si="1"/>
        <v>1.3919733228174314</v>
      </c>
      <c r="L10" s="11">
        <f t="shared" si="1"/>
        <v>0.52272541967513109</v>
      </c>
      <c r="M10" s="11">
        <f t="shared" si="1"/>
        <v>0.27978373473477258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1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3" t="s">
        <v>10</v>
      </c>
      <c r="B12" s="4">
        <v>202385</v>
      </c>
      <c r="C12" s="4">
        <v>175320</v>
      </c>
      <c r="D12" s="4">
        <v>145383</v>
      </c>
      <c r="E12" s="4">
        <v>96547</v>
      </c>
      <c r="F12" s="4">
        <v>62706</v>
      </c>
      <c r="G12" s="4">
        <v>128729</v>
      </c>
      <c r="H12" s="4">
        <v>87778</v>
      </c>
      <c r="I12" s="4">
        <v>59769</v>
      </c>
      <c r="J12" s="4">
        <v>125616</v>
      </c>
      <c r="K12" s="4">
        <v>142580</v>
      </c>
      <c r="L12" s="4">
        <v>82220</v>
      </c>
      <c r="M12" s="4">
        <v>147841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A13" s="3" t="s">
        <v>11</v>
      </c>
      <c r="B13" s="4">
        <v>22818</v>
      </c>
      <c r="C13" s="4">
        <v>37126</v>
      </c>
      <c r="D13" s="4">
        <v>37054</v>
      </c>
      <c r="E13" s="4">
        <v>24473</v>
      </c>
      <c r="F13" s="4">
        <v>18848</v>
      </c>
      <c r="G13" s="4">
        <v>30568</v>
      </c>
      <c r="H13" s="4">
        <v>25225</v>
      </c>
      <c r="I13" s="4">
        <v>25849</v>
      </c>
      <c r="J13" s="4">
        <v>30309</v>
      </c>
      <c r="K13" s="4">
        <v>39756</v>
      </c>
      <c r="L13" s="4">
        <v>64604</v>
      </c>
      <c r="M13" s="4">
        <v>125733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A14" s="3" t="s">
        <v>12</v>
      </c>
      <c r="B14" s="2">
        <v>2300</v>
      </c>
      <c r="C14" s="2">
        <v>1285</v>
      </c>
      <c r="D14" s="2">
        <v>951</v>
      </c>
      <c r="E14" s="2">
        <v>1096</v>
      </c>
      <c r="F14" s="2">
        <v>673</v>
      </c>
      <c r="G14" s="2">
        <v>1739</v>
      </c>
      <c r="H14" s="2">
        <v>819</v>
      </c>
      <c r="I14" s="2">
        <v>494</v>
      </c>
      <c r="J14" s="2">
        <v>1935</v>
      </c>
      <c r="K14" s="2">
        <v>1972</v>
      </c>
      <c r="L14" s="2">
        <v>318</v>
      </c>
      <c r="M14" s="2">
        <v>238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3" t="s">
        <v>13</v>
      </c>
      <c r="B15" s="11">
        <f t="shared" ref="B15:M15" si="2">(B14/B12)*100</f>
        <v>1.1364478592781087</v>
      </c>
      <c r="C15" s="11">
        <f t="shared" si="2"/>
        <v>0.73294547113848962</v>
      </c>
      <c r="D15" s="11">
        <f t="shared" si="2"/>
        <v>0.65413425228534283</v>
      </c>
      <c r="E15" s="11">
        <f t="shared" si="2"/>
        <v>1.1351984007788953</v>
      </c>
      <c r="F15" s="11">
        <f t="shared" si="2"/>
        <v>1.0732625267119573</v>
      </c>
      <c r="G15" s="11">
        <f t="shared" si="2"/>
        <v>1.3508999526136303</v>
      </c>
      <c r="H15" s="11">
        <f t="shared" si="2"/>
        <v>0.93303561256806944</v>
      </c>
      <c r="I15" s="11">
        <f t="shared" si="2"/>
        <v>0.82651541769144543</v>
      </c>
      <c r="J15" s="11">
        <f t="shared" si="2"/>
        <v>1.5404088651127246</v>
      </c>
      <c r="K15" s="11">
        <f t="shared" si="2"/>
        <v>1.3830831813718614</v>
      </c>
      <c r="L15" s="11">
        <f t="shared" si="2"/>
        <v>0.38676720992459257</v>
      </c>
      <c r="M15" s="11">
        <f t="shared" si="2"/>
        <v>0.1609837595795483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1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3" t="s">
        <v>14</v>
      </c>
      <c r="B17" s="4">
        <v>157532</v>
      </c>
      <c r="C17" s="4">
        <v>131922</v>
      </c>
      <c r="D17" s="4">
        <v>95250</v>
      </c>
      <c r="E17" s="4">
        <v>105236</v>
      </c>
      <c r="F17" s="4">
        <v>91470</v>
      </c>
      <c r="G17" s="4">
        <v>118628</v>
      </c>
      <c r="H17" s="4">
        <v>68962</v>
      </c>
      <c r="I17" s="4">
        <v>105027</v>
      </c>
      <c r="J17" s="4">
        <v>130393</v>
      </c>
      <c r="K17" s="4">
        <v>141253</v>
      </c>
      <c r="L17" s="4">
        <v>177736</v>
      </c>
      <c r="M17" s="4">
        <v>138631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3" t="s">
        <v>15</v>
      </c>
      <c r="B18" s="4">
        <v>15219</v>
      </c>
      <c r="C18" s="4">
        <v>27794</v>
      </c>
      <c r="D18" s="4">
        <v>24183</v>
      </c>
      <c r="E18" s="4">
        <v>17976</v>
      </c>
      <c r="F18" s="4">
        <v>18202</v>
      </c>
      <c r="G18" s="4">
        <v>19423</v>
      </c>
      <c r="H18" s="4">
        <v>21402</v>
      </c>
      <c r="I18" s="4">
        <v>25944</v>
      </c>
      <c r="J18" s="4">
        <v>39278</v>
      </c>
      <c r="K18" s="4">
        <v>42823</v>
      </c>
      <c r="L18" s="4">
        <v>29625</v>
      </c>
      <c r="M18" s="4">
        <v>77095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3" t="s">
        <v>16</v>
      </c>
      <c r="B19" s="2">
        <v>1756</v>
      </c>
      <c r="C19" s="2">
        <v>1246</v>
      </c>
      <c r="D19" s="2">
        <v>900</v>
      </c>
      <c r="E19" s="2">
        <v>1475</v>
      </c>
      <c r="F19" s="2">
        <v>1164</v>
      </c>
      <c r="G19" s="2">
        <v>950</v>
      </c>
      <c r="H19" s="2">
        <v>656</v>
      </c>
      <c r="I19" s="2">
        <v>933</v>
      </c>
      <c r="J19" s="2">
        <v>3049</v>
      </c>
      <c r="K19" s="2">
        <v>1572</v>
      </c>
      <c r="L19" s="2">
        <v>2730</v>
      </c>
      <c r="M19" s="2">
        <v>285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3" t="s">
        <v>17</v>
      </c>
      <c r="B20" s="11">
        <f t="shared" ref="B20:M20" si="3">(B19/B17)*100</f>
        <v>1.1146941573775488</v>
      </c>
      <c r="C20" s="11">
        <f t="shared" si="3"/>
        <v>0.94449750610209071</v>
      </c>
      <c r="D20" s="11">
        <f t="shared" si="3"/>
        <v>0.94488188976377951</v>
      </c>
      <c r="E20" s="11">
        <f t="shared" si="3"/>
        <v>1.4016116157968757</v>
      </c>
      <c r="F20" s="11">
        <f t="shared" si="3"/>
        <v>1.2725483765168908</v>
      </c>
      <c r="G20" s="11">
        <f t="shared" si="3"/>
        <v>0.8008227399939305</v>
      </c>
      <c r="H20" s="11">
        <f t="shared" si="3"/>
        <v>0.95124851367419727</v>
      </c>
      <c r="I20" s="11">
        <f t="shared" si="3"/>
        <v>0.88834299751492474</v>
      </c>
      <c r="J20" s="11">
        <f t="shared" si="3"/>
        <v>2.3383157071315179</v>
      </c>
      <c r="K20" s="11">
        <f t="shared" si="3"/>
        <v>1.1128967172378639</v>
      </c>
      <c r="L20" s="11">
        <f t="shared" si="3"/>
        <v>1.5359859566998246</v>
      </c>
      <c r="M20" s="11">
        <f t="shared" si="3"/>
        <v>0.20558172414539316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1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3" t="s">
        <v>18</v>
      </c>
      <c r="B22" s="4">
        <v>153586</v>
      </c>
      <c r="C22" s="4">
        <v>166512</v>
      </c>
      <c r="D22" s="4">
        <v>91467</v>
      </c>
      <c r="E22" s="4">
        <v>122639</v>
      </c>
      <c r="F22" s="4">
        <v>115619</v>
      </c>
      <c r="G22" s="4">
        <v>106226</v>
      </c>
      <c r="H22" s="4">
        <v>89433</v>
      </c>
      <c r="I22" s="4">
        <v>76947</v>
      </c>
      <c r="J22" s="4">
        <v>91918</v>
      </c>
      <c r="K22" s="4">
        <v>177555</v>
      </c>
      <c r="L22" s="4">
        <v>100686</v>
      </c>
      <c r="M22" s="4">
        <v>129896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3" t="s">
        <v>19</v>
      </c>
      <c r="B23" s="4">
        <v>37378</v>
      </c>
      <c r="C23" s="4">
        <v>37590</v>
      </c>
      <c r="D23" s="4">
        <v>24106</v>
      </c>
      <c r="E23" s="4">
        <v>29576</v>
      </c>
      <c r="F23" s="4">
        <v>20214</v>
      </c>
      <c r="G23" s="4">
        <v>18492</v>
      </c>
      <c r="H23" s="4">
        <v>12842</v>
      </c>
      <c r="I23" s="4">
        <v>16378</v>
      </c>
      <c r="J23" s="4">
        <v>18079</v>
      </c>
      <c r="K23" s="4">
        <v>35148</v>
      </c>
      <c r="L23" s="4">
        <v>28802</v>
      </c>
      <c r="M23" s="4">
        <v>23461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3" t="s">
        <v>20</v>
      </c>
      <c r="B24" s="2">
        <v>1182</v>
      </c>
      <c r="C24" s="2">
        <v>1887</v>
      </c>
      <c r="D24" s="2">
        <v>1204</v>
      </c>
      <c r="E24" s="2">
        <v>1410</v>
      </c>
      <c r="F24" s="2">
        <v>1109</v>
      </c>
      <c r="G24" s="2">
        <v>1050</v>
      </c>
      <c r="H24" s="2">
        <v>859</v>
      </c>
      <c r="I24" s="2">
        <v>650</v>
      </c>
      <c r="J24" s="2">
        <v>1822</v>
      </c>
      <c r="K24" s="2">
        <v>2158</v>
      </c>
      <c r="L24" s="2">
        <v>1739</v>
      </c>
      <c r="M24" s="2">
        <v>1511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7" t="s">
        <v>21</v>
      </c>
      <c r="B25" s="18">
        <f t="shared" ref="B25:M25" si="4">(B24/B22)*100</f>
        <v>0.76960139596056931</v>
      </c>
      <c r="C25" s="18">
        <f t="shared" si="4"/>
        <v>1.1332516575381955</v>
      </c>
      <c r="D25" s="18">
        <f t="shared" si="4"/>
        <v>1.3163217335213793</v>
      </c>
      <c r="E25" s="18">
        <f t="shared" si="4"/>
        <v>1.1497158326470371</v>
      </c>
      <c r="F25" s="18">
        <f t="shared" si="4"/>
        <v>0.95918490905474008</v>
      </c>
      <c r="G25" s="18">
        <f t="shared" si="4"/>
        <v>0.98845856946510269</v>
      </c>
      <c r="H25" s="18">
        <f t="shared" si="4"/>
        <v>0.96049556651347934</v>
      </c>
      <c r="I25" s="18">
        <f t="shared" si="4"/>
        <v>0.84473728670383508</v>
      </c>
      <c r="J25" s="18">
        <f t="shared" si="4"/>
        <v>1.9822015274483777</v>
      </c>
      <c r="K25" s="18">
        <f t="shared" si="4"/>
        <v>1.2153980456759876</v>
      </c>
      <c r="L25" s="18">
        <f t="shared" si="4"/>
        <v>1.72715173906998</v>
      </c>
      <c r="M25" s="18">
        <f t="shared" si="4"/>
        <v>1.1632382829340395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15">
      <c r="A26" s="1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3" t="s">
        <v>22</v>
      </c>
      <c r="B27" s="4">
        <v>145010</v>
      </c>
      <c r="C27" s="4">
        <v>149849</v>
      </c>
      <c r="D27" s="4">
        <v>115527</v>
      </c>
      <c r="E27" s="4">
        <v>126896</v>
      </c>
      <c r="F27" s="4">
        <v>142069</v>
      </c>
      <c r="G27" s="4">
        <v>137920</v>
      </c>
      <c r="H27" s="4">
        <v>106785</v>
      </c>
      <c r="I27" s="4">
        <v>148171</v>
      </c>
      <c r="J27" s="4">
        <v>66383</v>
      </c>
      <c r="K27" s="4">
        <v>178985</v>
      </c>
      <c r="L27" s="4">
        <v>162527</v>
      </c>
      <c r="M27" s="4">
        <v>131212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3" t="s">
        <v>23</v>
      </c>
      <c r="B28" s="4">
        <v>31889</v>
      </c>
      <c r="C28" s="4">
        <v>35680</v>
      </c>
      <c r="D28" s="4">
        <v>33730</v>
      </c>
      <c r="E28" s="4">
        <v>29532</v>
      </c>
      <c r="F28" s="4">
        <v>20875</v>
      </c>
      <c r="G28" s="4">
        <v>24401</v>
      </c>
      <c r="H28" s="4">
        <v>9576</v>
      </c>
      <c r="I28" s="4">
        <v>21957</v>
      </c>
      <c r="J28" s="4">
        <v>17405</v>
      </c>
      <c r="K28" s="4">
        <v>37461</v>
      </c>
      <c r="L28" s="4">
        <v>42282</v>
      </c>
      <c r="M28" s="4">
        <v>24843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3" t="s">
        <v>24</v>
      </c>
      <c r="B29" s="2">
        <v>688</v>
      </c>
      <c r="C29" s="2">
        <v>1522</v>
      </c>
      <c r="D29" s="2">
        <v>1495</v>
      </c>
      <c r="E29" s="2">
        <v>1909</v>
      </c>
      <c r="F29" s="2">
        <v>1370</v>
      </c>
      <c r="G29" s="2">
        <v>1821</v>
      </c>
      <c r="H29" s="2">
        <v>1149</v>
      </c>
      <c r="I29" s="2">
        <v>2149</v>
      </c>
      <c r="J29" s="2">
        <v>1299</v>
      </c>
      <c r="K29" s="2">
        <v>3454</v>
      </c>
      <c r="L29" s="2">
        <v>2655</v>
      </c>
      <c r="M29" s="2">
        <v>1963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3" t="s">
        <v>25</v>
      </c>
      <c r="B30" s="18">
        <f t="shared" ref="B30:M30" si="5">(B29/B27)*100</f>
        <v>0.47445003792841872</v>
      </c>
      <c r="C30" s="18">
        <f t="shared" si="5"/>
        <v>1.0156891270545683</v>
      </c>
      <c r="D30" s="18">
        <f t="shared" si="5"/>
        <v>1.2940697845525289</v>
      </c>
      <c r="E30" s="18">
        <f t="shared" si="5"/>
        <v>1.5043815407893077</v>
      </c>
      <c r="F30" s="18">
        <f t="shared" si="5"/>
        <v>0.96432015429122475</v>
      </c>
      <c r="G30" s="18">
        <f t="shared" si="5"/>
        <v>1.320330626450116</v>
      </c>
      <c r="H30" s="18">
        <f t="shared" si="5"/>
        <v>1.0759938193566512</v>
      </c>
      <c r="I30" s="18">
        <f t="shared" si="5"/>
        <v>1.4503512833145489</v>
      </c>
      <c r="J30" s="18">
        <f t="shared" si="5"/>
        <v>1.9568262958890077</v>
      </c>
      <c r="K30" s="18">
        <f t="shared" si="5"/>
        <v>1.929770651171886</v>
      </c>
      <c r="L30" s="18">
        <f t="shared" si="5"/>
        <v>1.6335747291219307</v>
      </c>
      <c r="M30" s="18">
        <f t="shared" si="5"/>
        <v>1.4960521903484438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1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3" t="s">
        <v>26</v>
      </c>
      <c r="B32" s="4">
        <v>110949</v>
      </c>
      <c r="C32" s="4">
        <v>134832</v>
      </c>
      <c r="D32" s="4">
        <v>123038</v>
      </c>
      <c r="E32" s="4">
        <v>126807</v>
      </c>
      <c r="F32" s="4">
        <v>145089</v>
      </c>
      <c r="G32" s="4">
        <v>129571</v>
      </c>
      <c r="H32" s="4">
        <v>97575</v>
      </c>
      <c r="I32" s="4">
        <v>117121</v>
      </c>
      <c r="J32" s="4">
        <v>85760</v>
      </c>
      <c r="K32" s="4">
        <v>153127</v>
      </c>
      <c r="L32" s="4">
        <v>147447</v>
      </c>
      <c r="M32" s="4">
        <v>145852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3" t="s">
        <v>27</v>
      </c>
      <c r="B33" s="4">
        <v>36749</v>
      </c>
      <c r="C33" s="4">
        <v>26760</v>
      </c>
      <c r="D33" s="4">
        <v>21912</v>
      </c>
      <c r="E33" s="4">
        <v>22285</v>
      </c>
      <c r="F33" s="4">
        <v>11504</v>
      </c>
      <c r="G33" s="4">
        <v>19171</v>
      </c>
      <c r="H33" s="4">
        <v>16282</v>
      </c>
      <c r="I33" s="4">
        <v>20962</v>
      </c>
      <c r="J33" s="4">
        <v>30472</v>
      </c>
      <c r="K33" s="4">
        <v>32628</v>
      </c>
      <c r="L33" s="4">
        <v>32909</v>
      </c>
      <c r="M33" s="4">
        <v>22534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3" t="s">
        <v>28</v>
      </c>
      <c r="B34" s="2">
        <v>376</v>
      </c>
      <c r="C34" s="2">
        <v>1356</v>
      </c>
      <c r="D34" s="2">
        <v>1658</v>
      </c>
      <c r="E34" s="2">
        <v>1576</v>
      </c>
      <c r="F34" s="2">
        <v>1495</v>
      </c>
      <c r="G34" s="2">
        <v>2118</v>
      </c>
      <c r="H34" s="2">
        <v>1397</v>
      </c>
      <c r="I34" s="2">
        <v>1821</v>
      </c>
      <c r="J34" s="2">
        <v>781</v>
      </c>
      <c r="K34" s="2">
        <v>2111</v>
      </c>
      <c r="L34" s="2">
        <v>1918</v>
      </c>
      <c r="M34" s="2">
        <v>1868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3" t="s">
        <v>29</v>
      </c>
      <c r="B35" s="18">
        <f t="shared" ref="B35:M35" si="6">(B34/B32)*100</f>
        <v>0.33889444699817034</v>
      </c>
      <c r="C35" s="18">
        <f t="shared" si="6"/>
        <v>1.0056959772160912</v>
      </c>
      <c r="D35" s="18">
        <f t="shared" si="6"/>
        <v>1.3475511630553163</v>
      </c>
      <c r="E35" s="18">
        <f t="shared" si="6"/>
        <v>1.2428335975143328</v>
      </c>
      <c r="F35" s="18">
        <f t="shared" si="6"/>
        <v>1.0304020290993805</v>
      </c>
      <c r="G35" s="18">
        <f t="shared" si="6"/>
        <v>1.6346250318358273</v>
      </c>
      <c r="H35" s="18">
        <f t="shared" si="6"/>
        <v>1.4317191903663848</v>
      </c>
      <c r="I35" s="18">
        <f t="shared" si="6"/>
        <v>1.5548022984776426</v>
      </c>
      <c r="J35" s="18">
        <f t="shared" si="6"/>
        <v>0.91068097014925375</v>
      </c>
      <c r="K35" s="18">
        <f t="shared" si="6"/>
        <v>1.3785942387691263</v>
      </c>
      <c r="L35" s="18">
        <f t="shared" si="6"/>
        <v>1.300806391449131</v>
      </c>
      <c r="M35" s="18">
        <f t="shared" si="6"/>
        <v>1.2807503496695281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1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3" t="s">
        <v>30</v>
      </c>
      <c r="B37" s="4">
        <v>139704</v>
      </c>
      <c r="C37" s="4">
        <v>159321</v>
      </c>
      <c r="D37" s="4">
        <v>145980</v>
      </c>
      <c r="E37" s="4">
        <v>132928</v>
      </c>
      <c r="F37" s="4">
        <v>97557</v>
      </c>
      <c r="G37" s="4">
        <v>24706</v>
      </c>
      <c r="H37" s="4">
        <v>110846</v>
      </c>
      <c r="I37" s="4">
        <v>98395</v>
      </c>
      <c r="J37" s="4">
        <v>143607</v>
      </c>
      <c r="K37" s="4">
        <v>152948</v>
      </c>
      <c r="L37" s="4">
        <v>128029</v>
      </c>
      <c r="M37" s="4">
        <v>10392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3" t="s">
        <v>31</v>
      </c>
      <c r="B38" s="4">
        <v>14445</v>
      </c>
      <c r="C38" s="4">
        <v>15958</v>
      </c>
      <c r="D38" s="4">
        <v>15498</v>
      </c>
      <c r="E38" s="4">
        <v>12934</v>
      </c>
      <c r="F38" s="4">
        <v>430</v>
      </c>
      <c r="G38" s="4">
        <v>2046</v>
      </c>
      <c r="H38" s="4">
        <v>2936</v>
      </c>
      <c r="I38" s="4">
        <v>3292</v>
      </c>
      <c r="J38" s="4">
        <v>5889</v>
      </c>
      <c r="K38" s="4">
        <v>6243</v>
      </c>
      <c r="L38" s="4">
        <v>7929</v>
      </c>
      <c r="M38" s="4">
        <v>2319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3" t="s">
        <v>32</v>
      </c>
      <c r="B39" s="2">
        <v>534</v>
      </c>
      <c r="C39" s="2">
        <v>1623</v>
      </c>
      <c r="D39" s="2">
        <v>1487</v>
      </c>
      <c r="E39" s="2">
        <v>1818</v>
      </c>
      <c r="F39" s="2">
        <v>850</v>
      </c>
      <c r="G39" s="2">
        <v>386</v>
      </c>
      <c r="H39" s="2">
        <v>1441</v>
      </c>
      <c r="I39" s="2">
        <v>1998</v>
      </c>
      <c r="J39" s="2">
        <v>1374</v>
      </c>
      <c r="K39" s="2">
        <v>1823</v>
      </c>
      <c r="L39" s="2">
        <v>1772</v>
      </c>
      <c r="M39" s="2">
        <v>106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8" t="s">
        <v>33</v>
      </c>
      <c r="B40" s="18">
        <f t="shared" ref="B40:M40" si="7">(B39/B37)*100</f>
        <v>0.3822367290843498</v>
      </c>
      <c r="C40" s="18">
        <f t="shared" si="7"/>
        <v>1.0186981000621387</v>
      </c>
      <c r="D40" s="18">
        <f t="shared" si="7"/>
        <v>1.0186326894095081</v>
      </c>
      <c r="E40" s="18">
        <f t="shared" si="7"/>
        <v>1.3676576793452095</v>
      </c>
      <c r="F40" s="18">
        <f t="shared" si="7"/>
        <v>0.87128550488432399</v>
      </c>
      <c r="G40" s="18">
        <f t="shared" si="7"/>
        <v>1.5623735125070835</v>
      </c>
      <c r="H40" s="18">
        <f t="shared" si="7"/>
        <v>1.3000018043050721</v>
      </c>
      <c r="I40" s="18">
        <f t="shared" si="7"/>
        <v>2.0305909853142947</v>
      </c>
      <c r="J40" s="18">
        <f t="shared" si="7"/>
        <v>0.95677787294491212</v>
      </c>
      <c r="K40" s="18">
        <f t="shared" si="7"/>
        <v>1.1919083610115855</v>
      </c>
      <c r="L40" s="18">
        <f t="shared" si="7"/>
        <v>1.3840614235837192</v>
      </c>
      <c r="M40" s="18">
        <f t="shared" si="7"/>
        <v>1.0200153964588146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1" t="s">
        <v>36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15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15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15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15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15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15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15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15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15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15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15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15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15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15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15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15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1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15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15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15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15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15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15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15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15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15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15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15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15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15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15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15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15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15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15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15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15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" x14ac:dyDescent="0.15">
      <c r="A1001" s="1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3" x14ac:dyDescent="0.15">
      <c r="A1002" s="1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3" x14ac:dyDescent="0.15">
      <c r="A1003" s="1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3" x14ac:dyDescent="0.15">
      <c r="A1004" s="1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3" x14ac:dyDescent="0.15">
      <c r="A1005" s="1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3" x14ac:dyDescent="0.15">
      <c r="A1006" s="1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3" x14ac:dyDescent="0.15">
      <c r="A1007" s="1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workbookViewId="0">
      <selection activeCell="B57" sqref="B57"/>
    </sheetView>
  </sheetViews>
  <sheetFormatPr baseColWidth="10" defaultColWidth="14.5" defaultRowHeight="15.75" customHeight="1" x14ac:dyDescent="0.15"/>
  <sheetData>
    <row r="1" spans="1:26" ht="15.75" customHeight="1" x14ac:dyDescent="0.1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3" t="s">
        <v>0</v>
      </c>
      <c r="B2" s="20">
        <v>199727</v>
      </c>
      <c r="C2" s="20">
        <v>156835</v>
      </c>
      <c r="D2" s="20">
        <v>170392</v>
      </c>
      <c r="E2" s="20">
        <v>151366</v>
      </c>
      <c r="F2" s="20">
        <v>25175</v>
      </c>
      <c r="G2" s="21"/>
      <c r="H2" s="22">
        <v>8653</v>
      </c>
      <c r="I2" s="22">
        <v>9717</v>
      </c>
      <c r="J2" s="22">
        <v>10751</v>
      </c>
      <c r="K2" s="22">
        <v>10807</v>
      </c>
      <c r="L2" s="22">
        <v>10363</v>
      </c>
      <c r="M2" s="22">
        <v>10946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3" t="s">
        <v>1</v>
      </c>
      <c r="B3" s="20">
        <v>35410</v>
      </c>
      <c r="C3" s="20">
        <v>42922</v>
      </c>
      <c r="D3" s="20">
        <v>45973</v>
      </c>
      <c r="E3" s="20">
        <v>46306</v>
      </c>
      <c r="F3" s="20">
        <v>5704</v>
      </c>
      <c r="G3" s="21"/>
      <c r="H3" s="22">
        <v>4683</v>
      </c>
      <c r="I3" s="22">
        <v>5187</v>
      </c>
      <c r="J3" s="22">
        <v>6730</v>
      </c>
      <c r="K3" s="22">
        <v>5410</v>
      </c>
      <c r="L3" s="22">
        <v>6731</v>
      </c>
      <c r="M3" s="22">
        <v>5765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3" t="s">
        <v>3</v>
      </c>
      <c r="B4" s="23">
        <v>4781</v>
      </c>
      <c r="C4" s="24">
        <v>2374</v>
      </c>
      <c r="D4" s="24">
        <v>1955</v>
      </c>
      <c r="E4" s="24">
        <v>717</v>
      </c>
      <c r="F4" s="24">
        <v>628</v>
      </c>
      <c r="G4" s="25"/>
      <c r="H4" s="26">
        <v>66</v>
      </c>
      <c r="I4" s="26">
        <v>56</v>
      </c>
      <c r="J4" s="26">
        <v>135</v>
      </c>
      <c r="K4" s="26">
        <v>145</v>
      </c>
      <c r="L4" s="26">
        <v>127</v>
      </c>
      <c r="M4" s="26">
        <v>176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3" t="s">
        <v>5</v>
      </c>
      <c r="B5" s="27">
        <f t="shared" ref="B5:F5" si="0">(B4/B2)*100</f>
        <v>2.3937674926274366</v>
      </c>
      <c r="C5" s="27">
        <f t="shared" si="0"/>
        <v>1.5136927344023974</v>
      </c>
      <c r="D5" s="27">
        <f t="shared" si="0"/>
        <v>1.1473543358843139</v>
      </c>
      <c r="E5" s="27">
        <f t="shared" si="0"/>
        <v>0.47368629679056062</v>
      </c>
      <c r="F5" s="27">
        <f t="shared" si="0"/>
        <v>2.4945382323733867</v>
      </c>
      <c r="G5" s="27"/>
      <c r="H5" s="27">
        <f t="shared" ref="H5:M5" si="1">(H4/H2)*100</f>
        <v>0.76274124581070146</v>
      </c>
      <c r="I5" s="27">
        <f t="shared" si="1"/>
        <v>0.57630956056395999</v>
      </c>
      <c r="J5" s="27">
        <f t="shared" si="1"/>
        <v>1.2556971444516789</v>
      </c>
      <c r="K5" s="27">
        <f t="shared" si="1"/>
        <v>1.3417229573424632</v>
      </c>
      <c r="L5" s="27">
        <f t="shared" si="1"/>
        <v>1.2255138473415035</v>
      </c>
      <c r="M5" s="27">
        <f t="shared" si="1"/>
        <v>1.607893294354102</v>
      </c>
      <c r="N5" s="4" t="s">
        <v>2</v>
      </c>
      <c r="O5" s="7">
        <f>AVERAGE(B5:M5,B10:M10,B15:M15,B20:M20,B25:M25,B30:M30,B35:M35,B40:M40)</f>
        <v>1.0314545760221356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13"/>
      <c r="B6" s="28"/>
      <c r="C6" s="28"/>
      <c r="D6" s="28"/>
      <c r="E6" s="28"/>
      <c r="F6" s="21"/>
      <c r="G6" s="21"/>
      <c r="H6" s="21"/>
      <c r="I6" s="21"/>
      <c r="J6" s="21"/>
      <c r="K6" s="21"/>
      <c r="L6" s="21"/>
      <c r="M6" s="21"/>
      <c r="N6" s="4" t="s">
        <v>34</v>
      </c>
      <c r="O6" s="5">
        <f>STDEV(B5:M5,B10:M10,B15:M15,B20:M20,B25:M25,B30:M30,B35:M35,B40:M40)</f>
        <v>0.49411986382387302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3" t="s">
        <v>6</v>
      </c>
      <c r="B7" s="29">
        <v>97474</v>
      </c>
      <c r="C7" s="29">
        <v>152871</v>
      </c>
      <c r="D7" s="29">
        <v>163870</v>
      </c>
      <c r="E7" s="29">
        <v>166194</v>
      </c>
      <c r="F7" s="21"/>
      <c r="G7" s="22">
        <v>8740</v>
      </c>
      <c r="H7" s="22">
        <v>10131</v>
      </c>
      <c r="I7" s="22">
        <v>11189</v>
      </c>
      <c r="J7" s="22">
        <v>9858</v>
      </c>
      <c r="K7" s="22">
        <v>9844</v>
      </c>
      <c r="L7" s="22">
        <v>9375</v>
      </c>
      <c r="M7" s="22">
        <v>10744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3" t="s">
        <v>7</v>
      </c>
      <c r="B8" s="29">
        <v>22345</v>
      </c>
      <c r="C8" s="29">
        <v>55748</v>
      </c>
      <c r="D8" s="29">
        <v>51314</v>
      </c>
      <c r="E8" s="29">
        <v>50916</v>
      </c>
      <c r="F8" s="21"/>
      <c r="G8" s="22">
        <v>4675</v>
      </c>
      <c r="H8" s="22">
        <v>5561</v>
      </c>
      <c r="I8" s="22">
        <v>6435</v>
      </c>
      <c r="J8" s="22">
        <v>5802</v>
      </c>
      <c r="K8" s="22">
        <v>6752</v>
      </c>
      <c r="L8" s="22">
        <v>5157</v>
      </c>
      <c r="M8" s="22">
        <v>5965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3" t="s">
        <v>8</v>
      </c>
      <c r="B9" s="30">
        <v>2176</v>
      </c>
      <c r="C9" s="30">
        <v>2100</v>
      </c>
      <c r="D9" s="30">
        <v>822</v>
      </c>
      <c r="E9" s="30">
        <v>1060</v>
      </c>
      <c r="F9" s="25"/>
      <c r="G9" s="26">
        <v>114</v>
      </c>
      <c r="H9" s="26">
        <v>74</v>
      </c>
      <c r="I9" s="26">
        <v>202</v>
      </c>
      <c r="J9" s="26">
        <v>102</v>
      </c>
      <c r="K9" s="26">
        <v>77</v>
      </c>
      <c r="L9" s="26">
        <v>41</v>
      </c>
      <c r="M9" s="26">
        <v>53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3" t="s">
        <v>9</v>
      </c>
      <c r="B10" s="31">
        <f t="shared" ref="B10:E10" si="2">(B9/B7)*100</f>
        <v>2.232390175841763</v>
      </c>
      <c r="C10" s="31">
        <f t="shared" si="2"/>
        <v>1.3737072433620503</v>
      </c>
      <c r="D10" s="31">
        <f t="shared" si="2"/>
        <v>0.50161713553426501</v>
      </c>
      <c r="E10" s="31">
        <f t="shared" si="2"/>
        <v>0.63780882583005405</v>
      </c>
      <c r="F10" s="31"/>
      <c r="G10" s="31">
        <f t="shared" ref="G10:M10" si="3">(G9/G7)*100</f>
        <v>1.3043478260869565</v>
      </c>
      <c r="H10" s="31">
        <f t="shared" si="3"/>
        <v>0.73043134932385745</v>
      </c>
      <c r="I10" s="31">
        <f t="shared" si="3"/>
        <v>1.8053445348109751</v>
      </c>
      <c r="J10" s="31">
        <f t="shared" si="3"/>
        <v>1.0346926354230066</v>
      </c>
      <c r="K10" s="31">
        <f t="shared" si="3"/>
        <v>0.78220235676554251</v>
      </c>
      <c r="L10" s="31">
        <f t="shared" si="3"/>
        <v>0.43733333333333335</v>
      </c>
      <c r="M10" s="31">
        <f t="shared" si="3"/>
        <v>0.49329858525688758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13"/>
      <c r="B11" s="28"/>
      <c r="C11" s="28"/>
      <c r="D11" s="28"/>
      <c r="E11" s="28"/>
      <c r="F11" s="21"/>
      <c r="G11" s="21"/>
      <c r="H11" s="21"/>
      <c r="I11" s="21"/>
      <c r="J11" s="21"/>
      <c r="K11" s="21"/>
      <c r="L11" s="21"/>
      <c r="M11" s="21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3" t="s">
        <v>10</v>
      </c>
      <c r="B12" s="29">
        <v>83367</v>
      </c>
      <c r="C12" s="29">
        <v>117173</v>
      </c>
      <c r="D12" s="29">
        <v>177635</v>
      </c>
      <c r="E12" s="29">
        <v>182004</v>
      </c>
      <c r="F12" s="21"/>
      <c r="G12" s="22">
        <v>8963</v>
      </c>
      <c r="H12" s="22">
        <v>9816</v>
      </c>
      <c r="I12" s="22">
        <v>11548</v>
      </c>
      <c r="J12" s="22">
        <v>8953</v>
      </c>
      <c r="K12" s="22">
        <v>9333</v>
      </c>
      <c r="L12" s="22">
        <v>7829</v>
      </c>
      <c r="M12" s="22">
        <v>9568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A13" s="3" t="s">
        <v>11</v>
      </c>
      <c r="B13" s="29">
        <v>15280</v>
      </c>
      <c r="C13" s="29">
        <v>45164</v>
      </c>
      <c r="D13" s="29">
        <v>57369</v>
      </c>
      <c r="E13" s="29">
        <v>48958</v>
      </c>
      <c r="F13" s="21"/>
      <c r="G13" s="22">
        <v>4596</v>
      </c>
      <c r="H13" s="22">
        <v>5505</v>
      </c>
      <c r="I13" s="22">
        <v>5217</v>
      </c>
      <c r="J13" s="22">
        <v>7262</v>
      </c>
      <c r="K13" s="22">
        <v>6180</v>
      </c>
      <c r="L13" s="22">
        <v>4144</v>
      </c>
      <c r="M13" s="22">
        <v>5132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A14" s="3" t="s">
        <v>12</v>
      </c>
      <c r="B14" s="30">
        <v>1084</v>
      </c>
      <c r="C14" s="30">
        <v>1138</v>
      </c>
      <c r="D14" s="30">
        <v>1496</v>
      </c>
      <c r="E14" s="30">
        <v>1662</v>
      </c>
      <c r="F14" s="25"/>
      <c r="G14" s="26">
        <v>143</v>
      </c>
      <c r="H14" s="26">
        <v>54</v>
      </c>
      <c r="I14" s="26">
        <v>59</v>
      </c>
      <c r="J14" s="26">
        <v>31</v>
      </c>
      <c r="K14" s="26">
        <v>113</v>
      </c>
      <c r="L14" s="26">
        <v>138</v>
      </c>
      <c r="M14" s="26">
        <v>92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A15" s="3" t="s">
        <v>13</v>
      </c>
      <c r="B15" s="31">
        <f t="shared" ref="B15:E15" si="4">(B14/B12)*100</f>
        <v>1.3002746890256336</v>
      </c>
      <c r="C15" s="31">
        <f t="shared" si="4"/>
        <v>0.97121350481766278</v>
      </c>
      <c r="D15" s="31">
        <f t="shared" si="4"/>
        <v>0.84217637289948488</v>
      </c>
      <c r="E15" s="31">
        <f t="shared" si="4"/>
        <v>0.91316674358805305</v>
      </c>
      <c r="F15" s="31"/>
      <c r="G15" s="31">
        <f t="shared" ref="G15:M15" si="5">(G14/G12)*100</f>
        <v>1.5954479526944103</v>
      </c>
      <c r="H15" s="31">
        <f t="shared" si="5"/>
        <v>0.55012224938875309</v>
      </c>
      <c r="I15" s="31">
        <f t="shared" si="5"/>
        <v>0.51091098025632142</v>
      </c>
      <c r="J15" s="31">
        <f t="shared" si="5"/>
        <v>0.34625265274209766</v>
      </c>
      <c r="K15" s="31">
        <f t="shared" si="5"/>
        <v>1.2107575270545377</v>
      </c>
      <c r="L15" s="31">
        <f t="shared" si="5"/>
        <v>1.7626772256993231</v>
      </c>
      <c r="M15" s="31">
        <f t="shared" si="5"/>
        <v>0.96153846153846156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13"/>
      <c r="B16" s="28"/>
      <c r="C16" s="28"/>
      <c r="D16" s="28"/>
      <c r="E16" s="28"/>
      <c r="F16" s="21"/>
      <c r="G16" s="21"/>
      <c r="H16" s="21"/>
      <c r="I16" s="21"/>
      <c r="J16" s="21"/>
      <c r="K16" s="21"/>
      <c r="L16" s="21"/>
      <c r="M16" s="21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3" t="s">
        <v>14</v>
      </c>
      <c r="B17" s="29">
        <v>163091</v>
      </c>
      <c r="C17" s="29">
        <v>149575</v>
      </c>
      <c r="D17" s="29">
        <v>126795</v>
      </c>
      <c r="E17" s="29">
        <v>166049</v>
      </c>
      <c r="F17" s="21"/>
      <c r="G17" s="22">
        <v>10969</v>
      </c>
      <c r="H17" s="22">
        <v>10872</v>
      </c>
      <c r="I17" s="22">
        <v>9618</v>
      </c>
      <c r="J17" s="22">
        <v>9573</v>
      </c>
      <c r="K17" s="22">
        <v>6300</v>
      </c>
      <c r="L17" s="22">
        <v>7934</v>
      </c>
      <c r="M17" s="22">
        <v>9291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3" t="s">
        <v>15</v>
      </c>
      <c r="B18" s="29">
        <v>36608</v>
      </c>
      <c r="C18" s="29">
        <v>55016</v>
      </c>
      <c r="D18" s="29">
        <v>43938</v>
      </c>
      <c r="E18" s="29">
        <v>62236</v>
      </c>
      <c r="F18" s="21"/>
      <c r="G18" s="22">
        <v>6366</v>
      </c>
      <c r="H18" s="22">
        <v>6594</v>
      </c>
      <c r="I18" s="22">
        <v>4768</v>
      </c>
      <c r="J18" s="22">
        <v>5417</v>
      </c>
      <c r="K18" s="22">
        <v>3985</v>
      </c>
      <c r="L18" s="22">
        <v>7088</v>
      </c>
      <c r="M18" s="22">
        <v>4417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3" t="s">
        <v>16</v>
      </c>
      <c r="B19" s="30">
        <v>1059</v>
      </c>
      <c r="C19" s="30">
        <v>965</v>
      </c>
      <c r="D19" s="30">
        <v>997</v>
      </c>
      <c r="E19" s="30">
        <v>915</v>
      </c>
      <c r="F19" s="25"/>
      <c r="G19" s="26">
        <v>203</v>
      </c>
      <c r="H19" s="26">
        <v>108</v>
      </c>
      <c r="I19" s="26">
        <v>119</v>
      </c>
      <c r="J19" s="26">
        <v>99</v>
      </c>
      <c r="K19" s="26">
        <v>43</v>
      </c>
      <c r="L19" s="26">
        <v>67</v>
      </c>
      <c r="M19" s="26">
        <v>106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3" t="s">
        <v>17</v>
      </c>
      <c r="B20" s="31">
        <f t="shared" ref="B20:E20" si="6">(B19/B17)*100</f>
        <v>0.64933074173314287</v>
      </c>
      <c r="C20" s="31">
        <f t="shared" si="6"/>
        <v>0.64516129032258063</v>
      </c>
      <c r="D20" s="31">
        <f t="shared" si="6"/>
        <v>0.78630860838361138</v>
      </c>
      <c r="E20" s="31">
        <f t="shared" si="6"/>
        <v>0.55104216225331082</v>
      </c>
      <c r="F20" s="31"/>
      <c r="G20" s="31">
        <f t="shared" ref="G20:M20" si="7">(G19/G17)*100</f>
        <v>1.8506700701978303</v>
      </c>
      <c r="H20" s="31">
        <f t="shared" si="7"/>
        <v>0.99337748344370869</v>
      </c>
      <c r="I20" s="31">
        <f t="shared" si="7"/>
        <v>1.2372634643377001</v>
      </c>
      <c r="J20" s="31">
        <f t="shared" si="7"/>
        <v>1.0341585709808836</v>
      </c>
      <c r="K20" s="31">
        <f t="shared" si="7"/>
        <v>0.68253968253968256</v>
      </c>
      <c r="L20" s="31">
        <f t="shared" si="7"/>
        <v>0.84446685152508205</v>
      </c>
      <c r="M20" s="31">
        <f t="shared" si="7"/>
        <v>1.1408890323969432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13"/>
      <c r="B21" s="28"/>
      <c r="C21" s="28"/>
      <c r="D21" s="28"/>
      <c r="E21" s="28"/>
      <c r="F21" s="21"/>
      <c r="G21" s="21"/>
      <c r="H21" s="21"/>
      <c r="I21" s="21"/>
      <c r="J21" s="21"/>
      <c r="K21" s="21"/>
      <c r="L21" s="21"/>
      <c r="M21" s="21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3" t="s">
        <v>18</v>
      </c>
      <c r="B22" s="29">
        <v>160671</v>
      </c>
      <c r="C22" s="29">
        <v>172423</v>
      </c>
      <c r="D22" s="29">
        <v>172201</v>
      </c>
      <c r="E22" s="29">
        <v>171839</v>
      </c>
      <c r="F22" s="21"/>
      <c r="G22" s="22">
        <v>11240</v>
      </c>
      <c r="H22" s="22">
        <v>9112</v>
      </c>
      <c r="I22" s="22">
        <v>11641</v>
      </c>
      <c r="J22" s="22">
        <v>10785</v>
      </c>
      <c r="K22" s="22">
        <v>9737</v>
      </c>
      <c r="L22" s="22">
        <v>10443</v>
      </c>
      <c r="M22" s="22">
        <v>11372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3" t="s">
        <v>19</v>
      </c>
      <c r="B23" s="29">
        <v>28383</v>
      </c>
      <c r="C23" s="29">
        <v>66948</v>
      </c>
      <c r="D23" s="29">
        <v>65960</v>
      </c>
      <c r="E23" s="29">
        <v>54830</v>
      </c>
      <c r="F23" s="21"/>
      <c r="G23" s="22">
        <v>5467</v>
      </c>
      <c r="H23" s="22">
        <v>7577</v>
      </c>
      <c r="I23" s="22">
        <v>5126</v>
      </c>
      <c r="J23" s="22">
        <v>5073</v>
      </c>
      <c r="K23" s="22">
        <v>5619</v>
      </c>
      <c r="L23" s="22">
        <v>5202</v>
      </c>
      <c r="M23" s="22">
        <v>6134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3" t="s">
        <v>20</v>
      </c>
      <c r="B24" s="30">
        <v>1027</v>
      </c>
      <c r="C24" s="30">
        <v>1165</v>
      </c>
      <c r="D24" s="30">
        <v>2044</v>
      </c>
      <c r="E24" s="30">
        <v>1237</v>
      </c>
      <c r="F24" s="25"/>
      <c r="G24" s="26">
        <v>46</v>
      </c>
      <c r="H24" s="26">
        <v>59</v>
      </c>
      <c r="I24" s="26">
        <v>70</v>
      </c>
      <c r="J24" s="26">
        <v>106</v>
      </c>
      <c r="K24" s="26">
        <v>104</v>
      </c>
      <c r="L24" s="26">
        <v>62</v>
      </c>
      <c r="M24" s="26">
        <v>98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3" t="s">
        <v>21</v>
      </c>
      <c r="B25" s="31">
        <f t="shared" ref="B25:E25" si="8">(B24/B22)*100</f>
        <v>0.63919437857485173</v>
      </c>
      <c r="C25" s="31">
        <f t="shared" si="8"/>
        <v>0.67566391954669625</v>
      </c>
      <c r="D25" s="31">
        <f t="shared" si="8"/>
        <v>1.1869849768584386</v>
      </c>
      <c r="E25" s="31">
        <f t="shared" si="8"/>
        <v>0.71985986883070785</v>
      </c>
      <c r="F25" s="31"/>
      <c r="G25" s="31">
        <f t="shared" ref="G25:M25" si="9">(G24/G22)*100</f>
        <v>0.40925266903914592</v>
      </c>
      <c r="H25" s="31">
        <f t="shared" si="9"/>
        <v>0.64749780509218613</v>
      </c>
      <c r="I25" s="31">
        <f t="shared" si="9"/>
        <v>0.60132291040288632</v>
      </c>
      <c r="J25" s="31">
        <f t="shared" si="9"/>
        <v>0.98284654612888267</v>
      </c>
      <c r="K25" s="31">
        <f t="shared" si="9"/>
        <v>1.0680907877169559</v>
      </c>
      <c r="L25" s="31">
        <f t="shared" si="9"/>
        <v>0.59369912860289198</v>
      </c>
      <c r="M25" s="31">
        <f t="shared" si="9"/>
        <v>0.86176574041505449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13"/>
      <c r="B26" s="28"/>
      <c r="C26" s="28"/>
      <c r="D26" s="28"/>
      <c r="E26" s="28"/>
      <c r="F26" s="21"/>
      <c r="G26" s="21"/>
      <c r="H26" s="21"/>
      <c r="I26" s="21"/>
      <c r="J26" s="21"/>
      <c r="K26" s="21"/>
      <c r="L26" s="21"/>
      <c r="M26" s="21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3" t="s">
        <v>22</v>
      </c>
      <c r="B27" s="29">
        <v>83896</v>
      </c>
      <c r="C27" s="29">
        <v>168572</v>
      </c>
      <c r="D27" s="29">
        <v>165746</v>
      </c>
      <c r="E27" s="29">
        <v>181166</v>
      </c>
      <c r="F27" s="21"/>
      <c r="G27" s="22">
        <v>13243</v>
      </c>
      <c r="H27" s="22">
        <v>14285</v>
      </c>
      <c r="I27" s="22">
        <v>11653</v>
      </c>
      <c r="J27" s="22">
        <v>11846</v>
      </c>
      <c r="K27" s="22">
        <v>9526</v>
      </c>
      <c r="L27" s="22">
        <v>10215</v>
      </c>
      <c r="M27" s="22">
        <v>9805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3" t="s">
        <v>23</v>
      </c>
      <c r="B28" s="29">
        <v>19946</v>
      </c>
      <c r="C28" s="29">
        <v>54852</v>
      </c>
      <c r="D28" s="29">
        <v>53290</v>
      </c>
      <c r="E28" s="29">
        <v>43491</v>
      </c>
      <c r="F28" s="21"/>
      <c r="G28" s="22">
        <v>6881</v>
      </c>
      <c r="H28" s="22">
        <v>5952</v>
      </c>
      <c r="I28" s="22">
        <v>5470</v>
      </c>
      <c r="J28" s="22">
        <v>5528</v>
      </c>
      <c r="K28" s="22">
        <v>5025</v>
      </c>
      <c r="L28" s="22">
        <v>5674</v>
      </c>
      <c r="M28" s="22">
        <v>4695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3" t="s">
        <v>24</v>
      </c>
      <c r="B29" s="30">
        <v>916</v>
      </c>
      <c r="C29" s="30">
        <v>788</v>
      </c>
      <c r="D29" s="30">
        <v>2105</v>
      </c>
      <c r="E29" s="30">
        <v>1490</v>
      </c>
      <c r="F29" s="25"/>
      <c r="G29" s="26">
        <v>61</v>
      </c>
      <c r="H29" s="26">
        <v>262</v>
      </c>
      <c r="I29" s="26">
        <v>79</v>
      </c>
      <c r="J29" s="26">
        <v>129</v>
      </c>
      <c r="K29" s="26">
        <v>217</v>
      </c>
      <c r="L29" s="26">
        <v>79</v>
      </c>
      <c r="M29" s="26">
        <v>116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3" t="s">
        <v>25</v>
      </c>
      <c r="B30" s="31">
        <f t="shared" ref="B30:E30" si="10">(B29/B27)*100</f>
        <v>1.0918279774959472</v>
      </c>
      <c r="C30" s="31">
        <f t="shared" si="10"/>
        <v>0.46745604252188977</v>
      </c>
      <c r="D30" s="31">
        <f t="shared" si="10"/>
        <v>1.2700155659865093</v>
      </c>
      <c r="E30" s="31">
        <f t="shared" si="10"/>
        <v>0.82245012861132882</v>
      </c>
      <c r="F30" s="31"/>
      <c r="G30" s="31">
        <f t="shared" ref="G30:M30" si="11">(G29/G27)*100</f>
        <v>0.46062070527826021</v>
      </c>
      <c r="H30" s="31">
        <f t="shared" si="11"/>
        <v>1.8340917045852292</v>
      </c>
      <c r="I30" s="31">
        <f t="shared" si="11"/>
        <v>0.67793701192825884</v>
      </c>
      <c r="J30" s="31">
        <f t="shared" si="11"/>
        <v>1.0889751814958637</v>
      </c>
      <c r="K30" s="31">
        <f t="shared" si="11"/>
        <v>2.2779760655049337</v>
      </c>
      <c r="L30" s="31">
        <f t="shared" si="11"/>
        <v>0.77337249143416542</v>
      </c>
      <c r="M30" s="31">
        <f t="shared" si="11"/>
        <v>1.1830698623151452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13"/>
      <c r="B31" s="28"/>
      <c r="C31" s="28"/>
      <c r="D31" s="28"/>
      <c r="E31" s="28"/>
      <c r="F31" s="21"/>
      <c r="G31" s="21"/>
      <c r="H31" s="21"/>
      <c r="I31" s="21"/>
      <c r="J31" s="21"/>
      <c r="K31" s="21"/>
      <c r="L31" s="21"/>
      <c r="M31" s="21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3" t="s">
        <v>26</v>
      </c>
      <c r="B32" s="29">
        <v>116215</v>
      </c>
      <c r="C32" s="29">
        <v>173777</v>
      </c>
      <c r="D32" s="29">
        <v>162174</v>
      </c>
      <c r="E32" s="29">
        <v>165749</v>
      </c>
      <c r="F32" s="21"/>
      <c r="G32" s="22">
        <v>10295</v>
      </c>
      <c r="H32" s="22">
        <v>11684</v>
      </c>
      <c r="I32" s="22">
        <v>10590</v>
      </c>
      <c r="J32" s="22">
        <v>11252</v>
      </c>
      <c r="K32" s="22">
        <v>8567</v>
      </c>
      <c r="L32" s="22">
        <v>8754</v>
      </c>
      <c r="M32" s="22">
        <v>9519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3" t="s">
        <v>27</v>
      </c>
      <c r="B33" s="29">
        <v>25198</v>
      </c>
      <c r="C33" s="29">
        <v>48736</v>
      </c>
      <c r="D33" s="29">
        <v>45148</v>
      </c>
      <c r="E33" s="29">
        <v>55438</v>
      </c>
      <c r="F33" s="21"/>
      <c r="G33" s="22">
        <v>5266</v>
      </c>
      <c r="H33" s="22">
        <v>6533</v>
      </c>
      <c r="I33" s="22">
        <v>6091</v>
      </c>
      <c r="J33" s="22">
        <v>6188</v>
      </c>
      <c r="K33" s="22">
        <v>13575</v>
      </c>
      <c r="L33" s="22">
        <v>4487</v>
      </c>
      <c r="M33" s="22">
        <v>4379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3" t="s">
        <v>28</v>
      </c>
      <c r="B34" s="30">
        <v>1713</v>
      </c>
      <c r="C34" s="30">
        <v>2371</v>
      </c>
      <c r="D34" s="30">
        <v>1977</v>
      </c>
      <c r="E34" s="30">
        <v>1260</v>
      </c>
      <c r="F34" s="25"/>
      <c r="G34" s="26">
        <v>132</v>
      </c>
      <c r="H34" s="26">
        <v>73</v>
      </c>
      <c r="I34" s="26">
        <v>186</v>
      </c>
      <c r="J34" s="26">
        <v>114</v>
      </c>
      <c r="K34" s="26">
        <v>5</v>
      </c>
      <c r="L34" s="26">
        <v>52</v>
      </c>
      <c r="M34" s="26">
        <v>57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15">
      <c r="A35" s="32" t="s">
        <v>29</v>
      </c>
      <c r="B35" s="31">
        <f t="shared" ref="B35:E35" si="12">(B34/B32)*100</f>
        <v>1.4739921696854967</v>
      </c>
      <c r="C35" s="31">
        <f t="shared" si="12"/>
        <v>1.3643922958734469</v>
      </c>
      <c r="D35" s="31">
        <f t="shared" si="12"/>
        <v>1.219061008546376</v>
      </c>
      <c r="E35" s="31">
        <f t="shared" si="12"/>
        <v>0.76018558181346496</v>
      </c>
      <c r="F35" s="31"/>
      <c r="G35" s="31">
        <f t="shared" ref="G35:M35" si="13">(G34/G32)*100</f>
        <v>1.2821758135016998</v>
      </c>
      <c r="H35" s="31">
        <f t="shared" si="13"/>
        <v>0.62478603218076001</v>
      </c>
      <c r="I35" s="31">
        <f t="shared" si="13"/>
        <v>1.7563739376770537</v>
      </c>
      <c r="J35" s="31">
        <f t="shared" si="13"/>
        <v>1.01315321720583</v>
      </c>
      <c r="K35" s="31">
        <f t="shared" si="13"/>
        <v>5.8363487802031051E-2</v>
      </c>
      <c r="L35" s="31">
        <f t="shared" si="13"/>
        <v>0.59401416495316428</v>
      </c>
      <c r="M35" s="31">
        <f t="shared" si="13"/>
        <v>0.5988023952095809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13"/>
      <c r="B36" s="28"/>
      <c r="C36" s="28"/>
      <c r="D36" s="28"/>
      <c r="E36" s="28"/>
      <c r="F36" s="21"/>
      <c r="G36" s="21"/>
      <c r="H36" s="21"/>
      <c r="I36" s="21"/>
      <c r="J36" s="21"/>
      <c r="K36" s="21"/>
      <c r="L36" s="21"/>
      <c r="M36" s="21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3" t="s">
        <v>30</v>
      </c>
      <c r="B37" s="29">
        <v>158747</v>
      </c>
      <c r="C37" s="29">
        <v>99216</v>
      </c>
      <c r="D37" s="29">
        <v>143266</v>
      </c>
      <c r="E37" s="29">
        <v>151216</v>
      </c>
      <c r="F37" s="21"/>
      <c r="G37" s="22">
        <v>14631</v>
      </c>
      <c r="H37" s="22">
        <v>11687</v>
      </c>
      <c r="I37" s="22">
        <v>8352</v>
      </c>
      <c r="J37" s="22">
        <v>11281</v>
      </c>
      <c r="K37" s="22">
        <v>8825</v>
      </c>
      <c r="L37" s="22">
        <v>12865</v>
      </c>
      <c r="M37" s="22">
        <v>11373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3" t="s">
        <v>31</v>
      </c>
      <c r="B38" s="29">
        <v>15374</v>
      </c>
      <c r="C38" s="29">
        <v>22180</v>
      </c>
      <c r="D38" s="29">
        <v>30056</v>
      </c>
      <c r="E38" s="29">
        <v>23492</v>
      </c>
      <c r="F38" s="21"/>
      <c r="G38" s="22">
        <v>2983</v>
      </c>
      <c r="H38" s="22">
        <v>4105</v>
      </c>
      <c r="I38" s="22">
        <v>5582</v>
      </c>
      <c r="J38" s="22">
        <v>4139</v>
      </c>
      <c r="K38" s="22">
        <v>3203</v>
      </c>
      <c r="L38" s="22">
        <v>2397</v>
      </c>
      <c r="M38" s="22">
        <v>3525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3" t="s">
        <v>32</v>
      </c>
      <c r="B39" s="30">
        <v>2295</v>
      </c>
      <c r="C39" s="30">
        <v>658</v>
      </c>
      <c r="D39" s="30">
        <v>1458</v>
      </c>
      <c r="E39" s="30">
        <v>1986</v>
      </c>
      <c r="F39" s="25"/>
      <c r="G39" s="26">
        <v>117</v>
      </c>
      <c r="H39" s="26">
        <v>236</v>
      </c>
      <c r="I39" s="26">
        <v>37</v>
      </c>
      <c r="J39" s="26">
        <v>141</v>
      </c>
      <c r="K39" s="26">
        <v>122</v>
      </c>
      <c r="L39" s="26">
        <v>110</v>
      </c>
      <c r="M39" s="26">
        <v>113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32" t="s">
        <v>33</v>
      </c>
      <c r="B40" s="31">
        <f t="shared" ref="B40:E40" si="14">(B39/B37)*100</f>
        <v>1.4456966115895105</v>
      </c>
      <c r="C40" s="31">
        <f t="shared" si="14"/>
        <v>0.66319948395420092</v>
      </c>
      <c r="D40" s="31">
        <f t="shared" si="14"/>
        <v>1.0176873787220975</v>
      </c>
      <c r="E40" s="31">
        <f t="shared" si="14"/>
        <v>1.3133530843297005</v>
      </c>
      <c r="F40" s="31"/>
      <c r="G40" s="31">
        <f t="shared" ref="G40:M40" si="15">(G39/G37)*100</f>
        <v>0.79967192946483501</v>
      </c>
      <c r="H40" s="31">
        <f t="shared" si="15"/>
        <v>2.019337725678104</v>
      </c>
      <c r="I40" s="31">
        <f t="shared" si="15"/>
        <v>0.44300766283524906</v>
      </c>
      <c r="J40" s="31">
        <f t="shared" si="15"/>
        <v>1.2498891942203705</v>
      </c>
      <c r="K40" s="31">
        <f t="shared" si="15"/>
        <v>1.3824362606232294</v>
      </c>
      <c r="L40" s="31">
        <f t="shared" si="15"/>
        <v>0.8550330353672756</v>
      </c>
      <c r="M40" s="31">
        <f t="shared" si="15"/>
        <v>0.99358128901784926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1" t="s">
        <v>35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1"/>
      <c r="B46" s="5"/>
      <c r="C46" s="33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15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15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15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15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15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15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15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15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15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15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15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15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15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15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15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15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1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15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15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15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15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15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15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15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15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15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15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15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15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15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15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15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15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15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15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15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15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0.1% Migration</vt:lpstr>
      <vt:lpstr>0.1% Control</vt:lpstr>
      <vt:lpstr>1% Migration</vt:lpstr>
      <vt:lpstr>1%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2022-03-30T16:18:01Z</dcterms:modified>
</cp:coreProperties>
</file>