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760" firstSheet="2" activeTab="2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456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4" i="1" l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<sst xmlns="http://schemas.openxmlformats.org/spreadsheetml/2006/main" count="261" uniqueCount="80">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</sst>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3" borderId="0" xfId="0" applyNumberFormat="1" applyFill="1"/>
    <xf numFmtId="164" fontId="0" fillId="3" borderId="0" xfId="0" applyNumberFormat="1" applyFill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7" borderId="0" xfId="0" applyFill="1"/>
    <xf numFmtId="0" fontId="5" fillId="4" borderId="1" xfId="2" applyFont="1" applyFill="1"/>
    <xf numFmtId="164" fontId="0" fillId="7" borderId="0" xfId="0" applyNumberFormat="1" applyFill="1"/>
    <xf numFmtId="44" fontId="0" fillId="6" borderId="0" xfId="1" applyFont="1" applyFill="1"/>
    <xf numFmtId="0" fontId="4" fillId="4" borderId="0" xfId="0" applyFont="1" applyFill="1"/>
  </cellXfs>
  <cellStyles count="3">
    <cellStyle name="Entrada" xfId="2" builtinId="20"/>
    <cellStyle name="Moeda" xfId="1" builtinId="4"/>
    <cellStyle name="Normal" xfId="0" builtinId="0"/>
  </cellStyles>
  <dxfs count="14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>
      <tableStyleElement type="wholeTable" dxfId="13"/>
      <tableStyleElement type="headerRow" dxfId="12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[Projeto_Planilha_dio.xlsx]Controller!tbl_entrada</c:name>
    <c:fmtId val="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9-4CCC-B103-B4FD8B8B5D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235776"/>
        <c:axId val="108730240"/>
      </c:barChart>
      <c:catAx>
        <c:axId val="1082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108730240"/>
        <c:crosses val="autoZero"/>
        <c:auto val="1"/>
        <c:lblAlgn val="ctr"/>
        <c:lblOffset val="100"/>
        <c:noMultiLvlLbl val="0"/>
      </c:catAx>
      <c:valAx>
        <c:axId val="1087302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8235776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[Projeto_Planilha_dio.xlsx]Controller!tbl_saida</c:name>
    <c:fmtId val="4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noFill/>
          </a:ln>
        </c:spPr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268686296973374E-2"/>
          <c:y val="5.7378158494350261E-2"/>
          <c:w val="0.97457566197459933"/>
          <c:h val="0.82553975470922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C3-4CF5-B202-B435074405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8779776"/>
        <c:axId val="108995712"/>
      </c:barChart>
      <c:catAx>
        <c:axId val="1087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108995712"/>
        <c:crosses val="autoZero"/>
        <c:auto val="1"/>
        <c:lblAlgn val="ctr"/>
        <c:lblOffset val="100"/>
        <c:noMultiLvlLbl val="0"/>
      </c:catAx>
      <c:valAx>
        <c:axId val="1089957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8779776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B8-4C8A-8748-BC11052D85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9166592"/>
        <c:axId val="109168128"/>
      </c:barChart>
      <c:barChart>
        <c:barDir val="col"/>
        <c:grouping val="stacked"/>
        <c:varyColors val="0"/>
        <c:ser>
          <c:idx val="0"/>
          <c:order val="0"/>
          <c:invertIfNegative val="0"/>
          <c:dLbls>
            <c:txPr>
              <a:bodyPr rot="0" vert="horz"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_-[$R$-416]\ * #,##0.00_-;\-[$R$-416]\ * #,##0.00_-;_-[$R$-416]\ * "-"??_-;_-@_-</c:formatCode>
                <c:ptCount val="1"/>
                <c:pt idx="0">
                  <c:v>2940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B8-4C8A-8748-BC11052D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09175552"/>
        <c:axId val="109169664"/>
      </c:barChart>
      <c:catAx>
        <c:axId val="109166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109168128"/>
        <c:crosses val="autoZero"/>
        <c:auto val="1"/>
        <c:lblAlgn val="ctr"/>
        <c:lblOffset val="100"/>
        <c:noMultiLvlLbl val="0"/>
      </c:catAx>
      <c:valAx>
        <c:axId val="1091681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9166592"/>
        <c:crosses val="autoZero"/>
        <c:crossBetween val="between"/>
      </c:valAx>
      <c:valAx>
        <c:axId val="109169664"/>
        <c:scaling>
          <c:orientation val="minMax"/>
        </c:scaling>
        <c:delete val="1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09175552"/>
        <c:crosses val="max"/>
        <c:crossBetween val="between"/>
      </c:valAx>
      <c:catAx>
        <c:axId val="10917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09169664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3.xml"/><Relationship Id="rId3" Type="http://schemas.microsoft.com/office/2007/relationships/hdphoto" Target="../media/hdphoto1.wdp"/><Relationship Id="rId7" Type="http://schemas.openxmlformats.org/officeDocument/2006/relationships/hyperlink" Target="#Data!A1"/><Relationship Id="rId12" Type="http://schemas.openxmlformats.org/officeDocument/2006/relationships/hyperlink" Target="https://pixabay.com/pt/caixa-de-poupan%C3%A7a-porco-cofrinho-161876/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microsoft.com/office/2007/relationships/hdphoto" Target="../media/hdphoto2.wdp"/><Relationship Id="rId5" Type="http://schemas.openxmlformats.org/officeDocument/2006/relationships/image" Target="../media/image2.png"/><Relationship Id="rId15" Type="http://schemas.microsoft.com/office/2007/relationships/hdphoto" Target="../media/hdphoto3.wdp"/><Relationship Id="rId10" Type="http://schemas.openxmlformats.org/officeDocument/2006/relationships/image" Target="../media/image5.png"/><Relationship Id="rId4" Type="http://schemas.openxmlformats.org/officeDocument/2006/relationships/chart" Target="../charts/chart2.xml"/><Relationship Id="rId9" Type="http://schemas.openxmlformats.org/officeDocument/2006/relationships/image" Target="../media/image4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12</xdr:row>
      <xdr:rowOff>47625</xdr:rowOff>
    </xdr:from>
    <xdr:to>
      <xdr:col>10</xdr:col>
      <xdr:colOff>392906</xdr:colOff>
      <xdr:row>34</xdr:row>
      <xdr:rowOff>59531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xmlns="" id="{03BE1B71-4944-7404-49F7-1095C790154D}"/>
            </a:ext>
          </a:extLst>
        </xdr:cNvPr>
        <xdr:cNvGrpSpPr/>
      </xdr:nvGrpSpPr>
      <xdr:grpSpPr>
        <a:xfrm>
          <a:off x="1547812" y="2333625"/>
          <a:ext cx="5726907" cy="4202906"/>
          <a:chOff x="1619251" y="523875"/>
          <a:chExt cx="5726907" cy="4202906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xmlns="" id="{2509E0E8-BCE0-BE87-158C-4C175C2BA591}"/>
              </a:ext>
            </a:extLst>
          </xdr:cNvPr>
          <xdr:cNvGrpSpPr/>
        </xdr:nvGrpSpPr>
        <xdr:grpSpPr>
          <a:xfrm>
            <a:off x="1619251" y="523875"/>
            <a:ext cx="5726907" cy="4202906"/>
            <a:chOff x="1631154" y="607219"/>
            <a:chExt cx="5726907" cy="4202906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xmlns="" id="{11E8472C-1E13-89E9-A3CF-365680249B6B}"/>
                </a:ext>
              </a:extLst>
            </xdr:cNvPr>
            <xdr:cNvGrpSpPr/>
          </xdr:nvGrpSpPr>
          <xdr:grpSpPr>
            <a:xfrm>
              <a:off x="1631154" y="607219"/>
              <a:ext cx="5726907" cy="4202906"/>
              <a:chOff x="1666874" y="595312"/>
              <a:chExt cx="5060156" cy="3155156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xmlns="" id="{91DFED82-9C0A-473C-595A-AC4308EB5E63}"/>
                  </a:ext>
                </a:extLst>
              </xdr:cNvPr>
              <xdr:cNvSpPr/>
            </xdr:nvSpPr>
            <xdr:spPr>
              <a:xfrm>
                <a:off x="1690687" y="666750"/>
                <a:ext cx="5024438" cy="308371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xmlns="" id="{79C563C2-FC0D-6A17-FBF7-73B178C02F4B}"/>
                  </a:ext>
                </a:extLst>
              </xdr:cNvPr>
              <xdr:cNvSpPr/>
            </xdr:nvSpPr>
            <xdr:spPr>
              <a:xfrm>
                <a:off x="1666874" y="595312"/>
                <a:ext cx="5060156" cy="48815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xmlns="" id="{D6A8F2F0-A679-4DA0-BBD2-B837F426E73C}"/>
                </a:ext>
              </a:extLst>
            </xdr:cNvPr>
            <xdr:cNvGraphicFramePr>
              <a:graphicFrameLocks/>
            </xdr:cNvGraphicFramePr>
          </xdr:nvGraphicFramePr>
          <xdr:xfrm>
            <a:off x="2131218" y="1690689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xmlns="" id="{BF26809C-E01A-24F4-06A7-4273648BE26C}"/>
                </a:ext>
              </a:extLst>
            </xdr:cNvPr>
            <xdr:cNvSpPr txBox="1"/>
          </xdr:nvSpPr>
          <xdr:spPr>
            <a:xfrm>
              <a:off x="2309814" y="762001"/>
              <a:ext cx="4560093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4" name="Imagem 13" descr="Caixa registradora - ícones de o negócio grátis">
            <a:extLst>
              <a:ext uri="{FF2B5EF4-FFF2-40B4-BE49-F238E27FC236}">
                <a16:creationId xmlns:a16="http://schemas.microsoft.com/office/drawing/2014/main" xmlns="" id="{0D759496-D245-0FAF-1FFC-6C475BCBA0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000000">
                  <a:alpha val="0"/>
                </a:srgbClr>
              </a:clrFrom>
              <a:clrTo>
                <a:srgbClr val="000000">
                  <a:alpha val="0"/>
                </a:srgbClr>
              </a:clrTo>
            </a:clrChang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197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16907" y="571500"/>
            <a:ext cx="392905" cy="525928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154780</xdr:colOff>
      <xdr:row>35</xdr:row>
      <xdr:rowOff>83345</xdr:rowOff>
    </xdr:from>
    <xdr:to>
      <xdr:col>20</xdr:col>
      <xdr:colOff>214311</xdr:colOff>
      <xdr:row>59</xdr:row>
      <xdr:rowOff>47625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D22D1F17-8819-39FC-2798-C9DA9100C8E7}"/>
            </a:ext>
          </a:extLst>
        </xdr:cNvPr>
        <xdr:cNvGrpSpPr/>
      </xdr:nvGrpSpPr>
      <xdr:grpSpPr>
        <a:xfrm>
          <a:off x="1571624" y="6750845"/>
          <a:ext cx="11596687" cy="4536280"/>
          <a:chOff x="1619251" y="5095876"/>
          <a:chExt cx="11596687" cy="386953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xmlns="" id="{88283F61-357D-4F7A-2E48-D972EABBCE73}"/>
              </a:ext>
            </a:extLst>
          </xdr:cNvPr>
          <xdr:cNvGrpSpPr/>
        </xdr:nvGrpSpPr>
        <xdr:grpSpPr>
          <a:xfrm>
            <a:off x="1619251" y="5107781"/>
            <a:ext cx="11596687" cy="3857626"/>
            <a:chOff x="1583532" y="5572124"/>
            <a:chExt cx="11596687" cy="3857626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xmlns="" id="{D2C35D66-8E24-5B5C-368D-F1F3A9971C85}"/>
                </a:ext>
              </a:extLst>
            </xdr:cNvPr>
            <xdr:cNvGrpSpPr/>
          </xdr:nvGrpSpPr>
          <xdr:grpSpPr>
            <a:xfrm>
              <a:off x="1583532" y="5572124"/>
              <a:ext cx="11596687" cy="3857626"/>
              <a:chOff x="1524001" y="5429249"/>
              <a:chExt cx="11596687" cy="3857626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xmlns="" id="{B06C8787-B9F4-41B9-A3A0-993B19AE0B73}"/>
                  </a:ext>
                </a:extLst>
              </xdr:cNvPr>
              <xdr:cNvSpPr/>
            </xdr:nvSpPr>
            <xdr:spPr>
              <a:xfrm>
                <a:off x="1524001" y="5429249"/>
                <a:ext cx="11572874" cy="385762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xmlns="" id="{975CEE40-050F-45A3-B819-7CD41E388F8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14499" y="5945188"/>
              <a:ext cx="10989470" cy="307584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xmlns="" id="{F87AB0D9-7ADA-41FA-830C-12A636E5FBBE}"/>
                  </a:ext>
                </a:extLst>
              </xdr:cNvPr>
              <xdr:cNvSpPr/>
            </xdr:nvSpPr>
            <xdr:spPr>
              <a:xfrm>
                <a:off x="1524002" y="5429250"/>
                <a:ext cx="11596686" cy="65026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xmlns="" id="{E922D20F-026E-8322-B53F-D8B8D4BA11D2}"/>
                </a:ext>
              </a:extLst>
            </xdr:cNvPr>
            <xdr:cNvSpPr txBox="1"/>
          </xdr:nvSpPr>
          <xdr:spPr>
            <a:xfrm>
              <a:off x="2250283" y="5743031"/>
              <a:ext cx="5500685" cy="4005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Imagem 16" descr="Icone Dinheiro Vetores, Ícones e Planos de Fundo para Baixar ...">
            <a:extLst>
              <a:ext uri="{FF2B5EF4-FFF2-40B4-BE49-F238E27FC236}">
                <a16:creationId xmlns:a16="http://schemas.microsoft.com/office/drawing/2014/main" xmlns="" id="{E6825964-A8E7-0987-BFAB-4E02ED7FF1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10000" b="90000" l="10000" r="90000">
                        <a14:foregroundMark x1="19444" y1="40500" x2="78241" y2="49500"/>
                        <a14:foregroundMark x1="24537" y1="53500" x2="70370" y2="54500"/>
                        <a14:foregroundMark x1="22222" y1="71000" x2="84722" y2="72000"/>
                        <a14:foregroundMark x1="22222" y1="69500" x2="83333" y2="355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31157" y="5095876"/>
            <a:ext cx="731342" cy="7500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47626</xdr:colOff>
      <xdr:row>12</xdr:row>
      <xdr:rowOff>23812</xdr:rowOff>
    </xdr:from>
    <xdr:to>
      <xdr:col>0</xdr:col>
      <xdr:colOff>1321595</xdr:colOff>
      <xdr:row>17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xmlns="" id="{3FF991C8-43A8-464B-8DEC-2C42785BC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6" y="2309812"/>
              <a:ext cx="1273969" cy="1119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130968</xdr:colOff>
      <xdr:row>0</xdr:row>
      <xdr:rowOff>119062</xdr:rowOff>
    </xdr:from>
    <xdr:to>
      <xdr:col>20</xdr:col>
      <xdr:colOff>559594</xdr:colOff>
      <xdr:row>8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xmlns="" id="{B85041E5-C207-5760-3151-C861128D7FB0}"/>
            </a:ext>
          </a:extLst>
        </xdr:cNvPr>
        <xdr:cNvGrpSpPr/>
      </xdr:nvGrpSpPr>
      <xdr:grpSpPr>
        <a:xfrm>
          <a:off x="1547812" y="119062"/>
          <a:ext cx="11965782" cy="1547813"/>
          <a:chOff x="1547812" y="119062"/>
          <a:chExt cx="11965782" cy="1547813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xmlns="" id="{F31E02D4-61E9-4F0F-B3A0-EF2332A24E58}"/>
              </a:ext>
            </a:extLst>
          </xdr:cNvPr>
          <xdr:cNvSpPr/>
        </xdr:nvSpPr>
        <xdr:spPr>
          <a:xfrm>
            <a:off x="1547812" y="119062"/>
            <a:ext cx="11965782" cy="15478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xmlns="" id="{32B8AE3E-067D-4864-A7ED-4C45010C312F}"/>
              </a:ext>
            </a:extLst>
          </xdr:cNvPr>
          <xdr:cNvSpPr/>
        </xdr:nvSpPr>
        <xdr:spPr>
          <a:xfrm>
            <a:off x="2285999" y="342901"/>
            <a:ext cx="857251" cy="90725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xmlns="" id="{03848380-59CC-3397-2D0A-15EE55D20E88}"/>
              </a:ext>
            </a:extLst>
          </xdr:cNvPr>
          <xdr:cNvSpPr txBox="1"/>
        </xdr:nvSpPr>
        <xdr:spPr>
          <a:xfrm>
            <a:off x="3343275" y="250031"/>
            <a:ext cx="2107406" cy="58340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i="1" kern="1200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Olá,</a:t>
            </a:r>
            <a:r>
              <a:rPr lang="pt-BR" sz="2000" b="1" i="1" kern="1200" baseline="0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r>
              <a:rPr lang="pt-BR" sz="2000" b="1" i="1" kern="1200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Jesse</a:t>
            </a: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xmlns="" id="{2B9B2867-4AE5-4519-9DEC-3EB6660EA515}"/>
              </a:ext>
            </a:extLst>
          </xdr:cNvPr>
          <xdr:cNvSpPr txBox="1"/>
        </xdr:nvSpPr>
        <xdr:spPr>
          <a:xfrm>
            <a:off x="3331369" y="604837"/>
            <a:ext cx="4502944" cy="5834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0" kern="1200">
                <a:solidFill>
                  <a:schemeClr val="accent2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28" name="Agrupar 2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xmlns="" id="{3CF0F9C7-BF87-CC72-F260-B8AC9D2C7E4F}"/>
              </a:ext>
            </a:extLst>
          </xdr:cNvPr>
          <xdr:cNvGrpSpPr/>
        </xdr:nvGrpSpPr>
        <xdr:grpSpPr>
          <a:xfrm>
            <a:off x="7534272" y="381001"/>
            <a:ext cx="5705477" cy="476250"/>
            <a:chOff x="7534272" y="381001"/>
            <a:chExt cx="5705477" cy="476250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xmlns="" id="{D31AE039-F40C-4A6E-8B58-A7B6E3FEBDD7}"/>
                </a:ext>
              </a:extLst>
            </xdr:cNvPr>
            <xdr:cNvSpPr/>
          </xdr:nvSpPr>
          <xdr:spPr>
            <a:xfrm>
              <a:off x="7534272" y="388145"/>
              <a:ext cx="5705477" cy="469105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27" name="Imagem 26" descr="ícone-lupa">
              <a:extLst>
                <a:ext uri="{FF2B5EF4-FFF2-40B4-BE49-F238E27FC236}">
                  <a16:creationId xmlns:a16="http://schemas.microsoft.com/office/drawing/2014/main" xmlns="" id="{89BD0FBE-F87F-A1FC-7B4A-8CC0F59F87A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duotone>
                <a:schemeClr val="accent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799222" y="381001"/>
              <a:ext cx="415091" cy="4762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0</xdr:colOff>
      <xdr:row>1</xdr:row>
      <xdr:rowOff>154781</xdr:rowOff>
    </xdr:from>
    <xdr:to>
      <xdr:col>1</xdr:col>
      <xdr:colOff>0</xdr:colOff>
      <xdr:row>6</xdr:row>
      <xdr:rowOff>119063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xmlns="" id="{7528C140-6333-B8B5-9AFA-CD983BF307F2}"/>
            </a:ext>
          </a:extLst>
        </xdr:cNvPr>
        <xdr:cNvSpPr/>
      </xdr:nvSpPr>
      <xdr:spPr>
        <a:xfrm>
          <a:off x="0" y="345281"/>
          <a:ext cx="1416844" cy="916782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 kern="1200"/>
            <a:t>Money</a:t>
          </a:r>
          <a:r>
            <a:rPr lang="pt-BR" sz="1100" b="1" kern="1200" baseline="0"/>
            <a:t> APP</a:t>
          </a:r>
          <a:endParaRPr lang="pt-BR" sz="1100" b="1" kern="1200"/>
        </a:p>
      </xdr:txBody>
    </xdr:sp>
    <xdr:clientData/>
  </xdr:twoCellAnchor>
  <xdr:twoCellAnchor editAs="oneCell">
    <xdr:from>
      <xdr:col>0</xdr:col>
      <xdr:colOff>869158</xdr:colOff>
      <xdr:row>2</xdr:row>
      <xdr:rowOff>117109</xdr:rowOff>
    </xdr:from>
    <xdr:to>
      <xdr:col>0</xdr:col>
      <xdr:colOff>1369220</xdr:colOff>
      <xdr:row>5</xdr:row>
      <xdr:rowOff>138328</xdr:rowOff>
    </xdr:to>
    <xdr:pic>
      <xdr:nvPicPr>
        <xdr:cNvPr id="33" name="Imagem 32" descr="Carteira - ícones de o negócio grátis">
          <a:extLst>
            <a:ext uri="{FF2B5EF4-FFF2-40B4-BE49-F238E27FC236}">
              <a16:creationId xmlns:a16="http://schemas.microsoft.com/office/drawing/2014/main" xmlns="" id="{770E6577-E0E4-9ECC-164E-716074AFB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158" y="498109"/>
          <a:ext cx="500062" cy="592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545305</xdr:colOff>
      <xdr:row>12</xdr:row>
      <xdr:rowOff>21432</xdr:rowOff>
    </xdr:from>
    <xdr:to>
      <xdr:col>20</xdr:col>
      <xdr:colOff>200025</xdr:colOff>
      <xdr:row>34</xdr:row>
      <xdr:rowOff>33338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xmlns="" id="{9421C1A0-D6AF-4AEE-AD33-AB807E76A191}"/>
            </a:ext>
          </a:extLst>
        </xdr:cNvPr>
        <xdr:cNvGrpSpPr/>
      </xdr:nvGrpSpPr>
      <xdr:grpSpPr>
        <a:xfrm>
          <a:off x="7427118" y="2307432"/>
          <a:ext cx="5726907" cy="4202906"/>
          <a:chOff x="1619251" y="523875"/>
          <a:chExt cx="5726907" cy="4202906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xmlns="" id="{92CE94E8-0FDA-998A-9F7B-CC79E75C4296}"/>
              </a:ext>
            </a:extLst>
          </xdr:cNvPr>
          <xdr:cNvGrpSpPr/>
        </xdr:nvGrpSpPr>
        <xdr:grpSpPr>
          <a:xfrm>
            <a:off x="1619251" y="523875"/>
            <a:ext cx="5726907" cy="4202906"/>
            <a:chOff x="1631154" y="607219"/>
            <a:chExt cx="5726907" cy="4202906"/>
          </a:xfrm>
        </xdr:grpSpPr>
        <xdr:grpSp>
          <xdr:nvGrpSpPr>
            <xdr:cNvPr id="37" name="Agrupar 36">
              <a:extLst>
                <a:ext uri="{FF2B5EF4-FFF2-40B4-BE49-F238E27FC236}">
                  <a16:creationId xmlns:a16="http://schemas.microsoft.com/office/drawing/2014/main" xmlns="" id="{DCA6D989-E0E6-E8F6-DD9E-2D7AFA080844}"/>
                </a:ext>
              </a:extLst>
            </xdr:cNvPr>
            <xdr:cNvGrpSpPr/>
          </xdr:nvGrpSpPr>
          <xdr:grpSpPr>
            <a:xfrm>
              <a:off x="1631154" y="607219"/>
              <a:ext cx="5726907" cy="4202906"/>
              <a:chOff x="1666874" y="595312"/>
              <a:chExt cx="5060156" cy="3155156"/>
            </a:xfrm>
          </xdr:grpSpPr>
          <xdr:sp macro="" textlink="">
            <xdr:nvSpPr>
              <xdr:cNvPr id="40" name="Retângulo: Cantos Arredondados 39">
                <a:extLst>
                  <a:ext uri="{FF2B5EF4-FFF2-40B4-BE49-F238E27FC236}">
                    <a16:creationId xmlns:a16="http://schemas.microsoft.com/office/drawing/2014/main" xmlns="" id="{2EA5EDCE-A4B3-6859-B223-9C7586E0A751}"/>
                  </a:ext>
                </a:extLst>
              </xdr:cNvPr>
              <xdr:cNvSpPr/>
            </xdr:nvSpPr>
            <xdr:spPr>
              <a:xfrm>
                <a:off x="1690687" y="666750"/>
                <a:ext cx="5024438" cy="308371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1" name="Retângulo: Cantos Superiores Arredondados 40">
                <a:extLst>
                  <a:ext uri="{FF2B5EF4-FFF2-40B4-BE49-F238E27FC236}">
                    <a16:creationId xmlns:a16="http://schemas.microsoft.com/office/drawing/2014/main" xmlns="" id="{200FD2B2-1333-3FF4-BA6E-FD11240109D2}"/>
                  </a:ext>
                </a:extLst>
              </xdr:cNvPr>
              <xdr:cNvSpPr/>
            </xdr:nvSpPr>
            <xdr:spPr>
              <a:xfrm>
                <a:off x="1666874" y="595312"/>
                <a:ext cx="5060156" cy="48815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xmlns="" id="{AA7418FC-FC81-F5EA-A9CD-062452D0ABE6}"/>
                </a:ext>
              </a:extLst>
            </xdr:cNvPr>
            <xdr:cNvSpPr txBox="1"/>
          </xdr:nvSpPr>
          <xdr:spPr>
            <a:xfrm>
              <a:off x="2309814" y="740569"/>
              <a:ext cx="4560093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6" name="Imagem 35">
            <a:extLst>
              <a:ext uri="{FF2B5EF4-FFF2-40B4-BE49-F238E27FC236}">
                <a16:creationId xmlns:a16="http://schemas.microsoft.com/office/drawing/2014/main" xmlns="" id="{66809820-A5D9-3E87-CDB4-3DE3E592EBD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xmlns="" r:id="rId12"/>
              </a:ext>
            </a:extLst>
          </a:blip>
          <a:srcRect/>
          <a:stretch/>
        </xdr:blipFill>
        <xdr:spPr bwMode="auto">
          <a:xfrm>
            <a:off x="1666876" y="623807"/>
            <a:ext cx="803202" cy="569197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12</xdr:col>
      <xdr:colOff>461962</xdr:colOff>
      <xdr:row>18</xdr:row>
      <xdr:rowOff>9526</xdr:rowOff>
    </xdr:from>
    <xdr:to>
      <xdr:col>18</xdr:col>
      <xdr:colOff>61912</xdr:colOff>
      <xdr:row>32</xdr:row>
      <xdr:rowOff>85726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xmlns="" id="{1058A39E-00EE-436C-B5B3-B47475DC8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</xdr:col>
      <xdr:colOff>166344</xdr:colOff>
      <xdr:row>0</xdr:row>
      <xdr:rowOff>98913</xdr:rowOff>
    </xdr:from>
    <xdr:to>
      <xdr:col>3</xdr:col>
      <xdr:colOff>484906</xdr:colOff>
      <xdr:row>6</xdr:row>
      <xdr:rowOff>106472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harpenSoften amount="5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192238" y="98913"/>
          <a:ext cx="926697" cy="115055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''Sandro''" refreshedDate="45686.710170138889" createdVersion="8" refreshedVersion="4" minRefreshableVersion="3" recordCount="44">
  <cacheSource type="worksheet">
    <worksheetSource name="Tabela2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Date="1" containsString="0" containsMixedTypes="1" minDate="1900-01-07T00:00:00" maxDate="1899-12-31T00:37:04" count="6">
        <d v="1900-01-07T00:00:00"/>
        <n v="8"/>
        <d v="1900-01-08T00:00:00"/>
        <n v="9"/>
        <d v="1900-01-09T00:00:00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996711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1"/>
    <x v="1"/>
    <x v="1"/>
    <s v="Compras no supermercado"/>
    <n v="550"/>
    <s v="Débito Automático"/>
    <s v="Pendente"/>
  </r>
  <r>
    <d v="2024-08-03T00:00:00"/>
    <x v="1"/>
    <x v="1"/>
    <x v="2"/>
    <s v="Gasolina"/>
    <n v="300"/>
    <s v="Cartão de Crédito"/>
    <s v="Pago"/>
  </r>
  <r>
    <d v="2024-08-05T00:00:00"/>
    <x v="1"/>
    <x v="1"/>
    <x v="3"/>
    <s v="Cinema"/>
    <n v="120"/>
    <s v="Cartão de Crédito"/>
    <s v="Pago"/>
  </r>
  <r>
    <d v="2024-08-07T00:00:00"/>
    <x v="1"/>
    <x v="1"/>
    <x v="4"/>
    <s v="Consulta odontológica"/>
    <n v="250"/>
    <s v="Transferência"/>
    <s v="Pago"/>
  </r>
  <r>
    <d v="2024-08-10T00:00:00"/>
    <x v="1"/>
    <x v="1"/>
    <x v="5"/>
    <s v="Material escolar"/>
    <n v="400"/>
    <s v="Débito Automático"/>
    <s v="Pendente"/>
  </r>
  <r>
    <d v="2024-08-12T00:00:00"/>
    <x v="1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1"/>
    <x v="1"/>
    <x v="8"/>
    <s v="Limpeza do apartamento"/>
    <n v="150"/>
    <s v="Transferência"/>
    <s v="Pago"/>
  </r>
  <r>
    <d v="2024-08-18T00:00:00"/>
    <x v="1"/>
    <x v="1"/>
    <x v="9"/>
    <s v="Compra de novo celular"/>
    <n v="1200"/>
    <s v="Cartão de Crédito"/>
    <s v="Pendente"/>
  </r>
  <r>
    <d v="2024-08-20T00:00:00"/>
    <x v="1"/>
    <x v="1"/>
    <x v="10"/>
    <s v="Reparos domésticos"/>
    <n v="450"/>
    <s v="Débito Automático"/>
    <s v="Pago"/>
  </r>
  <r>
    <d v="2024-08-22T00:00:00"/>
    <x v="1"/>
    <x v="1"/>
    <x v="11"/>
    <s v="Presente de aniversário"/>
    <n v="180"/>
    <s v="Transferência"/>
    <s v="Pendente"/>
  </r>
  <r>
    <d v="2024-08-24T00:00:00"/>
    <x v="1"/>
    <x v="1"/>
    <x v="12"/>
    <s v="Corte de cabelo e barba"/>
    <n v="90"/>
    <s v="Débito Automático"/>
    <s v="Pago"/>
  </r>
  <r>
    <d v="2024-08-28T00:00:00"/>
    <x v="1"/>
    <x v="1"/>
    <x v="13"/>
    <s v="Ração e petiscos para o cachorro"/>
    <n v="200"/>
    <s v="Débito Automático"/>
    <s v="Pago"/>
  </r>
  <r>
    <d v="2024-08-30T00:00:00"/>
    <x v="1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3"/>
    <x v="1"/>
    <x v="1"/>
    <s v="Compras no supermercado"/>
    <n v="450"/>
    <s v="Débito Automático"/>
    <s v="Pendente"/>
  </r>
  <r>
    <d v="2024-09-05T00:00:00"/>
    <x v="3"/>
    <x v="1"/>
    <x v="2"/>
    <s v="Gasolina"/>
    <n v="300"/>
    <s v="Débito Automático"/>
    <s v="Pago"/>
  </r>
  <r>
    <d v="2024-09-08T00:00:00"/>
    <x v="3"/>
    <x v="1"/>
    <x v="3"/>
    <s v="Cinema e jantar"/>
    <n v="200"/>
    <s v="Transferência"/>
    <s v="Pago"/>
  </r>
  <r>
    <d v="2024-09-11T00:00:00"/>
    <x v="3"/>
    <x v="1"/>
    <x v="4"/>
    <s v="Plano de saúde"/>
    <n v="600"/>
    <s v="Débito Automático"/>
    <s v="Pendente"/>
  </r>
  <r>
    <d v="2024-09-14T00:00:00"/>
    <x v="3"/>
    <x v="1"/>
    <x v="5"/>
    <s v="Material escolar"/>
    <n v="350"/>
    <s v="Transferência"/>
    <s v="Pago"/>
  </r>
  <r>
    <d v="2024-09-17T00:00:00"/>
    <x v="3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3"/>
    <x v="1"/>
    <x v="8"/>
    <s v="Manutenção do veículo"/>
    <n v="800"/>
    <s v="Transferência"/>
    <s v="Pago"/>
  </r>
  <r>
    <d v="2024-09-23T00:00:00"/>
    <x v="3"/>
    <x v="1"/>
    <x v="9"/>
    <s v="Compra de novo smartphone"/>
    <n v="1500"/>
    <s v="Cartão de Crédito"/>
    <s v="Pendente"/>
  </r>
  <r>
    <d v="2024-09-26T00:00:00"/>
    <x v="3"/>
    <x v="1"/>
    <x v="17"/>
    <s v="Conta de energia elétrica"/>
    <n v="250"/>
    <s v="Débito Automático"/>
    <s v="Pago"/>
  </r>
  <r>
    <d v="2024-09-29T00:00:00"/>
    <x v="3"/>
    <x v="1"/>
    <x v="11"/>
    <s v="Aniversário da mãe"/>
    <n v="400"/>
    <s v="Cartão de Crédito"/>
    <s v="Pendente"/>
  </r>
  <r>
    <d v="2024-10-01T00:00:00"/>
    <x v="4"/>
    <x v="0"/>
    <x v="0"/>
    <s v="Salário mensal"/>
    <n v="5000"/>
    <s v="Transferência"/>
    <s v="Recebido"/>
  </r>
  <r>
    <d v="2024-10-01T00:00:00"/>
    <x v="5"/>
    <x v="1"/>
    <x v="1"/>
    <s v="Compras no supermercado"/>
    <n v="600"/>
    <s v="Débito Automático"/>
    <s v="Pendente"/>
  </r>
  <r>
    <d v="2024-10-03T00:00:00"/>
    <x v="5"/>
    <x v="1"/>
    <x v="2"/>
    <s v="Recarga de cartão de transporte"/>
    <n v="200"/>
    <s v="Cartão de Crédito"/>
    <s v="Pago"/>
  </r>
  <r>
    <d v="2024-10-05T00:00:00"/>
    <x v="5"/>
    <x v="1"/>
    <x v="3"/>
    <s v="Ingressos para teatro"/>
    <n v="180"/>
    <s v="Transferência"/>
    <s v="Pago"/>
  </r>
  <r>
    <d v="2024-10-08T00:00:00"/>
    <x v="5"/>
    <x v="1"/>
    <x v="4"/>
    <s v="Remédios de farmácia"/>
    <n v="120"/>
    <s v="Débito Automático"/>
    <s v="Pendente"/>
  </r>
  <r>
    <d v="2024-10-10T00:00:00"/>
    <x v="5"/>
    <x v="1"/>
    <x v="5"/>
    <s v="Cursos online"/>
    <n v="350"/>
    <s v="Cartão de Crédito"/>
    <s v="Pendente"/>
  </r>
  <r>
    <d v="2024-10-13T00:00:00"/>
    <x v="5"/>
    <x v="1"/>
    <x v="6"/>
    <s v="Roupas de primavera"/>
    <n v="400"/>
    <s v="Transferência"/>
    <s v="Pago"/>
  </r>
  <r>
    <d v="2024-10-15T00:00:00"/>
    <x v="5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5"/>
    <x v="1"/>
    <x v="9"/>
    <s v="Manutenção do computador"/>
    <n v="300"/>
    <s v="Cartão de Crédito"/>
    <s v="Pendente"/>
  </r>
  <r>
    <d v="2024-10-20T00:00:00"/>
    <x v="5"/>
    <x v="1"/>
    <x v="10"/>
    <s v="Troca de móveis da cozinha"/>
    <n v="800"/>
    <s v="Transferência"/>
    <s v="Pago"/>
  </r>
  <r>
    <d v="2024-10-22T00:00:00"/>
    <x v="5"/>
    <x v="1"/>
    <x v="11"/>
    <s v="Presentes para casamento"/>
    <n v="250"/>
    <s v="Cartão de Crédito"/>
    <s v="Pendente"/>
  </r>
  <r>
    <d v="2024-10-24T00:00:00"/>
    <x v="5"/>
    <x v="1"/>
    <x v="13"/>
    <s v="Veterinário para o pet"/>
    <n v="150"/>
    <s v="Débito Automático"/>
    <s v="Pago"/>
  </r>
  <r>
    <d v="2024-10-26T00:00:00"/>
    <x v="5"/>
    <x v="1"/>
    <x v="12"/>
    <s v="Salão de beleza"/>
    <n v="250"/>
    <s v="Transferência"/>
    <s v="Pendente"/>
  </r>
  <r>
    <d v="2024-10-30T00:00:00"/>
    <x v="5"/>
    <x v="1"/>
    <x v="15"/>
    <s v="Jantar em restaurante italiano"/>
    <n v="220"/>
    <s v="Transferência"/>
    <s v="Pendente"/>
  </r>
  <r>
    <d v="2024-10-31T00:00:00"/>
    <x v="5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saida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C4:D20" firstHeaderRow="1" firstDataRow="1" firstDataCol="1" rowPageCount="1" colPageCount="1"/>
  <pivotFields count="8">
    <pivotField numFmtId="14" showAll="0"/>
    <pivotField showAll="0">
      <items count="7">
        <item x="1"/>
        <item x="3"/>
        <item x="5"/>
        <item x="0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ntrada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G4:H9" firstHeaderRow="1" firstDataRow="1" firstDataCol="1" rowPageCount="1" colPageCount="1"/>
  <pivotFields count="8">
    <pivotField numFmtId="14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bl_saida"/>
  </pivotTables>
  <data>
    <tabular pivotCacheId="1899671181">
      <items count="6">
        <i x="1" s="1"/>
        <i x="3" s="1"/>
        <i x="5" s="1"/>
        <i x="0" s="1" nd="1"/>
        <i x="2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2" rowHeight="241300"/>
</slicers>
</file>

<file path=xl/tables/table1.xml><?xml version="1.0" encoding="utf-8"?>
<table xmlns="http://schemas.openxmlformats.org/spreadsheetml/2006/main" id="2" name="Tabela2" displayName="Tabela2" ref="A1:H45" totalsRowShown="0" dataDxfId="11">
  <autoFilter ref="A1:H45">
    <filterColumn colId="2">
      <filters>
        <filter val="SAÍDA"/>
      </filters>
    </filterColumn>
  </autoFilter>
  <tableColumns count="8">
    <tableColumn id="1" name="Data" dataDxfId="10"/>
    <tableColumn id="8" name="Mês" dataDxfId="9">
      <calculatedColumnFormula>MONTH(Tabela2[[#This Row],[Data]])</calculatedColumnFormula>
    </tableColumn>
    <tableColumn id="2" name="Tipo" dataDxfId="8"/>
    <tableColumn id="3" name="Categoria" dataDxfId="7"/>
    <tableColumn id="4" name="Descrição" dataDxfId="6"/>
    <tableColumn id="5" name="Valor" dataDxfId="5" dataCellStyle="Moeda"/>
    <tableColumn id="6" name="Operação Bancária" dataDxfId="4"/>
    <tableColumn id="7" name="Status" dataDxfId="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6:D17" totalsRowShown="0" headerRowDxfId="2">
  <autoFilter ref="C6:D17"/>
  <tableColumns count="2">
    <tableColumn id="1" name="Data de Lançamento" dataDxfId="1"/>
    <tableColumn id="2" name="Depósito Reservad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45"/>
  <sheetViews>
    <sheetView workbookViewId="0"/>
  </sheetViews>
  <sheetFormatPr defaultRowHeight="15" x14ac:dyDescent="0.25"/>
  <cols>
    <col min="1" max="1" width="23.7109375" customWidth="1"/>
    <col min="2" max="2" width="23.7109375" style="7" customWidth="1"/>
    <col min="3" max="5" width="23.7109375" customWidth="1"/>
    <col min="6" max="6" width="11.5703125" bestFit="1" customWidth="1"/>
    <col min="7" max="8" width="23.7109375" customWidth="1"/>
  </cols>
  <sheetData>
    <row r="1" spans="1:8" x14ac:dyDescent="0.25">
      <c r="A1" t="s">
        <v>0</v>
      </c>
      <c r="B1" s="7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2.75" hidden="1" customHeight="1" x14ac:dyDescent="0.25">
      <c r="A2" s="1">
        <v>45505</v>
      </c>
      <c r="B2" s="1">
        <f>MONTH(Tabela2[[#This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2.75" customHeight="1" x14ac:dyDescent="0.25">
      <c r="A3" s="1">
        <v>45505</v>
      </c>
      <c r="B3" s="8">
        <f>MONTH(Tabela2[[#This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2.75" customHeight="1" x14ac:dyDescent="0.25">
      <c r="A4" s="1">
        <v>45507</v>
      </c>
      <c r="B4" s="8">
        <f>MONTH(Tabela2[[#This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2.75" customHeight="1" x14ac:dyDescent="0.25">
      <c r="A5" s="1">
        <v>45509</v>
      </c>
      <c r="B5" s="8">
        <f>MONTH(Tabela2[[#This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2.75" customHeight="1" x14ac:dyDescent="0.25">
      <c r="A6" s="1">
        <v>45511</v>
      </c>
      <c r="B6" s="8">
        <f>MONTH(Tabela2[[#This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2.75" customHeight="1" x14ac:dyDescent="0.25">
      <c r="A7" s="1">
        <v>45514</v>
      </c>
      <c r="B7" s="8">
        <f>MONTH(Tabela2[[#This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2.75" customHeight="1" x14ac:dyDescent="0.25">
      <c r="A8" s="1">
        <v>45516</v>
      </c>
      <c r="B8" s="8">
        <f>MONTH(Tabela2[[#This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2.75" hidden="1" customHeight="1" x14ac:dyDescent="0.25">
      <c r="A9" s="1">
        <v>45519</v>
      </c>
      <c r="B9" s="1">
        <f>MONTH(Tabela2[[#This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2.75" customHeight="1" x14ac:dyDescent="0.25">
      <c r="A10" s="1">
        <v>45519</v>
      </c>
      <c r="B10" s="8">
        <f>MONTH(Tabela2[[#This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2.75" customHeight="1" x14ac:dyDescent="0.25">
      <c r="A11" s="1">
        <v>45522</v>
      </c>
      <c r="B11" s="8">
        <f>MONTH(Tabela2[[#This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2.75" customHeight="1" x14ac:dyDescent="0.25">
      <c r="A12" s="1">
        <v>45524</v>
      </c>
      <c r="B12" s="8">
        <f>MONTH(Tabela2[[#This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2.75" customHeight="1" x14ac:dyDescent="0.25">
      <c r="A13" s="1">
        <v>45526</v>
      </c>
      <c r="B13" s="8">
        <f>MONTH(Tabela2[[#This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2.75" customHeight="1" x14ac:dyDescent="0.25">
      <c r="A14" s="1">
        <v>45528</v>
      </c>
      <c r="B14" s="8">
        <f>MONTH(Tabela2[[#This Row],[Data]])</f>
        <v>8</v>
      </c>
      <c r="C14" s="2" t="s">
        <v>12</v>
      </c>
      <c r="D14" s="2" t="s">
        <v>39</v>
      </c>
      <c r="E14" s="2" t="s">
        <v>40</v>
      </c>
      <c r="F14" s="3">
        <v>90</v>
      </c>
      <c r="G14" s="2" t="s">
        <v>15</v>
      </c>
      <c r="H14" s="2" t="s">
        <v>20</v>
      </c>
    </row>
    <row r="15" spans="1:8" ht="12.75" customHeight="1" x14ac:dyDescent="0.25">
      <c r="A15" s="1">
        <v>45532</v>
      </c>
      <c r="B15" s="8">
        <f>MONTH(Tabela2[[#This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2.75" customHeight="1" x14ac:dyDescent="0.25">
      <c r="A16" s="1">
        <v>45534</v>
      </c>
      <c r="B16" s="8">
        <f>MONTH(Tabela2[[#This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2.75" customHeight="1" x14ac:dyDescent="0.25">
      <c r="A17" s="1">
        <v>45535</v>
      </c>
      <c r="B17" s="8">
        <f>MONTH(Tabela2[[#This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2.75" hidden="1" customHeight="1" x14ac:dyDescent="0.25">
      <c r="A18" s="1">
        <v>45536</v>
      </c>
      <c r="B18" s="1">
        <f>MONTH(Tabela2[[#This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2.75" customHeight="1" x14ac:dyDescent="0.25">
      <c r="A19" s="1">
        <v>45537</v>
      </c>
      <c r="B19" s="8">
        <f>MONTH(Tabela2[[#This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2.75" customHeight="1" x14ac:dyDescent="0.25">
      <c r="A20" s="1">
        <v>45540</v>
      </c>
      <c r="B20" s="8">
        <f>MONTH(Tabela2[[#This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2.75" customHeight="1" x14ac:dyDescent="0.25">
      <c r="A21" s="1">
        <v>45543</v>
      </c>
      <c r="B21" s="8">
        <f>MONTH(Tabela2[[#This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2.75" customHeight="1" x14ac:dyDescent="0.25">
      <c r="A22" s="1">
        <v>45546</v>
      </c>
      <c r="B22" s="8">
        <f>MONTH(Tabela2[[#This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2.75" customHeight="1" x14ac:dyDescent="0.25">
      <c r="A23" s="1">
        <v>45549</v>
      </c>
      <c r="B23" s="8">
        <f>MONTH(Tabela2[[#This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2.75" customHeight="1" x14ac:dyDescent="0.25">
      <c r="A24" s="1">
        <v>45552</v>
      </c>
      <c r="B24" s="8">
        <f>MONTH(Tabela2[[#This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2.75" hidden="1" customHeight="1" x14ac:dyDescent="0.25">
      <c r="A25" s="1">
        <v>45555</v>
      </c>
      <c r="B25" s="1">
        <f>MONTH(Tabela2[[#This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2.75" customHeight="1" x14ac:dyDescent="0.25">
      <c r="A26" s="1">
        <v>45555</v>
      </c>
      <c r="B26" s="8">
        <f>MONTH(Tabela2[[#This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2.75" customHeight="1" x14ac:dyDescent="0.25">
      <c r="A27" s="1">
        <v>45558</v>
      </c>
      <c r="B27" s="8">
        <f>MONTH(Tabela2[[#This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2.75" customHeight="1" x14ac:dyDescent="0.25">
      <c r="A28" s="1">
        <v>45561</v>
      </c>
      <c r="B28" s="8">
        <f>MONTH(Tabela2[[#This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2.75" customHeight="1" x14ac:dyDescent="0.25">
      <c r="A29" s="1">
        <v>45564</v>
      </c>
      <c r="B29" s="8">
        <f>MONTH(Tabela2[[#This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2.75" hidden="1" customHeight="1" x14ac:dyDescent="0.25">
      <c r="A30" s="1">
        <v>45566</v>
      </c>
      <c r="B30" s="1">
        <f>MONTH(Tabela2[[#This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2.75" customHeight="1" x14ac:dyDescent="0.25">
      <c r="A31" s="1">
        <v>45566</v>
      </c>
      <c r="B31" s="8">
        <f>MONTH(Tabela2[[#This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2.75" customHeight="1" x14ac:dyDescent="0.25">
      <c r="A32" s="1">
        <v>45568</v>
      </c>
      <c r="B32" s="8">
        <f>MONTH(Tabela2[[#This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2.75" customHeight="1" x14ac:dyDescent="0.25">
      <c r="A33" s="1">
        <v>45570</v>
      </c>
      <c r="B33" s="8">
        <f>MONTH(Tabela2[[#This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2.75" customHeight="1" x14ac:dyDescent="0.25">
      <c r="A34" s="1">
        <v>45573</v>
      </c>
      <c r="B34" s="8">
        <f>MONTH(Tabela2[[#This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2.75" customHeight="1" x14ac:dyDescent="0.25">
      <c r="A35" s="1">
        <v>45575</v>
      </c>
      <c r="B35" s="8">
        <f>MONTH(Tabela2[[#This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2.75" customHeight="1" x14ac:dyDescent="0.25">
      <c r="A36" s="1">
        <v>45578</v>
      </c>
      <c r="B36" s="8">
        <f>MONTH(Tabela2[[#This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2.75" customHeight="1" x14ac:dyDescent="0.25">
      <c r="A37" s="1">
        <v>45580</v>
      </c>
      <c r="B37" s="8">
        <f>MONTH(Tabela2[[#This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2.75" hidden="1" customHeight="1" x14ac:dyDescent="0.25">
      <c r="A38" s="1">
        <v>45583</v>
      </c>
      <c r="B38" s="1">
        <f>MONTH(Tabela2[[#This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2.75" customHeight="1" x14ac:dyDescent="0.25">
      <c r="A39" s="1">
        <v>45583</v>
      </c>
      <c r="B39" s="8">
        <f>MONTH(Tabela2[[#This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2.75" customHeight="1" x14ac:dyDescent="0.25">
      <c r="A40" s="1">
        <v>45585</v>
      </c>
      <c r="B40" s="8">
        <f>MONTH(Tabela2[[#This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2.75" customHeight="1" x14ac:dyDescent="0.25">
      <c r="A41" s="1">
        <v>45587</v>
      </c>
      <c r="B41" s="8">
        <f>MONTH(Tabela2[[#This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2.75" customHeight="1" x14ac:dyDescent="0.25">
      <c r="A42" s="1">
        <v>45589</v>
      </c>
      <c r="B42" s="8">
        <f>MONTH(Tabela2[[#This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2.75" customHeight="1" x14ac:dyDescent="0.25">
      <c r="A43" s="1">
        <v>45591</v>
      </c>
      <c r="B43" s="8">
        <f>MONTH(Tabela2[[#This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2.75" customHeight="1" x14ac:dyDescent="0.25">
      <c r="A44" s="1">
        <v>45595</v>
      </c>
      <c r="B44" s="8">
        <f>MONTH(Tabela2[[#This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2.75" customHeight="1" x14ac:dyDescent="0.25">
      <c r="A45" s="1">
        <v>45596</v>
      </c>
      <c r="B45" s="8">
        <f>MONTH(Tabela2[[#This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2:H20"/>
  <sheetViews>
    <sheetView workbookViewId="0">
      <selection activeCell="I15" sqref="I15"/>
    </sheetView>
  </sheetViews>
  <sheetFormatPr defaultRowHeight="15" x14ac:dyDescent="0.25"/>
  <cols>
    <col min="3" max="3" width="20.85546875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2" spans="3:8" x14ac:dyDescent="0.25">
      <c r="C2" s="4" t="s">
        <v>1</v>
      </c>
      <c r="D2" t="s">
        <v>12</v>
      </c>
      <c r="G2" s="4" t="s">
        <v>1</v>
      </c>
      <c r="H2" t="s">
        <v>7</v>
      </c>
    </row>
    <row r="4" spans="3:8" x14ac:dyDescent="0.25">
      <c r="C4" s="4" t="s">
        <v>72</v>
      </c>
      <c r="D4" t="s">
        <v>74</v>
      </c>
      <c r="G4" s="4" t="s">
        <v>72</v>
      </c>
      <c r="H4" t="s">
        <v>74</v>
      </c>
    </row>
    <row r="5" spans="3:8" x14ac:dyDescent="0.25">
      <c r="C5" s="5" t="s">
        <v>13</v>
      </c>
      <c r="D5" s="11">
        <v>1600</v>
      </c>
      <c r="G5" s="5" t="s">
        <v>50</v>
      </c>
      <c r="H5" s="6">
        <v>1200</v>
      </c>
    </row>
    <row r="6" spans="3:8" x14ac:dyDescent="0.25">
      <c r="C6" s="5" t="s">
        <v>39</v>
      </c>
      <c r="D6" s="11">
        <v>340</v>
      </c>
      <c r="G6" s="5" t="s">
        <v>29</v>
      </c>
      <c r="H6" s="6">
        <v>800</v>
      </c>
    </row>
    <row r="7" spans="3:8" x14ac:dyDescent="0.25">
      <c r="C7" s="5" t="s">
        <v>25</v>
      </c>
      <c r="D7" s="11">
        <v>1100</v>
      </c>
      <c r="G7" s="5" t="s">
        <v>8</v>
      </c>
      <c r="H7" s="6">
        <v>15000</v>
      </c>
    </row>
    <row r="8" spans="3:8" x14ac:dyDescent="0.25">
      <c r="C8" s="5" t="s">
        <v>33</v>
      </c>
      <c r="D8" s="11">
        <v>3000</v>
      </c>
      <c r="G8" s="5" t="s">
        <v>63</v>
      </c>
      <c r="H8" s="6">
        <v>1500</v>
      </c>
    </row>
    <row r="9" spans="3:8" x14ac:dyDescent="0.25">
      <c r="C9" s="5" t="s">
        <v>45</v>
      </c>
      <c r="D9" s="11">
        <v>570</v>
      </c>
      <c r="G9" s="5" t="s">
        <v>73</v>
      </c>
      <c r="H9" s="6">
        <v>18500</v>
      </c>
    </row>
    <row r="10" spans="3:8" x14ac:dyDescent="0.25">
      <c r="C10" s="5" t="s">
        <v>21</v>
      </c>
      <c r="D10" s="11">
        <v>500</v>
      </c>
    </row>
    <row r="11" spans="3:8" x14ac:dyDescent="0.25">
      <c r="C11" s="5" t="s">
        <v>41</v>
      </c>
      <c r="D11" s="11">
        <v>350</v>
      </c>
    </row>
    <row r="12" spans="3:8" x14ac:dyDescent="0.25">
      <c r="C12" s="5" t="s">
        <v>37</v>
      </c>
      <c r="D12" s="11">
        <v>830</v>
      </c>
    </row>
    <row r="13" spans="3:8" x14ac:dyDescent="0.25">
      <c r="C13" s="5" t="s">
        <v>23</v>
      </c>
      <c r="D13" s="11">
        <v>970</v>
      </c>
    </row>
    <row r="14" spans="3:8" x14ac:dyDescent="0.25">
      <c r="C14" s="5" t="s">
        <v>31</v>
      </c>
      <c r="D14" s="11">
        <v>1400</v>
      </c>
    </row>
    <row r="15" spans="3:8" x14ac:dyDescent="0.25">
      <c r="C15" s="5" t="s">
        <v>17</v>
      </c>
      <c r="D15" s="11">
        <v>800</v>
      </c>
    </row>
    <row r="16" spans="3:8" x14ac:dyDescent="0.25">
      <c r="C16" s="5" t="s">
        <v>54</v>
      </c>
      <c r="D16" s="11">
        <v>250</v>
      </c>
    </row>
    <row r="17" spans="3:4" x14ac:dyDescent="0.25">
      <c r="C17" s="5" t="s">
        <v>35</v>
      </c>
      <c r="D17" s="11">
        <v>1250</v>
      </c>
    </row>
    <row r="18" spans="3:4" x14ac:dyDescent="0.25">
      <c r="C18" s="5" t="s">
        <v>27</v>
      </c>
      <c r="D18" s="11">
        <v>1500</v>
      </c>
    </row>
    <row r="19" spans="3:4" x14ac:dyDescent="0.25">
      <c r="C19" s="5" t="s">
        <v>43</v>
      </c>
      <c r="D19" s="11">
        <v>1250</v>
      </c>
    </row>
    <row r="20" spans="3:4" x14ac:dyDescent="0.25">
      <c r="C20" s="5" t="s">
        <v>73</v>
      </c>
      <c r="D20" s="11">
        <v>15710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"/>
  <sheetViews>
    <sheetView showGridLines="0" showRowColHeaders="0" tabSelected="1" zoomScale="80" zoomScaleNormal="80" workbookViewId="0">
      <selection activeCell="U69" sqref="U69"/>
    </sheetView>
  </sheetViews>
  <sheetFormatPr defaultColWidth="0" defaultRowHeight="15" x14ac:dyDescent="0.25"/>
  <cols>
    <col min="1" max="1" width="21.28515625" style="12" customWidth="1"/>
    <col min="2" max="21" width="9.140625" style="14" customWidth="1"/>
    <col min="22" max="16384" width="9.140625" hidden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pageSetup paperSize="9" scale="56" fitToWidth="0" orientation="landscape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1:D17"/>
  <sheetViews>
    <sheetView workbookViewId="0">
      <selection activeCell="I12" sqref="I12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13" customFormat="1" ht="75" customHeight="1" x14ac:dyDescent="0.25"/>
    <row r="3" spans="3:4" x14ac:dyDescent="0.25">
      <c r="C3" s="15" t="s">
        <v>78</v>
      </c>
      <c r="D3" s="16">
        <f>SUM(Tabela3[Depósito Reservado])</f>
        <v>2940</v>
      </c>
    </row>
    <row r="4" spans="3:4" x14ac:dyDescent="0.25">
      <c r="C4" s="15" t="s">
        <v>79</v>
      </c>
      <c r="D4" s="17">
        <v>20000</v>
      </c>
    </row>
    <row r="6" spans="3:4" x14ac:dyDescent="0.25">
      <c r="C6" s="18" t="s">
        <v>76</v>
      </c>
      <c r="D6" s="18" t="s">
        <v>77</v>
      </c>
    </row>
    <row r="7" spans="3:4" x14ac:dyDescent="0.25">
      <c r="C7" s="9">
        <v>45664</v>
      </c>
      <c r="D7" s="10">
        <v>50</v>
      </c>
    </row>
    <row r="8" spans="3:4" x14ac:dyDescent="0.25">
      <c r="C8" s="9">
        <v>45665</v>
      </c>
      <c r="D8" s="10">
        <v>66</v>
      </c>
    </row>
    <row r="9" spans="3:4" x14ac:dyDescent="0.25">
      <c r="C9" s="9">
        <v>45666</v>
      </c>
      <c r="D9" s="10">
        <v>75</v>
      </c>
    </row>
    <row r="10" spans="3:4" x14ac:dyDescent="0.25">
      <c r="C10" s="9">
        <v>45667</v>
      </c>
      <c r="D10" s="10">
        <v>322</v>
      </c>
    </row>
    <row r="11" spans="3:4" x14ac:dyDescent="0.25">
      <c r="C11" s="9">
        <v>45668</v>
      </c>
      <c r="D11" s="10">
        <v>376</v>
      </c>
    </row>
    <row r="12" spans="3:4" x14ac:dyDescent="0.25">
      <c r="C12" s="9">
        <v>45669</v>
      </c>
      <c r="D12" s="10">
        <v>212</v>
      </c>
    </row>
    <row r="13" spans="3:4" x14ac:dyDescent="0.25">
      <c r="C13" s="9">
        <v>45670</v>
      </c>
      <c r="D13" s="10">
        <v>417</v>
      </c>
    </row>
    <row r="14" spans="3:4" x14ac:dyDescent="0.25">
      <c r="C14" s="9">
        <v>45671</v>
      </c>
      <c r="D14" s="10">
        <v>289</v>
      </c>
    </row>
    <row r="15" spans="3:4" x14ac:dyDescent="0.25">
      <c r="C15" s="9">
        <v>45672</v>
      </c>
      <c r="D15" s="10">
        <v>305</v>
      </c>
    </row>
    <row r="16" spans="3:4" x14ac:dyDescent="0.25">
      <c r="C16" s="9">
        <v>45673</v>
      </c>
      <c r="D16" s="10">
        <v>365</v>
      </c>
    </row>
    <row r="17" spans="3:4" x14ac:dyDescent="0.25">
      <c r="C17" s="9">
        <v>45674</v>
      </c>
      <c r="D17" s="10">
        <v>463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Ibertson Medeiros</dc:creator>
  <cp:lastModifiedBy>''Sandro''</cp:lastModifiedBy>
  <cp:lastPrinted>2025-01-31T00:20:11Z</cp:lastPrinted>
  <dcterms:created xsi:type="dcterms:W3CDTF">2025-01-02T01:46:31Z</dcterms:created>
  <dcterms:modified xsi:type="dcterms:W3CDTF">2025-01-31T00:30:07Z</dcterms:modified>
</cp:coreProperties>
</file>