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pccnswedu-my.sharepoint.com/personal/jesse_van-wyk_spcc_nsw_edu_au/Documents/SMART TRACK/MATHS/"/>
    </mc:Choice>
  </mc:AlternateContent>
  <xr:revisionPtr revIDLastSave="134" documentId="8_{16D6C212-4160-0446-8349-03346DBC0C31}" xr6:coauthVersionLast="47" xr6:coauthVersionMax="47" xr10:uidLastSave="{77C3D600-B5CE-2848-8EAF-4C01944B7830}"/>
  <bookViews>
    <workbookView xWindow="0" yWindow="0" windowWidth="28800" windowHeight="18000" xr2:uid="{E0CD6398-BA29-4B4A-9EB5-F80B3BD584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2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9" i="1"/>
  <c r="H10" i="1"/>
  <c r="H11" i="1"/>
  <c r="H8" i="1"/>
  <c r="B8" i="1"/>
  <c r="F2" i="1"/>
  <c r="C8" i="1" l="1"/>
  <c r="G8" i="1" s="1"/>
  <c r="E8" i="1" l="1"/>
  <c r="B9" i="1" s="1"/>
  <c r="C9" i="1" s="1"/>
  <c r="D8" i="1"/>
  <c r="I8" i="1"/>
  <c r="I9" i="1" l="1"/>
  <c r="E9" i="1"/>
  <c r="B10" i="1"/>
  <c r="D9" i="1"/>
  <c r="G9" i="1"/>
  <c r="C10" i="1" l="1"/>
  <c r="D10" i="1" l="1"/>
  <c r="I10" i="1"/>
  <c r="E10" i="1"/>
  <c r="G10" i="1"/>
  <c r="B11" i="1" l="1"/>
  <c r="C11" i="1" l="1"/>
  <c r="I11" i="1" s="1"/>
  <c r="D11" i="1"/>
  <c r="E11" i="1" l="1"/>
  <c r="G11" i="1"/>
  <c r="B12" i="1" l="1"/>
  <c r="C12" i="1" l="1"/>
  <c r="I12" i="1" s="1"/>
  <c r="E12" i="1" l="1"/>
  <c r="B13" i="1"/>
  <c r="D12" i="1"/>
  <c r="G12" i="1"/>
  <c r="C13" i="1" l="1"/>
  <c r="E13" i="1"/>
  <c r="G13" i="1" l="1"/>
  <c r="I13" i="1"/>
  <c r="B14" i="1"/>
  <c r="D13" i="1"/>
  <c r="C14" i="1" l="1"/>
  <c r="I14" i="1" s="1"/>
  <c r="E14" i="1"/>
  <c r="B15" i="1" l="1"/>
  <c r="D14" i="1"/>
  <c r="G14" i="1"/>
  <c r="C15" i="1" l="1"/>
  <c r="D15" i="1" l="1"/>
  <c r="I15" i="1"/>
  <c r="G15" i="1"/>
  <c r="E15" i="1"/>
  <c r="B16" i="1" l="1"/>
  <c r="C16" i="1" l="1"/>
  <c r="G16" i="1" l="1"/>
  <c r="I16" i="1"/>
  <c r="D16" i="1"/>
  <c r="E16" i="1"/>
  <c r="B17" i="1" l="1"/>
  <c r="C17" i="1" l="1"/>
  <c r="D17" i="1"/>
  <c r="E17" i="1"/>
  <c r="G17" i="1" l="1"/>
  <c r="I17" i="1"/>
  <c r="B18" i="1"/>
  <c r="C18" i="1" l="1"/>
  <c r="I18" i="1" s="1"/>
  <c r="I19" i="1" s="1"/>
  <c r="E18" i="1" l="1"/>
  <c r="G18" i="1"/>
  <c r="D18" i="1"/>
  <c r="B19" i="1" l="1"/>
  <c r="C19" i="1" l="1"/>
  <c r="G19" i="1" s="1"/>
  <c r="E19" i="1" l="1"/>
  <c r="D19" i="1"/>
  <c r="B20" i="1" l="1"/>
  <c r="C20" i="1" l="1"/>
  <c r="G20" i="1" l="1"/>
  <c r="I20" i="1"/>
  <c r="E20" i="1"/>
  <c r="D20" i="1"/>
  <c r="B21" i="1" l="1"/>
  <c r="C21" i="1" l="1"/>
  <c r="G21" i="1" l="1"/>
  <c r="I21" i="1"/>
  <c r="E21" i="1"/>
  <c r="B22" i="1" s="1"/>
  <c r="D21" i="1"/>
  <c r="C22" i="1" l="1"/>
  <c r="G22" i="1" s="1"/>
  <c r="I22" i="1" l="1"/>
  <c r="E22" i="1"/>
  <c r="B23" i="1" s="1"/>
  <c r="D22" i="1"/>
  <c r="C23" i="1" l="1"/>
  <c r="G23" i="1" l="1"/>
  <c r="I23" i="1"/>
  <c r="D23" i="1"/>
  <c r="E23" i="1"/>
  <c r="B24" i="1" l="1"/>
  <c r="C24" i="1" l="1"/>
  <c r="G24" i="1" l="1"/>
  <c r="I24" i="1"/>
  <c r="E24" i="1"/>
  <c r="D24" i="1"/>
  <c r="B25" i="1" l="1"/>
  <c r="C25" i="1" l="1"/>
  <c r="G25" i="1" l="1"/>
  <c r="I25" i="1"/>
  <c r="D25" i="1"/>
  <c r="E25" i="1"/>
  <c r="B26" i="1" l="1"/>
  <c r="C26" i="1" l="1"/>
  <c r="E26" i="1"/>
  <c r="D26" i="1"/>
  <c r="G26" i="1" l="1"/>
  <c r="I26" i="1"/>
  <c r="B27" i="1"/>
  <c r="C27" i="1" l="1"/>
  <c r="G27" i="1" s="1"/>
  <c r="D27" i="1"/>
  <c r="E27" i="1"/>
  <c r="I27" i="1" l="1"/>
  <c r="B28" i="1"/>
  <c r="C28" i="1" l="1"/>
  <c r="G28" i="1" s="1"/>
  <c r="E28" i="1"/>
  <c r="D28" i="1"/>
  <c r="I28" i="1" l="1"/>
  <c r="B29" i="1"/>
  <c r="C29" i="1" l="1"/>
  <c r="G29" i="1" s="1"/>
  <c r="E29" i="1"/>
  <c r="D29" i="1" l="1"/>
  <c r="I29" i="1"/>
  <c r="B30" i="1"/>
  <c r="C30" i="1" l="1"/>
  <c r="G30" i="1" s="1"/>
  <c r="I30" i="1" l="1"/>
  <c r="I31" i="1" s="1"/>
  <c r="E30" i="1"/>
  <c r="B31" i="1" s="1"/>
  <c r="D30" i="1"/>
  <c r="C31" i="1" l="1"/>
  <c r="G31" i="1" s="1"/>
  <c r="D31" i="1" l="1"/>
  <c r="E31" i="1"/>
  <c r="B32" i="1" s="1"/>
  <c r="C32" i="1" l="1"/>
  <c r="G32" i="1" l="1"/>
  <c r="I32" i="1"/>
  <c r="D32" i="1"/>
  <c r="E32" i="1"/>
  <c r="B33" i="1" s="1"/>
  <c r="C33" i="1" l="1"/>
  <c r="G33" i="1" s="1"/>
  <c r="E33" i="1"/>
  <c r="B34" i="1" s="1"/>
  <c r="D33" i="1" l="1"/>
  <c r="I33" i="1"/>
  <c r="C34" i="1"/>
  <c r="D34" i="1" s="1"/>
  <c r="E34" i="1" l="1"/>
  <c r="B35" i="1" s="1"/>
  <c r="G34" i="1"/>
  <c r="I34" i="1"/>
  <c r="C35" i="1"/>
  <c r="G35" i="1" s="1"/>
  <c r="D35" i="1" l="1"/>
  <c r="I35" i="1"/>
  <c r="E35" i="1"/>
  <c r="B36" i="1" s="1"/>
  <c r="C36" i="1" l="1"/>
  <c r="D36" i="1"/>
  <c r="E36" i="1"/>
  <c r="B37" i="1" s="1"/>
  <c r="G36" i="1" l="1"/>
  <c r="I36" i="1"/>
  <c r="C37" i="1"/>
  <c r="E37" i="1" s="1"/>
  <c r="B38" i="1" s="1"/>
  <c r="I37" i="1" l="1"/>
  <c r="C38" i="1"/>
  <c r="D38" i="1"/>
  <c r="G37" i="1"/>
  <c r="D37" i="1"/>
  <c r="I38" i="1" l="1"/>
  <c r="G38" i="1"/>
  <c r="E38" i="1"/>
  <c r="B39" i="1" s="1"/>
  <c r="C39" i="1" s="1"/>
  <c r="G39" i="1" s="1"/>
  <c r="D39" i="1" l="1"/>
  <c r="E39" i="1"/>
  <c r="B40" i="1" s="1"/>
  <c r="C40" i="1" s="1"/>
  <c r="G40" i="1" s="1"/>
  <c r="I39" i="1"/>
  <c r="E40" i="1" l="1"/>
  <c r="B41" i="1" s="1"/>
  <c r="D40" i="1"/>
  <c r="I40" i="1"/>
  <c r="C41" i="1"/>
  <c r="G41" i="1" s="1"/>
  <c r="D41" i="1"/>
  <c r="E41" i="1"/>
  <c r="B42" i="1" s="1"/>
  <c r="I41" i="1" l="1"/>
  <c r="C42" i="1"/>
  <c r="D42" i="1" s="1"/>
  <c r="I42" i="1" l="1"/>
  <c r="I43" i="1" s="1"/>
  <c r="E42" i="1"/>
  <c r="B43" i="1" s="1"/>
  <c r="G42" i="1"/>
  <c r="C43" i="1" l="1"/>
  <c r="G43" i="1" s="1"/>
  <c r="D43" i="1"/>
  <c r="E43" i="1" l="1"/>
  <c r="B44" i="1" s="1"/>
  <c r="C44" i="1" l="1"/>
  <c r="I44" i="1" s="1"/>
  <c r="E44" i="1"/>
  <c r="B45" i="1" s="1"/>
  <c r="C45" i="1" l="1"/>
  <c r="E45" i="1" s="1"/>
  <c r="B46" i="1" s="1"/>
  <c r="D44" i="1"/>
  <c r="G44" i="1"/>
  <c r="G45" i="1" s="1"/>
  <c r="I45" i="1" l="1"/>
  <c r="C46" i="1"/>
  <c r="D46" i="1" s="1"/>
  <c r="D45" i="1"/>
  <c r="E46" i="1" l="1"/>
  <c r="B47" i="1" s="1"/>
  <c r="I46" i="1"/>
  <c r="C47" i="1"/>
  <c r="G46" i="1"/>
  <c r="D47" i="1" l="1"/>
  <c r="G47" i="1"/>
  <c r="E47" i="1"/>
  <c r="B48" i="1" s="1"/>
  <c r="C48" i="1" s="1"/>
  <c r="I47" i="1"/>
  <c r="D48" i="1" l="1"/>
  <c r="E48" i="1"/>
  <c r="B49" i="1" s="1"/>
  <c r="C49" i="1" s="1"/>
  <c r="I48" i="1"/>
  <c r="G48" i="1"/>
  <c r="E49" i="1" l="1"/>
  <c r="B50" i="1" s="1"/>
  <c r="D49" i="1"/>
  <c r="G49" i="1"/>
  <c r="I49" i="1"/>
  <c r="C50" i="1"/>
  <c r="D50" i="1" s="1"/>
  <c r="E50" i="1"/>
  <c r="B51" i="1" s="1"/>
  <c r="I50" i="1" l="1"/>
  <c r="C51" i="1"/>
  <c r="D51" i="1" s="1"/>
  <c r="G50" i="1"/>
  <c r="G51" i="1" s="1"/>
  <c r="E51" i="1" l="1"/>
  <c r="B52" i="1" s="1"/>
  <c r="C52" i="1" s="1"/>
  <c r="D52" i="1" s="1"/>
  <c r="I51" i="1"/>
  <c r="E52" i="1" l="1"/>
  <c r="B53" i="1" s="1"/>
  <c r="C53" i="1" s="1"/>
  <c r="E53" i="1" s="1"/>
  <c r="B54" i="1" s="1"/>
  <c r="I52" i="1"/>
  <c r="G52" i="1"/>
  <c r="G53" i="1" l="1"/>
  <c r="I53" i="1"/>
  <c r="D53" i="1"/>
  <c r="C54" i="1"/>
  <c r="D54" i="1" s="1"/>
  <c r="E54" i="1" l="1"/>
  <c r="B55" i="1" s="1"/>
  <c r="I54" i="1"/>
  <c r="I55" i="1" s="1"/>
  <c r="C55" i="1"/>
  <c r="E55" i="1" s="1"/>
  <c r="B56" i="1" s="1"/>
  <c r="G54" i="1"/>
  <c r="G55" i="1" l="1"/>
  <c r="D55" i="1"/>
  <c r="C56" i="1"/>
  <c r="D56" i="1" s="1"/>
  <c r="E56" i="1"/>
  <c r="B57" i="1" s="1"/>
  <c r="I56" i="1" l="1"/>
  <c r="C57" i="1"/>
  <c r="D57" i="1" s="1"/>
  <c r="E57" i="1"/>
  <c r="B58" i="1" s="1"/>
  <c r="G56" i="1"/>
  <c r="G57" i="1" s="1"/>
  <c r="I57" i="1" l="1"/>
  <c r="C58" i="1"/>
  <c r="D58" i="1" s="1"/>
  <c r="E58" i="1" l="1"/>
  <c r="B59" i="1" s="1"/>
  <c r="I58" i="1"/>
  <c r="C59" i="1"/>
  <c r="D59" i="1" s="1"/>
  <c r="G58" i="1"/>
  <c r="G59" i="1" s="1"/>
  <c r="I59" i="1" l="1"/>
  <c r="E59" i="1"/>
  <c r="B60" i="1" s="1"/>
  <c r="C60" i="1" s="1"/>
  <c r="D60" i="1" s="1"/>
  <c r="E60" i="1" l="1"/>
  <c r="B61" i="1" s="1"/>
  <c r="G60" i="1"/>
  <c r="I60" i="1"/>
  <c r="C61" i="1"/>
  <c r="E61" i="1" s="1"/>
  <c r="B62" i="1" s="1"/>
  <c r="D61" i="1" l="1"/>
  <c r="G61" i="1"/>
  <c r="I61" i="1"/>
  <c r="C62" i="1"/>
  <c r="D62" i="1" s="1"/>
  <c r="E62" i="1"/>
  <c r="B63" i="1" s="1"/>
  <c r="I62" i="1" l="1"/>
  <c r="C63" i="1"/>
  <c r="D63" i="1"/>
  <c r="E63" i="1"/>
  <c r="B64" i="1" s="1"/>
  <c r="G62" i="1"/>
  <c r="G63" i="1" s="1"/>
  <c r="I63" i="1" l="1"/>
  <c r="C64" i="1"/>
  <c r="D64" i="1" s="1"/>
  <c r="E64" i="1"/>
  <c r="B65" i="1" s="1"/>
  <c r="I64" i="1" l="1"/>
  <c r="C65" i="1"/>
  <c r="D65" i="1" s="1"/>
  <c r="G64" i="1"/>
  <c r="I65" i="1" l="1"/>
  <c r="G65" i="1"/>
  <c r="E65" i="1"/>
  <c r="B66" i="1" s="1"/>
  <c r="C66" i="1" l="1"/>
  <c r="E66" i="1" s="1"/>
  <c r="B67" i="1" s="1"/>
  <c r="G66" i="1" l="1"/>
  <c r="D66" i="1"/>
  <c r="I66" i="1"/>
  <c r="I67" i="1" s="1"/>
  <c r="C67" i="1"/>
  <c r="G67" i="1" s="1"/>
  <c r="D67" i="1"/>
  <c r="E67" i="1"/>
  <c r="B68" i="1" s="1"/>
  <c r="C68" i="1" l="1"/>
  <c r="D68" i="1" s="1"/>
  <c r="E68" i="1" l="1"/>
  <c r="B69" i="1" s="1"/>
  <c r="I68" i="1"/>
  <c r="C69" i="1"/>
  <c r="E69" i="1" s="1"/>
  <c r="B70" i="1" s="1"/>
  <c r="G68" i="1"/>
  <c r="G69" i="1" l="1"/>
  <c r="D69" i="1"/>
  <c r="I69" i="1"/>
  <c r="C70" i="1"/>
  <c r="D70" i="1" s="1"/>
  <c r="E70" i="1"/>
  <c r="B71" i="1" s="1"/>
  <c r="I70" i="1" l="1"/>
  <c r="C71" i="1"/>
  <c r="E71" i="1" s="1"/>
  <c r="B72" i="1" s="1"/>
  <c r="G70" i="1"/>
  <c r="D71" i="1" l="1"/>
  <c r="G71" i="1"/>
  <c r="I71" i="1"/>
  <c r="C72" i="1"/>
  <c r="D72" i="1" s="1"/>
  <c r="E72" i="1" l="1"/>
  <c r="B73" i="1" s="1"/>
  <c r="I72" i="1"/>
  <c r="C73" i="1"/>
  <c r="I73" i="1" s="1"/>
  <c r="D73" i="1"/>
  <c r="E73" i="1"/>
  <c r="B74" i="1" s="1"/>
  <c r="G72" i="1"/>
  <c r="G73" i="1" s="1"/>
  <c r="C74" i="1" l="1"/>
  <c r="D74" i="1" s="1"/>
  <c r="E74" i="1" l="1"/>
  <c r="B75" i="1" s="1"/>
  <c r="I74" i="1"/>
  <c r="C75" i="1"/>
  <c r="D75" i="1"/>
  <c r="E75" i="1"/>
  <c r="B76" i="1" s="1"/>
  <c r="G74" i="1"/>
  <c r="G75" i="1" s="1"/>
  <c r="I75" i="1" l="1"/>
  <c r="C76" i="1"/>
  <c r="D76" i="1" s="1"/>
  <c r="E76" i="1"/>
  <c r="B77" i="1" s="1"/>
  <c r="I76" i="1" l="1"/>
  <c r="C77" i="1"/>
  <c r="E77" i="1" s="1"/>
  <c r="B78" i="1" s="1"/>
  <c r="D77" i="1"/>
  <c r="G76" i="1"/>
  <c r="G77" i="1" s="1"/>
  <c r="I77" i="1" l="1"/>
  <c r="C78" i="1"/>
  <c r="D78" i="1" s="1"/>
  <c r="I78" i="1" l="1"/>
  <c r="I79" i="1" s="1"/>
  <c r="E78" i="1"/>
  <c r="B79" i="1" s="1"/>
  <c r="G78" i="1"/>
  <c r="C79" i="1" l="1"/>
  <c r="D79" i="1" s="1"/>
  <c r="E79" i="1" l="1"/>
  <c r="B80" i="1" s="1"/>
  <c r="C80" i="1"/>
  <c r="G79" i="1"/>
  <c r="G80" i="1" s="1"/>
  <c r="E80" i="1" l="1"/>
  <c r="B81" i="1" s="1"/>
  <c r="D80" i="1"/>
  <c r="I80" i="1"/>
  <c r="C81" i="1"/>
  <c r="G81" i="1" s="1"/>
  <c r="D81" i="1"/>
  <c r="E81" i="1"/>
  <c r="B82" i="1" s="1"/>
  <c r="I81" i="1" l="1"/>
  <c r="C82" i="1"/>
  <c r="D82" i="1" s="1"/>
  <c r="G82" i="1" l="1"/>
  <c r="E82" i="1"/>
  <c r="B83" i="1" s="1"/>
  <c r="I82" i="1"/>
  <c r="C83" i="1" l="1"/>
  <c r="G83" i="1" s="1"/>
  <c r="I83" i="1"/>
  <c r="E83" i="1" l="1"/>
  <c r="B84" i="1" s="1"/>
  <c r="D83" i="1"/>
  <c r="C84" i="1" l="1"/>
  <c r="D84" i="1" l="1"/>
  <c r="G84" i="1"/>
  <c r="I84" i="1"/>
  <c r="E84" i="1"/>
  <c r="B85" i="1" s="1"/>
  <c r="C85" i="1" l="1"/>
  <c r="E85" i="1" s="1"/>
  <c r="B86" i="1" s="1"/>
  <c r="D85" i="1"/>
  <c r="G85" i="1"/>
  <c r="C86" i="1" l="1"/>
  <c r="D86" i="1" s="1"/>
  <c r="E86" i="1"/>
  <c r="B87" i="1" s="1"/>
  <c r="I85" i="1"/>
  <c r="I86" i="1" s="1"/>
  <c r="C87" i="1" l="1"/>
  <c r="E87" i="1" s="1"/>
  <c r="B88" i="1" s="1"/>
  <c r="D87" i="1"/>
  <c r="I87" i="1"/>
  <c r="G86" i="1"/>
  <c r="G87" i="1" s="1"/>
  <c r="G88" i="1" l="1"/>
  <c r="C88" i="1"/>
  <c r="D88" i="1" s="1"/>
  <c r="E88" i="1"/>
  <c r="B89" i="1" s="1"/>
  <c r="C89" i="1" s="1"/>
  <c r="E89" i="1"/>
  <c r="B90" i="1" s="1"/>
  <c r="C90" i="1" s="1"/>
  <c r="D90" i="1" s="1"/>
  <c r="D89" i="1"/>
  <c r="G89" i="1" l="1"/>
  <c r="I88" i="1"/>
  <c r="I89" i="1" s="1"/>
  <c r="I90" i="1"/>
  <c r="I91" i="1" s="1"/>
  <c r="G90" i="1"/>
  <c r="E90" i="1"/>
  <c r="B91" i="1" s="1"/>
  <c r="C91" i="1" l="1"/>
  <c r="E91" i="1" s="1"/>
  <c r="B92" i="1" s="1"/>
  <c r="D91" i="1" l="1"/>
  <c r="G91" i="1"/>
  <c r="C92" i="1"/>
  <c r="E92" i="1"/>
  <c r="B93" i="1" s="1"/>
  <c r="D92" i="1" l="1"/>
  <c r="I92" i="1"/>
  <c r="C93" i="1"/>
  <c r="E93" i="1" s="1"/>
  <c r="B94" i="1" s="1"/>
  <c r="G92" i="1"/>
  <c r="G93" i="1" s="1"/>
  <c r="D93" i="1" l="1"/>
  <c r="I93" i="1"/>
  <c r="C94" i="1"/>
  <c r="D94" i="1" s="1"/>
  <c r="E94" i="1" l="1"/>
  <c r="B95" i="1" s="1"/>
  <c r="I94" i="1"/>
  <c r="C95" i="1"/>
  <c r="D95" i="1" s="1"/>
  <c r="G94" i="1"/>
  <c r="G95" i="1" l="1"/>
  <c r="E95" i="1"/>
  <c r="B96" i="1" s="1"/>
  <c r="I95" i="1"/>
  <c r="C96" i="1"/>
  <c r="D96" i="1" s="1"/>
  <c r="E96" i="1"/>
  <c r="B97" i="1" s="1"/>
  <c r="I96" i="1" l="1"/>
  <c r="C97" i="1"/>
  <c r="D97" i="1" s="1"/>
  <c r="G96" i="1"/>
  <c r="G97" i="1" s="1"/>
  <c r="E97" i="1" l="1"/>
  <c r="B98" i="1" s="1"/>
  <c r="I97" i="1"/>
  <c r="C98" i="1"/>
  <c r="D98" i="1" s="1"/>
  <c r="E98" i="1"/>
  <c r="B99" i="1" s="1"/>
  <c r="I98" i="1" l="1"/>
  <c r="C99" i="1"/>
  <c r="D99" i="1" s="1"/>
  <c r="G98" i="1"/>
  <c r="G99" i="1" l="1"/>
  <c r="E99" i="1"/>
  <c r="B100" i="1" s="1"/>
  <c r="I99" i="1"/>
  <c r="C100" i="1"/>
  <c r="D100" i="1" s="1"/>
  <c r="I100" i="1" l="1"/>
  <c r="E100" i="1"/>
  <c r="B101" i="1" s="1"/>
  <c r="G100" i="1"/>
  <c r="C101" i="1" l="1"/>
  <c r="E101" i="1" s="1"/>
  <c r="B102" i="1" s="1"/>
  <c r="I101" i="1" l="1"/>
  <c r="C102" i="1"/>
  <c r="D102" i="1" s="1"/>
  <c r="E102" i="1"/>
  <c r="B103" i="1" s="1"/>
  <c r="D101" i="1"/>
  <c r="G101" i="1"/>
  <c r="G102" i="1" l="1"/>
  <c r="I102" i="1"/>
  <c r="I103" i="1" s="1"/>
  <c r="C103" i="1"/>
  <c r="E103" i="1"/>
  <c r="B104" i="1" s="1"/>
  <c r="D103" i="1"/>
  <c r="G103" i="1" l="1"/>
  <c r="C104" i="1"/>
  <c r="E104" i="1" s="1"/>
  <c r="B105" i="1" s="1"/>
  <c r="D104" i="1" l="1"/>
  <c r="I104" i="1"/>
  <c r="C105" i="1"/>
  <c r="D105" i="1"/>
  <c r="E105" i="1"/>
  <c r="B106" i="1" s="1"/>
  <c r="G104" i="1"/>
  <c r="G105" i="1" s="1"/>
  <c r="I105" i="1" l="1"/>
  <c r="C106" i="1"/>
  <c r="D106" i="1" s="1"/>
  <c r="E106" i="1" l="1"/>
  <c r="B107" i="1" s="1"/>
  <c r="C107" i="1" s="1"/>
  <c r="I107" i="1" s="1"/>
  <c r="I106" i="1"/>
  <c r="G106" i="1"/>
  <c r="G107" i="1" l="1"/>
  <c r="E107" i="1"/>
  <c r="B108" i="1" s="1"/>
  <c r="D107" i="1"/>
  <c r="C108" i="1"/>
  <c r="D108" i="1" s="1"/>
  <c r="E108" i="1"/>
  <c r="B109" i="1" s="1"/>
  <c r="I108" i="1" l="1"/>
  <c r="C109" i="1"/>
  <c r="E109" i="1" s="1"/>
  <c r="B110" i="1" s="1"/>
  <c r="G108" i="1"/>
  <c r="G109" i="1" s="1"/>
  <c r="D109" i="1" l="1"/>
  <c r="I109" i="1"/>
  <c r="C110" i="1"/>
  <c r="D110" i="1" s="1"/>
  <c r="I110" i="1" l="1"/>
  <c r="E110" i="1"/>
  <c r="B111" i="1" s="1"/>
  <c r="G110" i="1"/>
  <c r="C111" i="1" l="1"/>
  <c r="G111" i="1" s="1"/>
  <c r="E111" i="1"/>
  <c r="B112" i="1" s="1"/>
  <c r="D111" i="1"/>
  <c r="I111" i="1" l="1"/>
  <c r="C112" i="1"/>
  <c r="D112" i="1" s="1"/>
  <c r="E112" i="1"/>
  <c r="B113" i="1" s="1"/>
  <c r="I112" i="1" l="1"/>
  <c r="C113" i="1"/>
  <c r="D113" i="1" s="1"/>
  <c r="G112" i="1"/>
  <c r="E113" i="1" l="1"/>
  <c r="B114" i="1" s="1"/>
  <c r="G113" i="1"/>
  <c r="I113" i="1"/>
  <c r="C114" i="1"/>
  <c r="D114" i="1" s="1"/>
  <c r="E114" i="1"/>
  <c r="B115" i="1" s="1"/>
  <c r="I114" i="1" l="1"/>
  <c r="I115" i="1" s="1"/>
  <c r="C115" i="1"/>
  <c r="D115" i="1" s="1"/>
  <c r="G114" i="1"/>
  <c r="G115" i="1" s="1"/>
  <c r="E115" i="1" l="1"/>
  <c r="B116" i="1" s="1"/>
  <c r="C116" i="1" s="1"/>
  <c r="D116" i="1" s="1"/>
  <c r="I116" i="1" l="1"/>
  <c r="E116" i="1"/>
  <c r="B117" i="1" s="1"/>
  <c r="G116" i="1"/>
  <c r="C117" i="1" l="1"/>
  <c r="E117" i="1" s="1"/>
  <c r="B118" i="1" s="1"/>
  <c r="I117" i="1" l="1"/>
  <c r="C118" i="1"/>
  <c r="D118" i="1" s="1"/>
  <c r="E118" i="1"/>
  <c r="B119" i="1" s="1"/>
  <c r="D117" i="1"/>
  <c r="G117" i="1"/>
  <c r="G118" i="1" s="1"/>
  <c r="I118" i="1" l="1"/>
  <c r="C119" i="1"/>
  <c r="D119" i="1" s="1"/>
  <c r="G119" i="1" l="1"/>
  <c r="E119" i="1"/>
  <c r="B120" i="1" s="1"/>
  <c r="I119" i="1"/>
  <c r="C120" i="1"/>
  <c r="D120" i="1" s="1"/>
  <c r="E120" i="1" l="1"/>
  <c r="B121" i="1" s="1"/>
  <c r="C121" i="1" s="1"/>
  <c r="D121" i="1" s="1"/>
  <c r="I120" i="1"/>
  <c r="G120" i="1"/>
  <c r="G121" i="1" l="1"/>
  <c r="E121" i="1"/>
  <c r="B122" i="1" s="1"/>
  <c r="I121" i="1"/>
  <c r="C122" i="1"/>
  <c r="D122" i="1" s="1"/>
  <c r="E122" i="1"/>
  <c r="B123" i="1" s="1"/>
  <c r="I122" i="1" l="1"/>
  <c r="C123" i="1"/>
  <c r="D123" i="1"/>
  <c r="E123" i="1"/>
  <c r="B124" i="1" s="1"/>
  <c r="G122" i="1"/>
  <c r="G123" i="1" s="1"/>
  <c r="I123" i="1" l="1"/>
  <c r="C124" i="1"/>
  <c r="D124" i="1" s="1"/>
  <c r="I124" i="1" l="1"/>
  <c r="E124" i="1"/>
  <c r="B125" i="1" s="1"/>
  <c r="G124" i="1"/>
  <c r="C125" i="1" l="1"/>
  <c r="D125" i="1" s="1"/>
  <c r="E125" i="1" l="1"/>
  <c r="B126" i="1" s="1"/>
  <c r="C126" i="1" s="1"/>
  <c r="D126" i="1" s="1"/>
  <c r="I125" i="1"/>
  <c r="G125" i="1"/>
  <c r="G126" i="1" l="1"/>
  <c r="E126" i="1"/>
  <c r="B127" i="1" s="1"/>
  <c r="I126" i="1"/>
  <c r="I127" i="1" s="1"/>
  <c r="C127" i="1"/>
  <c r="G127" i="1" s="1"/>
  <c r="D127" i="1" l="1"/>
  <c r="E127" i="1"/>
  <c r="B128" i="1" s="1"/>
  <c r="C128" i="1" s="1"/>
  <c r="D128" i="1" l="1"/>
  <c r="E128" i="1"/>
  <c r="B129" i="1" s="1"/>
  <c r="G128" i="1"/>
  <c r="I128" i="1"/>
  <c r="C129" i="1"/>
  <c r="G129" i="1" s="1"/>
  <c r="E129" i="1"/>
  <c r="B130" i="1" s="1"/>
  <c r="D129" i="1" l="1"/>
  <c r="I129" i="1"/>
  <c r="C130" i="1"/>
  <c r="D130" i="1" s="1"/>
  <c r="E130" i="1" l="1"/>
  <c r="B131" i="1" s="1"/>
  <c r="I130" i="1"/>
  <c r="C131" i="1"/>
  <c r="E131" i="1"/>
  <c r="B132" i="1" s="1"/>
  <c r="D131" i="1"/>
  <c r="G130" i="1"/>
  <c r="G131" i="1" s="1"/>
  <c r="I131" i="1" l="1"/>
  <c r="C132" i="1"/>
  <c r="D132" i="1" s="1"/>
  <c r="E132" i="1"/>
  <c r="B133" i="1" s="1"/>
  <c r="I132" i="1" l="1"/>
  <c r="C133" i="1"/>
  <c r="E133" i="1" s="1"/>
  <c r="B134" i="1" s="1"/>
  <c r="D133" i="1"/>
  <c r="G132" i="1"/>
  <c r="G133" i="1" s="1"/>
  <c r="I133" i="1" l="1"/>
  <c r="C134" i="1"/>
  <c r="D134" i="1" s="1"/>
  <c r="E134" i="1" l="1"/>
  <c r="B135" i="1" s="1"/>
  <c r="C135" i="1" s="1"/>
  <c r="E135" i="1" s="1"/>
  <c r="B136" i="1" s="1"/>
  <c r="I134" i="1"/>
  <c r="G134" i="1"/>
  <c r="D135" i="1" l="1"/>
  <c r="G135" i="1"/>
  <c r="I135" i="1"/>
  <c r="C136" i="1"/>
  <c r="D136" i="1" s="1"/>
  <c r="I136" i="1" l="1"/>
  <c r="E136" i="1"/>
  <c r="B137" i="1" s="1"/>
  <c r="G136" i="1"/>
  <c r="C137" i="1" l="1"/>
  <c r="E137" i="1" s="1"/>
  <c r="B138" i="1" s="1"/>
  <c r="D137" i="1"/>
  <c r="I137" i="1" l="1"/>
  <c r="C138" i="1"/>
  <c r="E138" i="1" s="1"/>
  <c r="B139" i="1" s="1"/>
  <c r="G137" i="1"/>
  <c r="G138" i="1" l="1"/>
  <c r="D138" i="1"/>
  <c r="I138" i="1"/>
  <c r="I139" i="1" s="1"/>
  <c r="C139" i="1"/>
  <c r="G139" i="1" s="1"/>
  <c r="D139" i="1"/>
  <c r="E139" i="1"/>
  <c r="B140" i="1" s="1"/>
  <c r="C140" i="1" l="1"/>
  <c r="G140" i="1" s="1"/>
  <c r="E140" i="1"/>
  <c r="B141" i="1" s="1"/>
  <c r="I140" i="1" l="1"/>
  <c r="C141" i="1"/>
  <c r="G141" i="1" s="1"/>
  <c r="D141" i="1"/>
  <c r="D140" i="1"/>
  <c r="E141" i="1" l="1"/>
  <c r="B142" i="1" s="1"/>
  <c r="I141" i="1"/>
  <c r="C142" i="1"/>
  <c r="D142" i="1" s="1"/>
  <c r="E142" i="1" l="1"/>
  <c r="B143" i="1" s="1"/>
  <c r="I142" i="1"/>
  <c r="C143" i="1"/>
  <c r="D143" i="1"/>
  <c r="E143" i="1"/>
  <c r="B144" i="1" s="1"/>
  <c r="G142" i="1"/>
  <c r="G143" i="1" s="1"/>
  <c r="I143" i="1" l="1"/>
  <c r="C144" i="1"/>
  <c r="G144" i="1" s="1"/>
  <c r="D144" i="1" l="1"/>
  <c r="E144" i="1"/>
  <c r="B145" i="1" s="1"/>
  <c r="I144" i="1"/>
  <c r="C145" i="1"/>
  <c r="D145" i="1" s="1"/>
  <c r="E145" i="1" l="1"/>
  <c r="B146" i="1" s="1"/>
  <c r="I145" i="1"/>
  <c r="C146" i="1"/>
  <c r="D146" i="1" s="1"/>
  <c r="E146" i="1"/>
  <c r="B147" i="1" s="1"/>
  <c r="G145" i="1"/>
  <c r="G146" i="1" s="1"/>
  <c r="I146" i="1" l="1"/>
  <c r="C147" i="1"/>
  <c r="E147" i="1" s="1"/>
  <c r="B148" i="1" s="1"/>
  <c r="D147" i="1"/>
  <c r="I147" i="1" l="1"/>
  <c r="C148" i="1"/>
  <c r="D148" i="1" s="1"/>
  <c r="E148" i="1"/>
  <c r="B149" i="1" s="1"/>
  <c r="G147" i="1"/>
  <c r="G148" i="1" s="1"/>
  <c r="I148" i="1" l="1"/>
  <c r="C149" i="1"/>
  <c r="D149" i="1" s="1"/>
  <c r="E149" i="1" l="1"/>
  <c r="B150" i="1" s="1"/>
  <c r="I149" i="1"/>
  <c r="C150" i="1"/>
  <c r="I150" i="1" s="1"/>
  <c r="E150" i="1"/>
  <c r="D150" i="1"/>
  <c r="G149" i="1"/>
  <c r="G150" i="1" s="1"/>
</calcChain>
</file>

<file path=xl/sharedStrings.xml><?xml version="1.0" encoding="utf-8"?>
<sst xmlns="http://schemas.openxmlformats.org/spreadsheetml/2006/main" count="16" uniqueCount="16">
  <si>
    <t>Reducing Blance Loan</t>
  </si>
  <si>
    <t>Interest rate per annum</t>
  </si>
  <si>
    <t>Monthly Repayment</t>
  </si>
  <si>
    <t>P = Principal</t>
  </si>
  <si>
    <t>r = Rate</t>
  </si>
  <si>
    <t>R = Repayment</t>
  </si>
  <si>
    <t>Period</t>
  </si>
  <si>
    <t>Principal</t>
  </si>
  <si>
    <t>Interest Prn</t>
  </si>
  <si>
    <t>Principal + Interest - Repayement</t>
  </si>
  <si>
    <t xml:space="preserve">Principal + Interest </t>
  </si>
  <si>
    <t>Rate per month (ie divided by 12)</t>
  </si>
  <si>
    <t>Total interest</t>
  </si>
  <si>
    <t>Years</t>
  </si>
  <si>
    <t>Yearly Repayment</t>
  </si>
  <si>
    <t>Principal + Interest - Monthly and Yearly 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</si>
</sst>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44" fontId="0" fillId="0" borderId="0" xfId="0" applyNumberFormat="1"/>
    <xf numFmtId="44" fontId="0" fillId="0" borderId="0" xfId="1" applyNumberFormat="1" applyFont="1"/>
    <xf numFmtId="0" fontId="2" fillId="0" borderId="0" xfId="0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12E7-4972-9B4C-BF34-6C3635692D5C}">
  <dimension ref="A1:I279"/>
  <sheetViews>
    <sheetView tabSelected="1" zoomScale="150" workbookViewId="0">
      <selection activeCell="C2" sqref="C2"/>
    </sheetView>
  </sheetViews>
  <sheetFormatPr baseColWidth="10" defaultRowHeight="16" x14ac:dyDescent="0.2"/>
  <cols>
    <col min="1" max="1" width="7" customWidth="1"/>
    <col min="2" max="2" width="14.5" customWidth="1"/>
    <col min="3" max="3" width="13.6640625" customWidth="1"/>
    <col min="4" max="4" width="16.1640625" customWidth="1"/>
    <col min="5" max="5" width="28.6640625" customWidth="1"/>
    <col min="7" max="7" width="13.5" customWidth="1"/>
    <col min="9" max="9" width="43.5" customWidth="1"/>
  </cols>
  <sheetData>
    <row r="1" spans="1:9" x14ac:dyDescent="0.2">
      <c r="A1" s="4" t="s">
        <v>0</v>
      </c>
      <c r="C1" s="3">
        <v>50000</v>
      </c>
      <c r="D1" t="s">
        <v>3</v>
      </c>
    </row>
    <row r="2" spans="1:9" x14ac:dyDescent="0.2">
      <c r="A2" t="s">
        <v>1</v>
      </c>
      <c r="C2" s="1">
        <v>0.1</v>
      </c>
      <c r="D2" t="s">
        <v>4</v>
      </c>
      <c r="E2" t="s">
        <v>11</v>
      </c>
      <c r="F2">
        <f>C2/12</f>
        <v>8.3333333333333332E-3</v>
      </c>
    </row>
    <row r="3" spans="1:9" x14ac:dyDescent="0.2">
      <c r="A3" t="s">
        <v>2</v>
      </c>
      <c r="C3" s="2">
        <v>600</v>
      </c>
      <c r="D3" t="s">
        <v>5</v>
      </c>
    </row>
    <row r="4" spans="1:9" x14ac:dyDescent="0.2">
      <c r="A4" t="s">
        <v>14</v>
      </c>
      <c r="C4" s="2">
        <v>750</v>
      </c>
    </row>
    <row r="7" spans="1:9" x14ac:dyDescent="0.2">
      <c r="A7" t="s">
        <v>6</v>
      </c>
      <c r="B7" t="s">
        <v>7</v>
      </c>
      <c r="C7" t="s">
        <v>8</v>
      </c>
      <c r="D7" t="s">
        <v>10</v>
      </c>
      <c r="E7" t="s">
        <v>9</v>
      </c>
      <c r="G7" s="2" t="s">
        <v>12</v>
      </c>
      <c r="H7" t="s">
        <v>13</v>
      </c>
      <c r="I7" t="s">
        <v>15</v>
      </c>
    </row>
    <row r="8" spans="1:9" x14ac:dyDescent="0.2">
      <c r="A8">
        <v>1</v>
      </c>
      <c r="B8" s="2">
        <f>$C$1</f>
        <v>50000</v>
      </c>
      <c r="C8" s="2">
        <f>B8*$F$2</f>
        <v>416.66666666666669</v>
      </c>
      <c r="D8" s="2">
        <f>B8+C8</f>
        <v>50416.666666666664</v>
      </c>
      <c r="E8" s="2">
        <f>B8+C8-$C$3</f>
        <v>49816.666666666664</v>
      </c>
      <c r="G8" s="2">
        <f>C8</f>
        <v>416.66666666666669</v>
      </c>
      <c r="H8" s="5">
        <f>A8/12</f>
        <v>8.3333333333333329E-2</v>
      </c>
      <c r="I8" s="2">
        <f>IF(MOD(A8,12)=0,+E8-$C$4,+B8+C8-$C$3)</f>
        <v>49816.666666666664</v>
      </c>
    </row>
    <row r="9" spans="1:9" x14ac:dyDescent="0.2">
      <c r="A9">
        <v>2</v>
      </c>
      <c r="B9" s="2">
        <f>E8</f>
        <v>49816.666666666664</v>
      </c>
      <c r="C9" s="2">
        <f t="shared" ref="C9:C72" si="0">B9*$F$2</f>
        <v>415.13888888888886</v>
      </c>
      <c r="D9" s="2">
        <f t="shared" ref="D9:D14" si="1">B9+C9</f>
        <v>50231.805555555555</v>
      </c>
      <c r="E9" s="2">
        <f>B9+C9-$C$3</f>
        <v>49631.805555555555</v>
      </c>
      <c r="G9" s="2">
        <f>G8+C9</f>
        <v>831.80555555555554</v>
      </c>
      <c r="H9" s="5">
        <f t="shared" ref="H9:H72" si="2">A9/12</f>
        <v>0.16666666666666666</v>
      </c>
      <c r="I9" s="2">
        <f>IF(MOD(A9,12)=0,+I8-$C$4-$C$3,+I8+C9-$C$3)</f>
        <v>49631.805555555555</v>
      </c>
    </row>
    <row r="10" spans="1:9" x14ac:dyDescent="0.2">
      <c r="A10">
        <v>3</v>
      </c>
      <c r="B10" s="2">
        <f t="shared" ref="B10:B16" si="3">E9</f>
        <v>49631.805555555555</v>
      </c>
      <c r="C10" s="2">
        <f t="shared" si="0"/>
        <v>413.59837962962962</v>
      </c>
      <c r="D10" s="2">
        <f t="shared" si="1"/>
        <v>50045.403935185182</v>
      </c>
      <c r="E10" s="2">
        <f t="shared" ref="E9:E14" si="4">B10+C10-$C$3</f>
        <v>49445.403935185182</v>
      </c>
      <c r="G10" s="2">
        <f>G9+C10</f>
        <v>1245.4039351851852</v>
      </c>
      <c r="H10" s="5">
        <f t="shared" si="2"/>
        <v>0.25</v>
      </c>
      <c r="I10" s="2">
        <f t="shared" ref="I10:I73" si="5">IF(MOD(A10,12)=0,+I9-$C$4-$C$3,+I9+C10-$C$3)</f>
        <v>49445.403935185182</v>
      </c>
    </row>
    <row r="11" spans="1:9" x14ac:dyDescent="0.2">
      <c r="A11">
        <v>4</v>
      </c>
      <c r="B11" s="2">
        <f t="shared" si="3"/>
        <v>49445.403935185182</v>
      </c>
      <c r="C11" s="2">
        <f t="shared" si="0"/>
        <v>412.04503279320983</v>
      </c>
      <c r="D11" s="2">
        <f t="shared" si="1"/>
        <v>49857.448967978395</v>
      </c>
      <c r="E11" s="2">
        <f>B11+C11-$C$3</f>
        <v>49257.448967978395</v>
      </c>
      <c r="G11" s="2">
        <f>G10+C11</f>
        <v>1657.4489679783951</v>
      </c>
      <c r="H11" s="5">
        <f t="shared" si="2"/>
        <v>0.33333333333333331</v>
      </c>
      <c r="I11" s="2">
        <f t="shared" si="5"/>
        <v>49257.448967978395</v>
      </c>
    </row>
    <row r="12" spans="1:9" x14ac:dyDescent="0.2">
      <c r="A12">
        <v>5</v>
      </c>
      <c r="B12" s="2">
        <f t="shared" si="3"/>
        <v>49257.448967978395</v>
      </c>
      <c r="C12" s="2">
        <f t="shared" si="0"/>
        <v>410.47874139981997</v>
      </c>
      <c r="D12" s="2">
        <f t="shared" si="1"/>
        <v>49667.927709378215</v>
      </c>
      <c r="E12" s="2">
        <f t="shared" si="4"/>
        <v>49067.927709378215</v>
      </c>
      <c r="G12" s="2">
        <f t="shared" ref="G12:G74" si="6">G11+C12</f>
        <v>2067.9277093782152</v>
      </c>
      <c r="H12" s="5">
        <f t="shared" si="2"/>
        <v>0.41666666666666669</v>
      </c>
      <c r="I12" s="2">
        <f t="shared" si="5"/>
        <v>49067.927709378215</v>
      </c>
    </row>
    <row r="13" spans="1:9" x14ac:dyDescent="0.2">
      <c r="A13">
        <v>6</v>
      </c>
      <c r="B13" s="2">
        <f t="shared" si="3"/>
        <v>49067.927709378215</v>
      </c>
      <c r="C13" s="2">
        <f t="shared" si="0"/>
        <v>408.89939757815176</v>
      </c>
      <c r="D13" s="2">
        <f t="shared" si="1"/>
        <v>49476.827106956363</v>
      </c>
      <c r="E13" s="2">
        <f t="shared" si="4"/>
        <v>48876.827106956363</v>
      </c>
      <c r="G13" s="2">
        <f t="shared" si="6"/>
        <v>2476.8271069563671</v>
      </c>
      <c r="H13" s="5">
        <f t="shared" si="2"/>
        <v>0.5</v>
      </c>
      <c r="I13" s="2">
        <f t="shared" si="5"/>
        <v>48876.827106956363</v>
      </c>
    </row>
    <row r="14" spans="1:9" x14ac:dyDescent="0.2">
      <c r="A14">
        <v>7</v>
      </c>
      <c r="B14" s="2">
        <f t="shared" si="3"/>
        <v>48876.827106956363</v>
      </c>
      <c r="C14" s="2">
        <f t="shared" si="0"/>
        <v>407.30689255796972</v>
      </c>
      <c r="D14" s="2">
        <f t="shared" si="1"/>
        <v>49284.133999514335</v>
      </c>
      <c r="E14" s="2">
        <f t="shared" si="4"/>
        <v>48684.133999514335</v>
      </c>
      <c r="G14" s="2">
        <f t="shared" si="6"/>
        <v>2884.1339995143367</v>
      </c>
      <c r="H14" s="5">
        <f t="shared" si="2"/>
        <v>0.58333333333333337</v>
      </c>
      <c r="I14" s="2">
        <f t="shared" si="5"/>
        <v>48684.133999514335</v>
      </c>
    </row>
    <row r="15" spans="1:9" x14ac:dyDescent="0.2">
      <c r="A15">
        <v>8</v>
      </c>
      <c r="B15" s="2">
        <f t="shared" si="3"/>
        <v>48684.133999514335</v>
      </c>
      <c r="C15" s="2">
        <f t="shared" si="0"/>
        <v>405.70111666261948</v>
      </c>
      <c r="D15" s="2">
        <f t="shared" ref="D15:D16" si="7">B15+C15</f>
        <v>49089.835116176953</v>
      </c>
      <c r="E15" s="2">
        <f t="shared" ref="E15:E16" si="8">B15+C15-$C$3</f>
        <v>48489.835116176953</v>
      </c>
      <c r="G15" s="2">
        <f t="shared" si="6"/>
        <v>3289.835116176956</v>
      </c>
      <c r="H15" s="5">
        <f t="shared" si="2"/>
        <v>0.66666666666666663</v>
      </c>
      <c r="I15" s="2">
        <f t="shared" si="5"/>
        <v>48489.835116176953</v>
      </c>
    </row>
    <row r="16" spans="1:9" x14ac:dyDescent="0.2">
      <c r="A16">
        <v>9</v>
      </c>
      <c r="B16" s="2">
        <f t="shared" si="3"/>
        <v>48489.835116176953</v>
      </c>
      <c r="C16" s="2">
        <f t="shared" si="0"/>
        <v>404.08195930147463</v>
      </c>
      <c r="D16" s="2">
        <f t="shared" si="7"/>
        <v>48893.917075478428</v>
      </c>
      <c r="E16" s="2">
        <f t="shared" si="8"/>
        <v>48293.917075478428</v>
      </c>
      <c r="G16" s="2">
        <f t="shared" si="6"/>
        <v>3693.9170754784309</v>
      </c>
      <c r="H16" s="5">
        <f t="shared" si="2"/>
        <v>0.75</v>
      </c>
      <c r="I16" s="2">
        <f t="shared" si="5"/>
        <v>48293.917075478428</v>
      </c>
    </row>
    <row r="17" spans="1:9" x14ac:dyDescent="0.2">
      <c r="A17">
        <v>10</v>
      </c>
      <c r="B17" s="2">
        <f t="shared" ref="B17" si="9">E16</f>
        <v>48293.917075478428</v>
      </c>
      <c r="C17" s="2">
        <f t="shared" si="0"/>
        <v>402.44930896232023</v>
      </c>
      <c r="D17" s="2">
        <f t="shared" ref="D17" si="10">B17+C17</f>
        <v>48696.366384440749</v>
      </c>
      <c r="E17" s="2">
        <f t="shared" ref="E17" si="11">B17+C17-$C$3</f>
        <v>48096.366384440749</v>
      </c>
      <c r="G17" s="2">
        <f t="shared" si="6"/>
        <v>4096.3663844407511</v>
      </c>
      <c r="H17" s="5">
        <f t="shared" si="2"/>
        <v>0.83333333333333337</v>
      </c>
      <c r="I17" s="2">
        <f t="shared" si="5"/>
        <v>48096.366384440749</v>
      </c>
    </row>
    <row r="18" spans="1:9" x14ac:dyDescent="0.2">
      <c r="A18">
        <v>11</v>
      </c>
      <c r="B18" s="2">
        <f t="shared" ref="B18:B38" si="12">E17</f>
        <v>48096.366384440749</v>
      </c>
      <c r="C18" s="2">
        <f t="shared" si="0"/>
        <v>400.8030532036729</v>
      </c>
      <c r="D18" s="2">
        <f t="shared" ref="D18:D38" si="13">B18+C18</f>
        <v>48497.169437644421</v>
      </c>
      <c r="E18" s="2">
        <f t="shared" ref="E18:E38" si="14">B18+C18-$C$3</f>
        <v>47897.169437644421</v>
      </c>
      <c r="G18" s="2">
        <f t="shared" si="6"/>
        <v>4497.1694376444239</v>
      </c>
      <c r="H18" s="5">
        <f t="shared" si="2"/>
        <v>0.91666666666666663</v>
      </c>
      <c r="I18" s="2">
        <f t="shared" si="5"/>
        <v>47897.169437644421</v>
      </c>
    </row>
    <row r="19" spans="1:9" x14ac:dyDescent="0.2">
      <c r="A19">
        <v>12</v>
      </c>
      <c r="B19" s="2">
        <f t="shared" si="12"/>
        <v>47897.169437644421</v>
      </c>
      <c r="C19" s="2">
        <f t="shared" si="0"/>
        <v>399.14307864703682</v>
      </c>
      <c r="D19" s="2">
        <f t="shared" si="13"/>
        <v>48296.312516291458</v>
      </c>
      <c r="E19" s="2">
        <f t="shared" si="14"/>
        <v>47696.312516291458</v>
      </c>
      <c r="G19" s="2">
        <f t="shared" si="6"/>
        <v>4896.3125162914603</v>
      </c>
      <c r="H19" s="5">
        <f t="shared" si="2"/>
        <v>1</v>
      </c>
      <c r="I19" s="2">
        <f t="shared" si="5"/>
        <v>46547.169437644421</v>
      </c>
    </row>
    <row r="20" spans="1:9" x14ac:dyDescent="0.2">
      <c r="A20">
        <v>13</v>
      </c>
      <c r="B20" s="2">
        <f t="shared" si="12"/>
        <v>47696.312516291458</v>
      </c>
      <c r="C20" s="2">
        <f t="shared" si="0"/>
        <v>397.46927096909548</v>
      </c>
      <c r="D20" s="2">
        <f t="shared" si="13"/>
        <v>48093.781787260552</v>
      </c>
      <c r="E20" s="2">
        <f t="shared" si="14"/>
        <v>47493.781787260552</v>
      </c>
      <c r="G20" s="2">
        <f t="shared" si="6"/>
        <v>5293.7817872605556</v>
      </c>
      <c r="H20" s="5">
        <f t="shared" si="2"/>
        <v>1.0833333333333333</v>
      </c>
      <c r="I20" s="2">
        <f t="shared" si="5"/>
        <v>46344.638708613515</v>
      </c>
    </row>
    <row r="21" spans="1:9" x14ac:dyDescent="0.2">
      <c r="A21">
        <v>14</v>
      </c>
      <c r="B21" s="2">
        <f t="shared" si="12"/>
        <v>47493.781787260552</v>
      </c>
      <c r="C21" s="2">
        <f t="shared" si="0"/>
        <v>395.78151489383794</v>
      </c>
      <c r="D21" s="2">
        <f t="shared" si="13"/>
        <v>47889.563302154391</v>
      </c>
      <c r="E21" s="2">
        <f t="shared" si="14"/>
        <v>47289.563302154391</v>
      </c>
      <c r="G21" s="2">
        <f t="shared" si="6"/>
        <v>5689.5633021543936</v>
      </c>
      <c r="H21" s="5">
        <f>A21/12</f>
        <v>1.1666666666666667</v>
      </c>
      <c r="I21" s="2">
        <f t="shared" si="5"/>
        <v>46140.420223507354</v>
      </c>
    </row>
    <row r="22" spans="1:9" x14ac:dyDescent="0.2">
      <c r="A22">
        <v>15</v>
      </c>
      <c r="B22" s="2">
        <f t="shared" si="12"/>
        <v>47289.563302154391</v>
      </c>
      <c r="C22" s="2">
        <f t="shared" si="0"/>
        <v>394.07969418461994</v>
      </c>
      <c r="D22" s="2">
        <f t="shared" si="13"/>
        <v>47683.642996339011</v>
      </c>
      <c r="E22" s="2">
        <f t="shared" si="14"/>
        <v>47083.642996339011</v>
      </c>
      <c r="G22" s="2">
        <f t="shared" si="6"/>
        <v>6083.6429963390137</v>
      </c>
      <c r="H22" s="5">
        <f t="shared" si="2"/>
        <v>1.25</v>
      </c>
      <c r="I22" s="2">
        <f t="shared" si="5"/>
        <v>45934.499917691974</v>
      </c>
    </row>
    <row r="23" spans="1:9" x14ac:dyDescent="0.2">
      <c r="A23">
        <v>16</v>
      </c>
      <c r="B23" s="2">
        <f t="shared" si="12"/>
        <v>47083.642996339011</v>
      </c>
      <c r="C23" s="2">
        <f t="shared" si="0"/>
        <v>392.36369163615842</v>
      </c>
      <c r="D23" s="2">
        <f t="shared" si="13"/>
        <v>47476.006687975168</v>
      </c>
      <c r="E23" s="2">
        <f t="shared" si="14"/>
        <v>46876.006687975168</v>
      </c>
      <c r="G23" s="2">
        <f t="shared" si="6"/>
        <v>6476.0066879751721</v>
      </c>
      <c r="H23" s="5">
        <f t="shared" si="2"/>
        <v>1.3333333333333333</v>
      </c>
      <c r="I23" s="2">
        <f t="shared" si="5"/>
        <v>45726.863609328131</v>
      </c>
    </row>
    <row r="24" spans="1:9" x14ac:dyDescent="0.2">
      <c r="A24">
        <v>17</v>
      </c>
      <c r="B24" s="2">
        <f t="shared" si="12"/>
        <v>46876.006687975168</v>
      </c>
      <c r="C24" s="2">
        <f t="shared" si="0"/>
        <v>390.63338906645976</v>
      </c>
      <c r="D24" s="2">
        <f t="shared" si="13"/>
        <v>47266.640077041629</v>
      </c>
      <c r="E24" s="2">
        <f t="shared" si="14"/>
        <v>46666.640077041629</v>
      </c>
      <c r="G24" s="2">
        <f t="shared" si="6"/>
        <v>6866.6400770416321</v>
      </c>
      <c r="H24" s="5">
        <f t="shared" si="2"/>
        <v>1.4166666666666667</v>
      </c>
      <c r="I24" s="2">
        <f t="shared" si="5"/>
        <v>45517.496998394592</v>
      </c>
    </row>
    <row r="25" spans="1:9" x14ac:dyDescent="0.2">
      <c r="A25">
        <v>18</v>
      </c>
      <c r="B25" s="2">
        <f t="shared" si="12"/>
        <v>46666.640077041629</v>
      </c>
      <c r="C25" s="2">
        <f t="shared" si="0"/>
        <v>388.88866730868023</v>
      </c>
      <c r="D25" s="2">
        <f t="shared" si="13"/>
        <v>47055.528744350311</v>
      </c>
      <c r="E25" s="2">
        <f t="shared" si="14"/>
        <v>46455.528744350311</v>
      </c>
      <c r="G25" s="2">
        <f t="shared" si="6"/>
        <v>7255.5287443503121</v>
      </c>
      <c r="H25" s="5">
        <f t="shared" si="2"/>
        <v>1.5</v>
      </c>
      <c r="I25" s="2">
        <f t="shared" si="5"/>
        <v>45306.385665703274</v>
      </c>
    </row>
    <row r="26" spans="1:9" x14ac:dyDescent="0.2">
      <c r="A26">
        <v>19</v>
      </c>
      <c r="B26" s="2">
        <f t="shared" si="12"/>
        <v>46455.528744350311</v>
      </c>
      <c r="C26" s="2">
        <f t="shared" si="0"/>
        <v>387.12940620291926</v>
      </c>
      <c r="D26" s="2">
        <f t="shared" si="13"/>
        <v>46842.65815055323</v>
      </c>
      <c r="E26" s="2">
        <f t="shared" si="14"/>
        <v>46242.65815055323</v>
      </c>
      <c r="G26" s="2">
        <f t="shared" si="6"/>
        <v>7642.6581505532313</v>
      </c>
      <c r="H26" s="5">
        <f t="shared" si="2"/>
        <v>1.5833333333333333</v>
      </c>
      <c r="I26" s="2">
        <f t="shared" si="5"/>
        <v>45093.515071906193</v>
      </c>
    </row>
    <row r="27" spans="1:9" x14ac:dyDescent="0.2">
      <c r="A27">
        <v>20</v>
      </c>
      <c r="B27" s="2">
        <f t="shared" si="12"/>
        <v>46242.65815055323</v>
      </c>
      <c r="C27" s="2">
        <f t="shared" si="0"/>
        <v>385.35548458794358</v>
      </c>
      <c r="D27" s="2">
        <f t="shared" si="13"/>
        <v>46628.013635141171</v>
      </c>
      <c r="E27" s="2">
        <f t="shared" si="14"/>
        <v>46028.013635141171</v>
      </c>
      <c r="G27" s="2">
        <f t="shared" si="6"/>
        <v>8028.0136351411747</v>
      </c>
      <c r="H27" s="5">
        <f t="shared" si="2"/>
        <v>1.6666666666666667</v>
      </c>
      <c r="I27" s="2">
        <f t="shared" si="5"/>
        <v>44878.870556494134</v>
      </c>
    </row>
    <row r="28" spans="1:9" x14ac:dyDescent="0.2">
      <c r="A28">
        <v>21</v>
      </c>
      <c r="B28" s="2">
        <f t="shared" si="12"/>
        <v>46028.013635141171</v>
      </c>
      <c r="C28" s="2">
        <f t="shared" si="0"/>
        <v>383.56678029284308</v>
      </c>
      <c r="D28" s="2">
        <f t="shared" si="13"/>
        <v>46411.580415434015</v>
      </c>
      <c r="E28" s="2">
        <f t="shared" si="14"/>
        <v>45811.580415434015</v>
      </c>
      <c r="G28" s="2">
        <f t="shared" si="6"/>
        <v>8411.5804154340185</v>
      </c>
      <c r="H28" s="5">
        <f t="shared" si="2"/>
        <v>1.75</v>
      </c>
      <c r="I28" s="2">
        <f t="shared" si="5"/>
        <v>44662.437336786978</v>
      </c>
    </row>
    <row r="29" spans="1:9" x14ac:dyDescent="0.2">
      <c r="A29">
        <v>22</v>
      </c>
      <c r="B29" s="2">
        <f t="shared" si="12"/>
        <v>45811.580415434015</v>
      </c>
      <c r="C29" s="2">
        <f t="shared" si="0"/>
        <v>381.76317012861676</v>
      </c>
      <c r="D29" s="2">
        <f t="shared" si="13"/>
        <v>46193.34358556263</v>
      </c>
      <c r="E29" s="2">
        <f t="shared" si="14"/>
        <v>45593.34358556263</v>
      </c>
      <c r="G29" s="2">
        <f t="shared" si="6"/>
        <v>8793.3435855626358</v>
      </c>
      <c r="H29" s="5">
        <f t="shared" si="2"/>
        <v>1.8333333333333333</v>
      </c>
      <c r="I29" s="2">
        <f t="shared" si="5"/>
        <v>44444.200506915593</v>
      </c>
    </row>
    <row r="30" spans="1:9" x14ac:dyDescent="0.2">
      <c r="A30">
        <v>23</v>
      </c>
      <c r="B30" s="2">
        <f t="shared" si="12"/>
        <v>45593.34358556263</v>
      </c>
      <c r="C30" s="2">
        <f t="shared" si="0"/>
        <v>379.94452987968856</v>
      </c>
      <c r="D30" s="2">
        <f t="shared" si="13"/>
        <v>45973.288115442316</v>
      </c>
      <c r="E30" s="2">
        <f t="shared" si="14"/>
        <v>45373.288115442316</v>
      </c>
      <c r="G30" s="2">
        <f t="shared" si="6"/>
        <v>9173.2881154423249</v>
      </c>
      <c r="H30" s="5">
        <f t="shared" si="2"/>
        <v>1.9166666666666667</v>
      </c>
      <c r="I30" s="2">
        <f t="shared" si="5"/>
        <v>44224.145036795278</v>
      </c>
    </row>
    <row r="31" spans="1:9" x14ac:dyDescent="0.2">
      <c r="A31">
        <v>24</v>
      </c>
      <c r="B31" s="2">
        <f t="shared" si="12"/>
        <v>45373.288115442316</v>
      </c>
      <c r="C31" s="2">
        <f t="shared" si="0"/>
        <v>378.11073429535264</v>
      </c>
      <c r="D31" s="2">
        <f t="shared" si="13"/>
        <v>45751.39884973767</v>
      </c>
      <c r="E31" s="2">
        <f t="shared" si="14"/>
        <v>45151.39884973767</v>
      </c>
      <c r="G31" s="2">
        <f t="shared" si="6"/>
        <v>9551.3988497376777</v>
      </c>
      <c r="H31" s="5">
        <f t="shared" si="2"/>
        <v>2</v>
      </c>
      <c r="I31" s="2">
        <f t="shared" si="5"/>
        <v>42874.145036795278</v>
      </c>
    </row>
    <row r="32" spans="1:9" x14ac:dyDescent="0.2">
      <c r="A32">
        <v>25</v>
      </c>
      <c r="B32" s="2">
        <f t="shared" si="12"/>
        <v>45151.39884973767</v>
      </c>
      <c r="C32" s="2">
        <f t="shared" si="0"/>
        <v>376.26165708114723</v>
      </c>
      <c r="D32" s="2">
        <f t="shared" si="13"/>
        <v>45527.660506818815</v>
      </c>
      <c r="E32" s="2">
        <f t="shared" si="14"/>
        <v>44927.660506818815</v>
      </c>
      <c r="G32" s="2">
        <f t="shared" si="6"/>
        <v>9927.6605068188255</v>
      </c>
      <c r="H32" s="5">
        <f t="shared" si="2"/>
        <v>2.0833333333333335</v>
      </c>
      <c r="I32" s="2">
        <f t="shared" si="5"/>
        <v>42650.406693876423</v>
      </c>
    </row>
    <row r="33" spans="1:9" x14ac:dyDescent="0.2">
      <c r="A33">
        <v>26</v>
      </c>
      <c r="B33" s="2">
        <f t="shared" si="12"/>
        <v>44927.660506818815</v>
      </c>
      <c r="C33" s="2">
        <f t="shared" si="0"/>
        <v>374.39717089015676</v>
      </c>
      <c r="D33" s="2">
        <f t="shared" si="13"/>
        <v>45302.057677708974</v>
      </c>
      <c r="E33" s="2">
        <f t="shared" si="14"/>
        <v>44702.057677708974</v>
      </c>
      <c r="G33" s="2">
        <f t="shared" si="6"/>
        <v>10302.057677708983</v>
      </c>
      <c r="H33" s="5">
        <f t="shared" si="2"/>
        <v>2.1666666666666665</v>
      </c>
      <c r="I33" s="2">
        <f t="shared" si="5"/>
        <v>42424.803864766582</v>
      </c>
    </row>
    <row r="34" spans="1:9" x14ac:dyDescent="0.2">
      <c r="A34">
        <v>27</v>
      </c>
      <c r="B34" s="2">
        <f t="shared" si="12"/>
        <v>44702.057677708974</v>
      </c>
      <c r="C34" s="2">
        <f t="shared" si="0"/>
        <v>372.51714731424147</v>
      </c>
      <c r="D34" s="2">
        <f t="shared" si="13"/>
        <v>45074.574825023214</v>
      </c>
      <c r="E34" s="2">
        <f t="shared" si="14"/>
        <v>44474.574825023214</v>
      </c>
      <c r="G34" s="2">
        <f t="shared" si="6"/>
        <v>10674.574825023225</v>
      </c>
      <c r="H34" s="5">
        <f t="shared" si="2"/>
        <v>2.25</v>
      </c>
      <c r="I34" s="2">
        <f t="shared" si="5"/>
        <v>42197.321012080822</v>
      </c>
    </row>
    <row r="35" spans="1:9" x14ac:dyDescent="0.2">
      <c r="A35">
        <v>28</v>
      </c>
      <c r="B35" s="2">
        <f t="shared" si="12"/>
        <v>44474.574825023214</v>
      </c>
      <c r="C35" s="2">
        <f t="shared" si="0"/>
        <v>370.62145687519342</v>
      </c>
      <c r="D35" s="2">
        <f t="shared" si="13"/>
        <v>44845.19628189841</v>
      </c>
      <c r="E35" s="2">
        <f t="shared" si="14"/>
        <v>44245.19628189841</v>
      </c>
      <c r="G35" s="2">
        <f t="shared" si="6"/>
        <v>11045.196281898418</v>
      </c>
      <c r="H35" s="5">
        <f t="shared" si="2"/>
        <v>2.3333333333333335</v>
      </c>
      <c r="I35" s="2">
        <f t="shared" si="5"/>
        <v>41967.942468956018</v>
      </c>
    </row>
    <row r="36" spans="1:9" x14ac:dyDescent="0.2">
      <c r="A36">
        <v>29</v>
      </c>
      <c r="B36" s="2">
        <f t="shared" si="12"/>
        <v>44245.19628189841</v>
      </c>
      <c r="C36" s="2">
        <f t="shared" si="0"/>
        <v>368.70996901582009</v>
      </c>
      <c r="D36" s="2">
        <f t="shared" si="13"/>
        <v>44613.906250914231</v>
      </c>
      <c r="E36" s="2">
        <f t="shared" si="14"/>
        <v>44013.906250914231</v>
      </c>
      <c r="G36" s="2">
        <f t="shared" si="6"/>
        <v>11413.906250914237</v>
      </c>
      <c r="H36" s="5">
        <f t="shared" si="2"/>
        <v>2.4166666666666665</v>
      </c>
      <c r="I36" s="2">
        <f t="shared" si="5"/>
        <v>41736.652437971839</v>
      </c>
    </row>
    <row r="37" spans="1:9" x14ac:dyDescent="0.2">
      <c r="A37">
        <v>30</v>
      </c>
      <c r="B37" s="2">
        <f t="shared" si="12"/>
        <v>44013.906250914231</v>
      </c>
      <c r="C37" s="2">
        <f t="shared" si="0"/>
        <v>366.78255209095192</v>
      </c>
      <c r="D37" s="2">
        <f t="shared" si="13"/>
        <v>44380.688803005185</v>
      </c>
      <c r="E37" s="2">
        <f t="shared" si="14"/>
        <v>43780.688803005185</v>
      </c>
      <c r="G37" s="2">
        <f t="shared" si="6"/>
        <v>11780.688803005189</v>
      </c>
      <c r="H37" s="5">
        <f t="shared" si="2"/>
        <v>2.5</v>
      </c>
      <c r="I37" s="2">
        <f t="shared" si="5"/>
        <v>41503.434990062793</v>
      </c>
    </row>
    <row r="38" spans="1:9" x14ac:dyDescent="0.2">
      <c r="A38">
        <v>31</v>
      </c>
      <c r="B38" s="2">
        <f t="shared" si="12"/>
        <v>43780.688803005185</v>
      </c>
      <c r="C38" s="2">
        <f t="shared" si="0"/>
        <v>364.83907335837654</v>
      </c>
      <c r="D38" s="2">
        <f t="shared" si="13"/>
        <v>44145.527876363565</v>
      </c>
      <c r="E38" s="2">
        <f t="shared" si="14"/>
        <v>43545.527876363565</v>
      </c>
      <c r="G38" s="2">
        <f t="shared" si="6"/>
        <v>12145.527876363565</v>
      </c>
      <c r="H38" s="5">
        <f t="shared" si="2"/>
        <v>2.5833333333333335</v>
      </c>
      <c r="I38" s="2">
        <f t="shared" si="5"/>
        <v>41268.274063421173</v>
      </c>
    </row>
    <row r="39" spans="1:9" x14ac:dyDescent="0.2">
      <c r="A39">
        <v>32</v>
      </c>
      <c r="B39" s="2">
        <f t="shared" ref="B39:B102" si="15">E38</f>
        <v>43545.527876363565</v>
      </c>
      <c r="C39" s="2">
        <f t="shared" si="0"/>
        <v>362.87939896969635</v>
      </c>
      <c r="D39" s="2">
        <f t="shared" ref="D39:D102" si="16">B39+C39</f>
        <v>43908.407275333258</v>
      </c>
      <c r="E39" s="2">
        <f t="shared" ref="E39:E102" si="17">B39+C39-$C$3</f>
        <v>43308.407275333258</v>
      </c>
      <c r="G39" s="2">
        <f t="shared" si="6"/>
        <v>12508.407275333262</v>
      </c>
      <c r="H39" s="5">
        <f t="shared" si="2"/>
        <v>2.6666666666666665</v>
      </c>
      <c r="I39" s="2">
        <f t="shared" si="5"/>
        <v>41031.153462390866</v>
      </c>
    </row>
    <row r="40" spans="1:9" x14ac:dyDescent="0.2">
      <c r="A40">
        <v>33</v>
      </c>
      <c r="B40" s="2">
        <f t="shared" si="15"/>
        <v>43308.407275333258</v>
      </c>
      <c r="C40" s="2">
        <f t="shared" si="0"/>
        <v>360.90339396111051</v>
      </c>
      <c r="D40" s="2">
        <f t="shared" si="16"/>
        <v>43669.310669294369</v>
      </c>
      <c r="E40" s="2">
        <f t="shared" si="17"/>
        <v>43069.310669294369</v>
      </c>
      <c r="G40" s="2">
        <f t="shared" si="6"/>
        <v>12869.310669294373</v>
      </c>
      <c r="H40" s="5">
        <f t="shared" si="2"/>
        <v>2.75</v>
      </c>
      <c r="I40" s="2">
        <f t="shared" si="5"/>
        <v>40792.056856351977</v>
      </c>
    </row>
    <row r="41" spans="1:9" x14ac:dyDescent="0.2">
      <c r="A41">
        <v>34</v>
      </c>
      <c r="B41" s="2">
        <f t="shared" si="15"/>
        <v>43069.310669294369</v>
      </c>
      <c r="C41" s="2">
        <f t="shared" si="0"/>
        <v>358.91092224411972</v>
      </c>
      <c r="D41" s="2">
        <f t="shared" si="16"/>
        <v>43428.221591538488</v>
      </c>
      <c r="E41" s="2">
        <f t="shared" si="17"/>
        <v>42828.221591538488</v>
      </c>
      <c r="G41" s="2">
        <f t="shared" si="6"/>
        <v>13228.221591538493</v>
      </c>
      <c r="H41" s="5">
        <f t="shared" si="2"/>
        <v>2.8333333333333335</v>
      </c>
      <c r="I41" s="2">
        <f t="shared" si="5"/>
        <v>40550.967778596096</v>
      </c>
    </row>
    <row r="42" spans="1:9" x14ac:dyDescent="0.2">
      <c r="A42">
        <v>35</v>
      </c>
      <c r="B42" s="2">
        <f t="shared" si="15"/>
        <v>42828.221591538488</v>
      </c>
      <c r="C42" s="2">
        <f t="shared" si="0"/>
        <v>356.90184659615409</v>
      </c>
      <c r="D42" s="2">
        <f t="shared" si="16"/>
        <v>43185.123438134644</v>
      </c>
      <c r="E42" s="2">
        <f t="shared" si="17"/>
        <v>42585.123438134644</v>
      </c>
      <c r="G42" s="2">
        <f t="shared" si="6"/>
        <v>13585.123438134648</v>
      </c>
      <c r="H42" s="5">
        <f t="shared" si="2"/>
        <v>2.9166666666666665</v>
      </c>
      <c r="I42" s="2">
        <f t="shared" si="5"/>
        <v>40307.869625192252</v>
      </c>
    </row>
    <row r="43" spans="1:9" x14ac:dyDescent="0.2">
      <c r="A43">
        <v>36</v>
      </c>
      <c r="B43" s="2">
        <f t="shared" si="15"/>
        <v>42585.123438134644</v>
      </c>
      <c r="C43" s="2">
        <f t="shared" si="0"/>
        <v>354.87602865112206</v>
      </c>
      <c r="D43" s="2">
        <f t="shared" si="16"/>
        <v>42939.999466785768</v>
      </c>
      <c r="E43" s="2">
        <f t="shared" si="17"/>
        <v>42339.999466785768</v>
      </c>
      <c r="G43" s="2">
        <f t="shared" si="6"/>
        <v>13939.99946678577</v>
      </c>
      <c r="H43" s="5">
        <f t="shared" si="2"/>
        <v>3</v>
      </c>
      <c r="I43" s="2">
        <f t="shared" si="5"/>
        <v>38957.869625192252</v>
      </c>
    </row>
    <row r="44" spans="1:9" x14ac:dyDescent="0.2">
      <c r="A44">
        <v>37</v>
      </c>
      <c r="B44" s="2">
        <f t="shared" si="15"/>
        <v>42339.999466785768</v>
      </c>
      <c r="C44" s="2">
        <f t="shared" si="0"/>
        <v>352.83332888988139</v>
      </c>
      <c r="D44" s="2">
        <f t="shared" si="16"/>
        <v>42692.832795675648</v>
      </c>
      <c r="E44" s="2">
        <f t="shared" si="17"/>
        <v>42092.832795675648</v>
      </c>
      <c r="G44" s="2">
        <f t="shared" si="6"/>
        <v>14292.832795675651</v>
      </c>
      <c r="H44" s="5">
        <f t="shared" si="2"/>
        <v>3.0833333333333335</v>
      </c>
      <c r="I44" s="2">
        <f t="shared" si="5"/>
        <v>38710.702954082131</v>
      </c>
    </row>
    <row r="45" spans="1:9" x14ac:dyDescent="0.2">
      <c r="A45">
        <v>38</v>
      </c>
      <c r="B45" s="2">
        <f t="shared" si="15"/>
        <v>42092.832795675648</v>
      </c>
      <c r="C45" s="2">
        <f t="shared" si="0"/>
        <v>350.77360663063041</v>
      </c>
      <c r="D45" s="2">
        <f t="shared" si="16"/>
        <v>42443.606402306279</v>
      </c>
      <c r="E45" s="2">
        <f t="shared" si="17"/>
        <v>41843.606402306279</v>
      </c>
      <c r="G45" s="2">
        <f t="shared" si="6"/>
        <v>14643.606402306281</v>
      </c>
      <c r="H45" s="5">
        <f t="shared" si="2"/>
        <v>3.1666666666666665</v>
      </c>
      <c r="I45" s="2">
        <f t="shared" si="5"/>
        <v>38461.476560712763</v>
      </c>
    </row>
    <row r="46" spans="1:9" x14ac:dyDescent="0.2">
      <c r="A46">
        <v>39</v>
      </c>
      <c r="B46" s="2">
        <f t="shared" si="15"/>
        <v>41843.606402306279</v>
      </c>
      <c r="C46" s="2">
        <f t="shared" si="0"/>
        <v>348.69672001921901</v>
      </c>
      <c r="D46" s="2">
        <f t="shared" si="16"/>
        <v>42192.303122325495</v>
      </c>
      <c r="E46" s="2">
        <f t="shared" si="17"/>
        <v>41592.303122325495</v>
      </c>
      <c r="G46" s="2">
        <f t="shared" si="6"/>
        <v>14992.3031223255</v>
      </c>
      <c r="H46" s="5">
        <f t="shared" si="2"/>
        <v>3.25</v>
      </c>
      <c r="I46" s="2">
        <f t="shared" si="5"/>
        <v>38210.173280731979</v>
      </c>
    </row>
    <row r="47" spans="1:9" x14ac:dyDescent="0.2">
      <c r="A47">
        <v>40</v>
      </c>
      <c r="B47" s="2">
        <f t="shared" si="15"/>
        <v>41592.303122325495</v>
      </c>
      <c r="C47" s="2">
        <f t="shared" si="0"/>
        <v>346.60252601937913</v>
      </c>
      <c r="D47" s="2">
        <f t="shared" si="16"/>
        <v>41938.905648344873</v>
      </c>
      <c r="E47" s="2">
        <f t="shared" si="17"/>
        <v>41338.905648344873</v>
      </c>
      <c r="G47" s="2">
        <f t="shared" si="6"/>
        <v>15338.905648344879</v>
      </c>
      <c r="H47" s="5">
        <f t="shared" si="2"/>
        <v>3.3333333333333335</v>
      </c>
      <c r="I47" s="2">
        <f t="shared" si="5"/>
        <v>37956.775806751357</v>
      </c>
    </row>
    <row r="48" spans="1:9" x14ac:dyDescent="0.2">
      <c r="A48">
        <v>41</v>
      </c>
      <c r="B48" s="2">
        <f t="shared" si="15"/>
        <v>41338.905648344873</v>
      </c>
      <c r="C48" s="2">
        <f t="shared" si="0"/>
        <v>344.49088040287393</v>
      </c>
      <c r="D48" s="2">
        <f t="shared" si="16"/>
        <v>41683.396528747748</v>
      </c>
      <c r="E48" s="2">
        <f t="shared" si="17"/>
        <v>41083.396528747748</v>
      </c>
      <c r="G48" s="2">
        <f t="shared" si="6"/>
        <v>15683.396528747753</v>
      </c>
      <c r="H48" s="5">
        <f t="shared" si="2"/>
        <v>3.4166666666666665</v>
      </c>
      <c r="I48" s="2">
        <f t="shared" si="5"/>
        <v>37701.266687154231</v>
      </c>
    </row>
    <row r="49" spans="1:9" x14ac:dyDescent="0.2">
      <c r="A49">
        <v>42</v>
      </c>
      <c r="B49" s="2">
        <f t="shared" si="15"/>
        <v>41083.396528747748</v>
      </c>
      <c r="C49" s="2">
        <f t="shared" si="0"/>
        <v>342.36163773956457</v>
      </c>
      <c r="D49" s="2">
        <f t="shared" si="16"/>
        <v>41425.758166487314</v>
      </c>
      <c r="E49" s="2">
        <f t="shared" si="17"/>
        <v>40825.758166487314</v>
      </c>
      <c r="G49" s="2">
        <f t="shared" si="6"/>
        <v>16025.758166487318</v>
      </c>
      <c r="H49" s="5">
        <f t="shared" si="2"/>
        <v>3.5</v>
      </c>
      <c r="I49" s="2">
        <f t="shared" si="5"/>
        <v>37443.628324893798</v>
      </c>
    </row>
    <row r="50" spans="1:9" x14ac:dyDescent="0.2">
      <c r="A50">
        <v>43</v>
      </c>
      <c r="B50" s="2">
        <f t="shared" si="15"/>
        <v>40825.758166487314</v>
      </c>
      <c r="C50" s="2">
        <f t="shared" si="0"/>
        <v>340.21465138739427</v>
      </c>
      <c r="D50" s="2">
        <f t="shared" si="16"/>
        <v>41165.97281787471</v>
      </c>
      <c r="E50" s="2">
        <f t="shared" si="17"/>
        <v>40565.97281787471</v>
      </c>
      <c r="G50" s="2">
        <f t="shared" si="6"/>
        <v>16365.972817874712</v>
      </c>
      <c r="H50" s="5">
        <f t="shared" si="2"/>
        <v>3.5833333333333335</v>
      </c>
      <c r="I50" s="2">
        <f t="shared" si="5"/>
        <v>37183.842976281194</v>
      </c>
    </row>
    <row r="51" spans="1:9" x14ac:dyDescent="0.2">
      <c r="A51">
        <v>44</v>
      </c>
      <c r="B51" s="2">
        <f t="shared" si="15"/>
        <v>40565.97281787471</v>
      </c>
      <c r="C51" s="2">
        <f t="shared" si="0"/>
        <v>338.04977348228925</v>
      </c>
      <c r="D51" s="2">
        <f t="shared" si="16"/>
        <v>40904.022591356996</v>
      </c>
      <c r="E51" s="2">
        <f t="shared" si="17"/>
        <v>40304.022591356996</v>
      </c>
      <c r="G51" s="2">
        <f t="shared" si="6"/>
        <v>16704.022591356999</v>
      </c>
      <c r="H51" s="5">
        <f t="shared" si="2"/>
        <v>3.6666666666666665</v>
      </c>
      <c r="I51" s="2">
        <f t="shared" si="5"/>
        <v>36921.89274976348</v>
      </c>
    </row>
    <row r="52" spans="1:9" x14ac:dyDescent="0.2">
      <c r="A52">
        <v>45</v>
      </c>
      <c r="B52" s="2">
        <f t="shared" si="15"/>
        <v>40304.022591356996</v>
      </c>
      <c r="C52" s="2">
        <f t="shared" si="0"/>
        <v>335.86685492797494</v>
      </c>
      <c r="D52" s="2">
        <f t="shared" si="16"/>
        <v>40639.889446284971</v>
      </c>
      <c r="E52" s="2">
        <f t="shared" si="17"/>
        <v>40039.889446284971</v>
      </c>
      <c r="G52" s="2">
        <f t="shared" si="6"/>
        <v>17039.889446284975</v>
      </c>
      <c r="H52" s="5">
        <f t="shared" si="2"/>
        <v>3.75</v>
      </c>
      <c r="I52" s="2">
        <f t="shared" si="5"/>
        <v>36657.759604691455</v>
      </c>
    </row>
    <row r="53" spans="1:9" x14ac:dyDescent="0.2">
      <c r="A53">
        <v>46</v>
      </c>
      <c r="B53" s="2">
        <f t="shared" si="15"/>
        <v>40039.889446284971</v>
      </c>
      <c r="C53" s="2">
        <f t="shared" si="0"/>
        <v>333.66574538570808</v>
      </c>
      <c r="D53" s="2">
        <f t="shared" si="16"/>
        <v>40373.555191670683</v>
      </c>
      <c r="E53" s="2">
        <f t="shared" si="17"/>
        <v>39773.555191670683</v>
      </c>
      <c r="G53" s="2">
        <f t="shared" si="6"/>
        <v>17373.555191670683</v>
      </c>
      <c r="H53" s="5">
        <f t="shared" si="2"/>
        <v>3.8333333333333335</v>
      </c>
      <c r="I53" s="2">
        <f t="shared" si="5"/>
        <v>36391.425350077167</v>
      </c>
    </row>
    <row r="54" spans="1:9" x14ac:dyDescent="0.2">
      <c r="A54">
        <v>47</v>
      </c>
      <c r="B54" s="2">
        <f t="shared" si="15"/>
        <v>39773.555191670683</v>
      </c>
      <c r="C54" s="2">
        <f t="shared" si="0"/>
        <v>331.44629326392237</v>
      </c>
      <c r="D54" s="2">
        <f t="shared" si="16"/>
        <v>40105.001484934604</v>
      </c>
      <c r="E54" s="2">
        <f t="shared" si="17"/>
        <v>39505.001484934604</v>
      </c>
      <c r="G54" s="2">
        <f t="shared" si="6"/>
        <v>17705.001484934604</v>
      </c>
      <c r="H54" s="5">
        <f t="shared" si="2"/>
        <v>3.9166666666666665</v>
      </c>
      <c r="I54" s="2">
        <f t="shared" si="5"/>
        <v>36122.871643341088</v>
      </c>
    </row>
    <row r="55" spans="1:9" x14ac:dyDescent="0.2">
      <c r="A55">
        <v>48</v>
      </c>
      <c r="B55" s="2">
        <f t="shared" si="15"/>
        <v>39505.001484934604</v>
      </c>
      <c r="C55" s="2">
        <f t="shared" si="0"/>
        <v>329.20834570778834</v>
      </c>
      <c r="D55" s="2">
        <f t="shared" si="16"/>
        <v>39834.209830642394</v>
      </c>
      <c r="E55" s="2">
        <f t="shared" si="17"/>
        <v>39234.209830642394</v>
      </c>
      <c r="G55" s="2">
        <f t="shared" si="6"/>
        <v>18034.209830642394</v>
      </c>
      <c r="H55" s="5">
        <f t="shared" si="2"/>
        <v>4</v>
      </c>
      <c r="I55" s="2">
        <f t="shared" si="5"/>
        <v>34772.871643341088</v>
      </c>
    </row>
    <row r="56" spans="1:9" x14ac:dyDescent="0.2">
      <c r="A56">
        <v>49</v>
      </c>
      <c r="B56" s="2">
        <f t="shared" si="15"/>
        <v>39234.209830642394</v>
      </c>
      <c r="C56" s="2">
        <f t="shared" si="0"/>
        <v>326.9517485886866</v>
      </c>
      <c r="D56" s="2">
        <f t="shared" si="16"/>
        <v>39561.161579231084</v>
      </c>
      <c r="E56" s="2">
        <f t="shared" si="17"/>
        <v>38961.161579231084</v>
      </c>
      <c r="G56" s="2">
        <f t="shared" si="6"/>
        <v>18361.16157923108</v>
      </c>
      <c r="H56" s="5">
        <f t="shared" si="2"/>
        <v>4.083333333333333</v>
      </c>
      <c r="I56" s="2">
        <f t="shared" si="5"/>
        <v>34499.823391929778</v>
      </c>
    </row>
    <row r="57" spans="1:9" x14ac:dyDescent="0.2">
      <c r="A57">
        <v>50</v>
      </c>
      <c r="B57" s="2">
        <f t="shared" si="15"/>
        <v>38961.161579231084</v>
      </c>
      <c r="C57" s="2">
        <f t="shared" si="0"/>
        <v>324.67634649359235</v>
      </c>
      <c r="D57" s="2">
        <f t="shared" si="16"/>
        <v>39285.837925724678</v>
      </c>
      <c r="E57" s="2">
        <f t="shared" si="17"/>
        <v>38685.837925724678</v>
      </c>
      <c r="G57" s="2">
        <f t="shared" si="6"/>
        <v>18685.837925724674</v>
      </c>
      <c r="H57" s="5">
        <f t="shared" si="2"/>
        <v>4.166666666666667</v>
      </c>
      <c r="I57" s="2">
        <f t="shared" si="5"/>
        <v>34224.499738423372</v>
      </c>
    </row>
    <row r="58" spans="1:9" x14ac:dyDescent="0.2">
      <c r="A58">
        <v>51</v>
      </c>
      <c r="B58" s="2">
        <f t="shared" si="15"/>
        <v>38685.837925724678</v>
      </c>
      <c r="C58" s="2">
        <f t="shared" si="0"/>
        <v>322.38198271437233</v>
      </c>
      <c r="D58" s="2">
        <f t="shared" si="16"/>
        <v>39008.219908439052</v>
      </c>
      <c r="E58" s="2">
        <f t="shared" si="17"/>
        <v>38408.219908439052</v>
      </c>
      <c r="G58" s="2">
        <f t="shared" si="6"/>
        <v>19008.219908439045</v>
      </c>
      <c r="H58" s="5">
        <f t="shared" si="2"/>
        <v>4.25</v>
      </c>
      <c r="I58" s="2">
        <f t="shared" si="5"/>
        <v>33946.881721137746</v>
      </c>
    </row>
    <row r="59" spans="1:9" x14ac:dyDescent="0.2">
      <c r="A59">
        <v>52</v>
      </c>
      <c r="B59" s="2">
        <f t="shared" si="15"/>
        <v>38408.219908439052</v>
      </c>
      <c r="C59" s="2">
        <f t="shared" si="0"/>
        <v>320.06849923699212</v>
      </c>
      <c r="D59" s="2">
        <f t="shared" si="16"/>
        <v>38728.288407676046</v>
      </c>
      <c r="E59" s="2">
        <f t="shared" si="17"/>
        <v>38128.288407676046</v>
      </c>
      <c r="G59" s="2">
        <f t="shared" si="6"/>
        <v>19328.288407676038</v>
      </c>
      <c r="H59" s="5">
        <f t="shared" si="2"/>
        <v>4.333333333333333</v>
      </c>
      <c r="I59" s="2">
        <f t="shared" si="5"/>
        <v>33666.95022037474</v>
      </c>
    </row>
    <row r="60" spans="1:9" x14ac:dyDescent="0.2">
      <c r="A60">
        <v>53</v>
      </c>
      <c r="B60" s="2">
        <f t="shared" si="15"/>
        <v>38128.288407676046</v>
      </c>
      <c r="C60" s="2">
        <f t="shared" si="0"/>
        <v>317.73573673063373</v>
      </c>
      <c r="D60" s="2">
        <f t="shared" si="16"/>
        <v>38446.024144406678</v>
      </c>
      <c r="E60" s="2">
        <f t="shared" si="17"/>
        <v>37846.024144406678</v>
      </c>
      <c r="G60" s="2">
        <f t="shared" si="6"/>
        <v>19646.024144406671</v>
      </c>
      <c r="H60" s="5">
        <f t="shared" si="2"/>
        <v>4.416666666666667</v>
      </c>
      <c r="I60" s="2">
        <f t="shared" si="5"/>
        <v>33384.685957105372</v>
      </c>
    </row>
    <row r="61" spans="1:9" x14ac:dyDescent="0.2">
      <c r="A61">
        <v>54</v>
      </c>
      <c r="B61" s="2">
        <f t="shared" si="15"/>
        <v>37846.024144406678</v>
      </c>
      <c r="C61" s="2">
        <f t="shared" si="0"/>
        <v>315.38353453672232</v>
      </c>
      <c r="D61" s="2">
        <f t="shared" si="16"/>
        <v>38161.407678943397</v>
      </c>
      <c r="E61" s="2">
        <f t="shared" si="17"/>
        <v>37561.407678943397</v>
      </c>
      <c r="G61" s="2">
        <f t="shared" si="6"/>
        <v>19961.407678943393</v>
      </c>
      <c r="H61" s="5">
        <f t="shared" si="2"/>
        <v>4.5</v>
      </c>
      <c r="I61" s="2">
        <f t="shared" si="5"/>
        <v>33100.069491642091</v>
      </c>
    </row>
    <row r="62" spans="1:9" x14ac:dyDescent="0.2">
      <c r="A62">
        <v>55</v>
      </c>
      <c r="B62" s="2">
        <f t="shared" si="15"/>
        <v>37561.407678943397</v>
      </c>
      <c r="C62" s="2">
        <f t="shared" si="0"/>
        <v>313.01173065786162</v>
      </c>
      <c r="D62" s="2">
        <f t="shared" si="16"/>
        <v>37874.419409601258</v>
      </c>
      <c r="E62" s="2">
        <f t="shared" si="17"/>
        <v>37274.419409601258</v>
      </c>
      <c r="G62" s="2">
        <f t="shared" si="6"/>
        <v>20274.419409601254</v>
      </c>
      <c r="H62" s="5">
        <f t="shared" si="2"/>
        <v>4.583333333333333</v>
      </c>
      <c r="I62" s="2">
        <f t="shared" si="5"/>
        <v>32813.081222299952</v>
      </c>
    </row>
    <row r="63" spans="1:9" x14ac:dyDescent="0.2">
      <c r="A63">
        <v>56</v>
      </c>
      <c r="B63" s="2">
        <f t="shared" si="15"/>
        <v>37274.419409601258</v>
      </c>
      <c r="C63" s="2">
        <f t="shared" si="0"/>
        <v>310.62016174667713</v>
      </c>
      <c r="D63" s="2">
        <f t="shared" si="16"/>
        <v>37585.039571347937</v>
      </c>
      <c r="E63" s="2">
        <f t="shared" si="17"/>
        <v>36985.039571347937</v>
      </c>
      <c r="G63" s="2">
        <f t="shared" si="6"/>
        <v>20585.03957134793</v>
      </c>
      <c r="H63" s="5">
        <f t="shared" si="2"/>
        <v>4.666666666666667</v>
      </c>
      <c r="I63" s="2">
        <f t="shared" si="5"/>
        <v>32523.701384046632</v>
      </c>
    </row>
    <row r="64" spans="1:9" x14ac:dyDescent="0.2">
      <c r="A64">
        <v>57</v>
      </c>
      <c r="B64" s="2">
        <f t="shared" si="15"/>
        <v>36985.039571347937</v>
      </c>
      <c r="C64" s="2">
        <f t="shared" si="0"/>
        <v>308.20866309456613</v>
      </c>
      <c r="D64" s="2">
        <f t="shared" si="16"/>
        <v>37293.248234442501</v>
      </c>
      <c r="E64" s="2">
        <f t="shared" si="17"/>
        <v>36693.248234442501</v>
      </c>
      <c r="G64" s="2">
        <f t="shared" si="6"/>
        <v>20893.248234442497</v>
      </c>
      <c r="H64" s="5">
        <f t="shared" si="2"/>
        <v>4.75</v>
      </c>
      <c r="I64" s="2">
        <f t="shared" si="5"/>
        <v>32231.910047141195</v>
      </c>
    </row>
    <row r="65" spans="1:9" x14ac:dyDescent="0.2">
      <c r="A65">
        <v>58</v>
      </c>
      <c r="B65" s="2">
        <f t="shared" si="15"/>
        <v>36693.248234442501</v>
      </c>
      <c r="C65" s="2">
        <f t="shared" si="0"/>
        <v>305.77706862035416</v>
      </c>
      <c r="D65" s="2">
        <f t="shared" si="16"/>
        <v>36999.025303062852</v>
      </c>
      <c r="E65" s="2">
        <f t="shared" si="17"/>
        <v>36399.025303062852</v>
      </c>
      <c r="G65" s="2">
        <f t="shared" si="6"/>
        <v>21199.025303062852</v>
      </c>
      <c r="H65" s="5">
        <f t="shared" si="2"/>
        <v>4.833333333333333</v>
      </c>
      <c r="I65" s="2">
        <f t="shared" si="5"/>
        <v>31937.68711576155</v>
      </c>
    </row>
    <row r="66" spans="1:9" x14ac:dyDescent="0.2">
      <c r="A66">
        <v>59</v>
      </c>
      <c r="B66" s="2">
        <f t="shared" si="15"/>
        <v>36399.025303062852</v>
      </c>
      <c r="C66" s="2">
        <f t="shared" si="0"/>
        <v>303.32521085885708</v>
      </c>
      <c r="D66" s="2">
        <f t="shared" si="16"/>
        <v>36702.350513921709</v>
      </c>
      <c r="E66" s="2">
        <f t="shared" si="17"/>
        <v>36102.350513921709</v>
      </c>
      <c r="G66" s="2">
        <f t="shared" si="6"/>
        <v>21502.350513921709</v>
      </c>
      <c r="H66" s="5">
        <f t="shared" si="2"/>
        <v>4.916666666666667</v>
      </c>
      <c r="I66" s="2">
        <f t="shared" si="5"/>
        <v>31641.012326620406</v>
      </c>
    </row>
    <row r="67" spans="1:9" x14ac:dyDescent="0.2">
      <c r="A67">
        <v>60</v>
      </c>
      <c r="B67" s="2">
        <f t="shared" si="15"/>
        <v>36102.350513921709</v>
      </c>
      <c r="C67" s="2">
        <f t="shared" si="0"/>
        <v>300.85292094934755</v>
      </c>
      <c r="D67" s="2">
        <f t="shared" si="16"/>
        <v>36403.203434871059</v>
      </c>
      <c r="E67" s="2">
        <f t="shared" si="17"/>
        <v>35803.203434871059</v>
      </c>
      <c r="G67" s="2">
        <f t="shared" si="6"/>
        <v>21803.203434871055</v>
      </c>
      <c r="H67" s="5">
        <f t="shared" si="2"/>
        <v>5</v>
      </c>
      <c r="I67" s="2">
        <f t="shared" si="5"/>
        <v>30291.012326620406</v>
      </c>
    </row>
    <row r="68" spans="1:9" x14ac:dyDescent="0.2">
      <c r="A68">
        <v>61</v>
      </c>
      <c r="B68" s="2">
        <f t="shared" si="15"/>
        <v>35803.203434871059</v>
      </c>
      <c r="C68" s="2">
        <f t="shared" si="0"/>
        <v>298.36002862392547</v>
      </c>
      <c r="D68" s="2">
        <f t="shared" si="16"/>
        <v>36101.563463494982</v>
      </c>
      <c r="E68" s="2">
        <f t="shared" si="17"/>
        <v>35501.563463494982</v>
      </c>
      <c r="G68" s="2">
        <f t="shared" si="6"/>
        <v>22101.563463494982</v>
      </c>
      <c r="H68" s="5">
        <f t="shared" si="2"/>
        <v>5.083333333333333</v>
      </c>
      <c r="I68" s="2">
        <f t="shared" si="5"/>
        <v>29989.372355244333</v>
      </c>
    </row>
    <row r="69" spans="1:9" x14ac:dyDescent="0.2">
      <c r="A69">
        <v>62</v>
      </c>
      <c r="B69" s="2">
        <f t="shared" si="15"/>
        <v>35501.563463494982</v>
      </c>
      <c r="C69" s="2">
        <f t="shared" si="0"/>
        <v>295.84636219579153</v>
      </c>
      <c r="D69" s="2">
        <f t="shared" si="16"/>
        <v>35797.409825690775</v>
      </c>
      <c r="E69" s="2">
        <f t="shared" si="17"/>
        <v>35197.409825690775</v>
      </c>
      <c r="G69" s="2">
        <f t="shared" si="6"/>
        <v>22397.409825690775</v>
      </c>
      <c r="H69" s="5">
        <f t="shared" si="2"/>
        <v>5.166666666666667</v>
      </c>
      <c r="I69" s="2">
        <f t="shared" si="5"/>
        <v>29685.218717440126</v>
      </c>
    </row>
    <row r="70" spans="1:9" x14ac:dyDescent="0.2">
      <c r="A70">
        <v>63</v>
      </c>
      <c r="B70" s="2">
        <f t="shared" si="15"/>
        <v>35197.409825690775</v>
      </c>
      <c r="C70" s="2">
        <f t="shared" si="0"/>
        <v>293.31174854742312</v>
      </c>
      <c r="D70" s="2">
        <f t="shared" si="16"/>
        <v>35490.721574238196</v>
      </c>
      <c r="E70" s="2">
        <f t="shared" si="17"/>
        <v>34890.721574238196</v>
      </c>
      <c r="G70" s="2">
        <f t="shared" si="6"/>
        <v>22690.721574238196</v>
      </c>
      <c r="H70" s="5">
        <f t="shared" si="2"/>
        <v>5.25</v>
      </c>
      <c r="I70" s="2">
        <f t="shared" si="5"/>
        <v>29378.530465987547</v>
      </c>
    </row>
    <row r="71" spans="1:9" x14ac:dyDescent="0.2">
      <c r="A71">
        <v>64</v>
      </c>
      <c r="B71" s="2">
        <f t="shared" si="15"/>
        <v>34890.721574238196</v>
      </c>
      <c r="C71" s="2">
        <f t="shared" si="0"/>
        <v>290.75601311865165</v>
      </c>
      <c r="D71" s="2">
        <f t="shared" si="16"/>
        <v>35181.477587356851</v>
      </c>
      <c r="E71" s="2">
        <f t="shared" si="17"/>
        <v>34581.477587356851</v>
      </c>
      <c r="G71" s="2">
        <f t="shared" si="6"/>
        <v>22981.477587356847</v>
      </c>
      <c r="H71" s="5">
        <f t="shared" si="2"/>
        <v>5.333333333333333</v>
      </c>
      <c r="I71" s="2">
        <f t="shared" si="5"/>
        <v>29069.286479106198</v>
      </c>
    </row>
    <row r="72" spans="1:9" x14ac:dyDescent="0.2">
      <c r="A72">
        <v>65</v>
      </c>
      <c r="B72" s="2">
        <f t="shared" si="15"/>
        <v>34581.477587356851</v>
      </c>
      <c r="C72" s="2">
        <f t="shared" si="0"/>
        <v>288.17897989464041</v>
      </c>
      <c r="D72" s="2">
        <f t="shared" si="16"/>
        <v>34869.656567251492</v>
      </c>
      <c r="E72" s="2">
        <f t="shared" si="17"/>
        <v>34269.656567251492</v>
      </c>
      <c r="G72" s="2">
        <f t="shared" si="6"/>
        <v>23269.656567251488</v>
      </c>
      <c r="H72" s="5">
        <f t="shared" si="2"/>
        <v>5.416666666666667</v>
      </c>
      <c r="I72" s="2">
        <f t="shared" si="5"/>
        <v>28757.465459000839</v>
      </c>
    </row>
    <row r="73" spans="1:9" x14ac:dyDescent="0.2">
      <c r="A73">
        <v>66</v>
      </c>
      <c r="B73" s="2">
        <f t="shared" si="15"/>
        <v>34269.656567251492</v>
      </c>
      <c r="C73" s="2">
        <f t="shared" ref="C73:C136" si="18">B73*$F$2</f>
        <v>285.58047139376242</v>
      </c>
      <c r="D73" s="2">
        <f t="shared" si="16"/>
        <v>34555.237038645253</v>
      </c>
      <c r="E73" s="2">
        <f t="shared" si="17"/>
        <v>33955.237038645253</v>
      </c>
      <c r="G73" s="2">
        <f t="shared" si="6"/>
        <v>23555.237038645249</v>
      </c>
      <c r="H73" s="5">
        <f t="shared" ref="H73:H136" si="19">A73/12</f>
        <v>5.5</v>
      </c>
      <c r="I73" s="2">
        <f t="shared" si="5"/>
        <v>28443.045930394601</v>
      </c>
    </row>
    <row r="74" spans="1:9" x14ac:dyDescent="0.2">
      <c r="A74">
        <v>67</v>
      </c>
      <c r="B74" s="2">
        <f t="shared" si="15"/>
        <v>33955.237038645253</v>
      </c>
      <c r="C74" s="2">
        <f t="shared" si="18"/>
        <v>282.9603086553771</v>
      </c>
      <c r="D74" s="2">
        <f t="shared" si="16"/>
        <v>34238.197347300629</v>
      </c>
      <c r="E74" s="2">
        <f t="shared" si="17"/>
        <v>33638.197347300629</v>
      </c>
      <c r="G74" s="2">
        <f t="shared" si="6"/>
        <v>23838.197347300626</v>
      </c>
      <c r="H74" s="5">
        <f t="shared" si="19"/>
        <v>5.583333333333333</v>
      </c>
      <c r="I74" s="2">
        <f t="shared" ref="I74:I137" si="20">IF(MOD(A74,12)=0,+I73-$C$4-$C$3,+I73+C74-$C$3)</f>
        <v>28126.006239049977</v>
      </c>
    </row>
    <row r="75" spans="1:9" x14ac:dyDescent="0.2">
      <c r="A75">
        <v>68</v>
      </c>
      <c r="B75" s="2">
        <f t="shared" si="15"/>
        <v>33638.197347300629</v>
      </c>
      <c r="C75" s="2">
        <f t="shared" si="18"/>
        <v>280.31831122750526</v>
      </c>
      <c r="D75" s="2">
        <f t="shared" si="16"/>
        <v>33918.515658528137</v>
      </c>
      <c r="E75" s="2">
        <f t="shared" si="17"/>
        <v>33318.515658528137</v>
      </c>
      <c r="G75" s="2">
        <f t="shared" ref="G75:G138" si="21">G74+C75</f>
        <v>24118.515658528129</v>
      </c>
      <c r="H75" s="5">
        <f t="shared" si="19"/>
        <v>5.666666666666667</v>
      </c>
      <c r="I75" s="2">
        <f t="shared" si="20"/>
        <v>27806.324550277481</v>
      </c>
    </row>
    <row r="76" spans="1:9" x14ac:dyDescent="0.2">
      <c r="A76">
        <v>69</v>
      </c>
      <c r="B76" s="2">
        <f t="shared" si="15"/>
        <v>33318.515658528137</v>
      </c>
      <c r="C76" s="2">
        <f t="shared" si="18"/>
        <v>277.65429715440115</v>
      </c>
      <c r="D76" s="2">
        <f t="shared" si="16"/>
        <v>33596.169955682541</v>
      </c>
      <c r="E76" s="2">
        <f t="shared" si="17"/>
        <v>32996.169955682541</v>
      </c>
      <c r="G76" s="2">
        <f t="shared" si="21"/>
        <v>24396.16995568253</v>
      </c>
      <c r="H76" s="5">
        <f t="shared" si="19"/>
        <v>5.75</v>
      </c>
      <c r="I76" s="2">
        <f t="shared" si="20"/>
        <v>27483.978847431881</v>
      </c>
    </row>
    <row r="77" spans="1:9" x14ac:dyDescent="0.2">
      <c r="A77">
        <v>70</v>
      </c>
      <c r="B77" s="2">
        <f t="shared" si="15"/>
        <v>32996.169955682541</v>
      </c>
      <c r="C77" s="2">
        <f t="shared" si="18"/>
        <v>274.96808296402116</v>
      </c>
      <c r="D77" s="2">
        <f t="shared" si="16"/>
        <v>33271.138038646561</v>
      </c>
      <c r="E77" s="2">
        <f t="shared" si="17"/>
        <v>32671.138038646561</v>
      </c>
      <c r="G77" s="2">
        <f t="shared" si="21"/>
        <v>24671.13803864655</v>
      </c>
      <c r="H77" s="5">
        <f t="shared" si="19"/>
        <v>5.833333333333333</v>
      </c>
      <c r="I77" s="2">
        <f t="shared" si="20"/>
        <v>27158.946930395901</v>
      </c>
    </row>
    <row r="78" spans="1:9" x14ac:dyDescent="0.2">
      <c r="A78">
        <v>71</v>
      </c>
      <c r="B78" s="2">
        <f t="shared" si="15"/>
        <v>32671.138038646561</v>
      </c>
      <c r="C78" s="2">
        <f t="shared" si="18"/>
        <v>272.25948365538801</v>
      </c>
      <c r="D78" s="2">
        <f t="shared" si="16"/>
        <v>32943.397522301952</v>
      </c>
      <c r="E78" s="2">
        <f t="shared" si="17"/>
        <v>32343.397522301952</v>
      </c>
      <c r="G78" s="2">
        <f t="shared" si="21"/>
        <v>24943.397522301937</v>
      </c>
      <c r="H78" s="5">
        <f t="shared" si="19"/>
        <v>5.916666666666667</v>
      </c>
      <c r="I78" s="2">
        <f t="shared" si="20"/>
        <v>26831.206414051288</v>
      </c>
    </row>
    <row r="79" spans="1:9" x14ac:dyDescent="0.2">
      <c r="A79">
        <v>72</v>
      </c>
      <c r="B79" s="2">
        <f t="shared" si="15"/>
        <v>32343.397522301952</v>
      </c>
      <c r="C79" s="2">
        <f t="shared" si="18"/>
        <v>269.52831268584958</v>
      </c>
      <c r="D79" s="2">
        <f t="shared" si="16"/>
        <v>32612.9258349878</v>
      </c>
      <c r="E79" s="2">
        <f t="shared" si="17"/>
        <v>32012.9258349878</v>
      </c>
      <c r="G79" s="2">
        <f t="shared" si="21"/>
        <v>25212.925834987785</v>
      </c>
      <c r="H79" s="5">
        <f t="shared" si="19"/>
        <v>6</v>
      </c>
      <c r="I79" s="2">
        <f t="shared" si="20"/>
        <v>25481.206414051288</v>
      </c>
    </row>
    <row r="80" spans="1:9" x14ac:dyDescent="0.2">
      <c r="A80">
        <v>73</v>
      </c>
      <c r="B80" s="2">
        <f t="shared" si="15"/>
        <v>32012.9258349878</v>
      </c>
      <c r="C80" s="2">
        <f t="shared" si="18"/>
        <v>266.77438195823169</v>
      </c>
      <c r="D80" s="2">
        <f t="shared" si="16"/>
        <v>32279.700216946032</v>
      </c>
      <c r="E80" s="2">
        <f t="shared" si="17"/>
        <v>31679.700216946032</v>
      </c>
      <c r="G80" s="2">
        <f t="shared" si="21"/>
        <v>25479.700216946017</v>
      </c>
      <c r="H80" s="5">
        <f t="shared" si="19"/>
        <v>6.083333333333333</v>
      </c>
      <c r="I80" s="2">
        <f t="shared" si="20"/>
        <v>25147.98079600952</v>
      </c>
    </row>
    <row r="81" spans="1:9" x14ac:dyDescent="0.2">
      <c r="A81">
        <v>74</v>
      </c>
      <c r="B81" s="2">
        <f t="shared" si="15"/>
        <v>31679.700216946032</v>
      </c>
      <c r="C81" s="2">
        <f t="shared" si="18"/>
        <v>263.99750180788362</v>
      </c>
      <c r="D81" s="2">
        <f t="shared" si="16"/>
        <v>31943.697718753916</v>
      </c>
      <c r="E81" s="2">
        <f t="shared" si="17"/>
        <v>31343.697718753916</v>
      </c>
      <c r="G81" s="2">
        <f t="shared" si="21"/>
        <v>25743.697718753901</v>
      </c>
      <c r="H81" s="5">
        <f t="shared" si="19"/>
        <v>6.166666666666667</v>
      </c>
      <c r="I81" s="2">
        <f t="shared" si="20"/>
        <v>24811.978297817404</v>
      </c>
    </row>
    <row r="82" spans="1:9" x14ac:dyDescent="0.2">
      <c r="A82">
        <v>75</v>
      </c>
      <c r="B82" s="2">
        <f t="shared" si="15"/>
        <v>31343.697718753916</v>
      </c>
      <c r="C82" s="2">
        <f t="shared" si="18"/>
        <v>261.19748098961594</v>
      </c>
      <c r="D82" s="2">
        <f t="shared" si="16"/>
        <v>31604.895199743532</v>
      </c>
      <c r="E82" s="2">
        <f t="shared" si="17"/>
        <v>31004.895199743532</v>
      </c>
      <c r="G82" s="2">
        <f t="shared" si="21"/>
        <v>26004.895199743518</v>
      </c>
      <c r="H82" s="5">
        <f t="shared" si="19"/>
        <v>6.25</v>
      </c>
      <c r="I82" s="2">
        <f t="shared" si="20"/>
        <v>24473.175778807021</v>
      </c>
    </row>
    <row r="83" spans="1:9" x14ac:dyDescent="0.2">
      <c r="A83">
        <v>76</v>
      </c>
      <c r="B83" s="2">
        <f t="shared" si="15"/>
        <v>31004.895199743532</v>
      </c>
      <c r="C83" s="2">
        <f t="shared" si="18"/>
        <v>258.37412666452946</v>
      </c>
      <c r="D83" s="2">
        <f t="shared" si="16"/>
        <v>31263.269326408063</v>
      </c>
      <c r="E83" s="2">
        <f t="shared" si="17"/>
        <v>30663.269326408063</v>
      </c>
      <c r="G83" s="2">
        <f t="shared" si="21"/>
        <v>26263.269326408048</v>
      </c>
      <c r="H83" s="5">
        <f t="shared" si="19"/>
        <v>6.333333333333333</v>
      </c>
      <c r="I83" s="2">
        <f t="shared" si="20"/>
        <v>24131.549905471551</v>
      </c>
    </row>
    <row r="84" spans="1:9" x14ac:dyDescent="0.2">
      <c r="A84">
        <v>77</v>
      </c>
      <c r="B84" s="2">
        <f t="shared" si="15"/>
        <v>30663.269326408063</v>
      </c>
      <c r="C84" s="2">
        <f t="shared" si="18"/>
        <v>255.52724438673386</v>
      </c>
      <c r="D84" s="2">
        <f t="shared" si="16"/>
        <v>30918.796570794795</v>
      </c>
      <c r="E84" s="2">
        <f t="shared" si="17"/>
        <v>30318.796570794795</v>
      </c>
      <c r="G84" s="2">
        <f t="shared" si="21"/>
        <v>26518.796570794781</v>
      </c>
      <c r="H84" s="5">
        <f t="shared" si="19"/>
        <v>6.416666666666667</v>
      </c>
      <c r="I84" s="2">
        <f t="shared" si="20"/>
        <v>23787.077149858284</v>
      </c>
    </row>
    <row r="85" spans="1:9" x14ac:dyDescent="0.2">
      <c r="A85">
        <v>78</v>
      </c>
      <c r="B85" s="2">
        <f t="shared" si="15"/>
        <v>30318.796570794795</v>
      </c>
      <c r="C85" s="2">
        <f t="shared" si="18"/>
        <v>252.65663808995663</v>
      </c>
      <c r="D85" s="2">
        <f t="shared" si="16"/>
        <v>30571.453208884752</v>
      </c>
      <c r="E85" s="2">
        <f t="shared" si="17"/>
        <v>29971.453208884752</v>
      </c>
      <c r="G85" s="2">
        <f t="shared" si="21"/>
        <v>26771.453208884737</v>
      </c>
      <c r="H85" s="5">
        <f t="shared" si="19"/>
        <v>6.5</v>
      </c>
      <c r="I85" s="2">
        <f t="shared" si="20"/>
        <v>23439.73378794824</v>
      </c>
    </row>
    <row r="86" spans="1:9" x14ac:dyDescent="0.2">
      <c r="A86">
        <v>79</v>
      </c>
      <c r="B86" s="2">
        <f t="shared" si="15"/>
        <v>29971.453208884752</v>
      </c>
      <c r="C86" s="2">
        <f t="shared" si="18"/>
        <v>249.76211007403958</v>
      </c>
      <c r="D86" s="2">
        <f t="shared" si="16"/>
        <v>30221.215318958792</v>
      </c>
      <c r="E86" s="2">
        <f t="shared" si="17"/>
        <v>29621.215318958792</v>
      </c>
      <c r="G86" s="2">
        <f t="shared" si="21"/>
        <v>27021.215318958777</v>
      </c>
      <c r="H86" s="5">
        <f t="shared" si="19"/>
        <v>6.583333333333333</v>
      </c>
      <c r="I86" s="2">
        <f t="shared" si="20"/>
        <v>23089.49589802228</v>
      </c>
    </row>
    <row r="87" spans="1:9" x14ac:dyDescent="0.2">
      <c r="A87">
        <v>80</v>
      </c>
      <c r="B87" s="2">
        <f t="shared" si="15"/>
        <v>29621.215318958792</v>
      </c>
      <c r="C87" s="2">
        <f t="shared" si="18"/>
        <v>246.84346099132327</v>
      </c>
      <c r="D87" s="2">
        <f t="shared" si="16"/>
        <v>29868.058779950115</v>
      </c>
      <c r="E87" s="2">
        <f t="shared" si="17"/>
        <v>29268.058779950115</v>
      </c>
      <c r="G87" s="2">
        <f t="shared" si="21"/>
        <v>27268.058779950101</v>
      </c>
      <c r="H87" s="5">
        <f t="shared" si="19"/>
        <v>6.666666666666667</v>
      </c>
      <c r="I87" s="2">
        <f t="shared" si="20"/>
        <v>22736.339359013604</v>
      </c>
    </row>
    <row r="88" spans="1:9" x14ac:dyDescent="0.2">
      <c r="A88">
        <v>81</v>
      </c>
      <c r="B88" s="2">
        <f t="shared" si="15"/>
        <v>29268.058779950115</v>
      </c>
      <c r="C88" s="2">
        <f t="shared" si="18"/>
        <v>243.90048983291763</v>
      </c>
      <c r="D88" s="2">
        <f t="shared" si="16"/>
        <v>29511.959269783034</v>
      </c>
      <c r="E88" s="2">
        <f t="shared" si="17"/>
        <v>28911.959269783034</v>
      </c>
      <c r="G88" s="2">
        <f t="shared" si="21"/>
        <v>27511.959269783019</v>
      </c>
      <c r="H88" s="5">
        <f t="shared" si="19"/>
        <v>6.75</v>
      </c>
      <c r="I88" s="2">
        <f t="shared" si="20"/>
        <v>22380.239848846522</v>
      </c>
    </row>
    <row r="89" spans="1:9" x14ac:dyDescent="0.2">
      <c r="A89">
        <v>82</v>
      </c>
      <c r="B89" s="2">
        <f t="shared" si="15"/>
        <v>28911.959269783034</v>
      </c>
      <c r="C89" s="2">
        <f t="shared" si="18"/>
        <v>240.9329939148586</v>
      </c>
      <c r="D89" s="2">
        <f t="shared" si="16"/>
        <v>29152.892263697893</v>
      </c>
      <c r="E89" s="2">
        <f t="shared" si="17"/>
        <v>28552.892263697893</v>
      </c>
      <c r="G89" s="2">
        <f t="shared" si="21"/>
        <v>27752.892263697879</v>
      </c>
      <c r="H89" s="5">
        <f t="shared" si="19"/>
        <v>6.833333333333333</v>
      </c>
      <c r="I89" s="2">
        <f t="shared" si="20"/>
        <v>22021.172842761382</v>
      </c>
    </row>
    <row r="90" spans="1:9" x14ac:dyDescent="0.2">
      <c r="A90">
        <v>83</v>
      </c>
      <c r="B90" s="2">
        <f t="shared" si="15"/>
        <v>28552.892263697893</v>
      </c>
      <c r="C90" s="2">
        <f t="shared" si="18"/>
        <v>237.94076886414911</v>
      </c>
      <c r="D90" s="2">
        <f t="shared" si="16"/>
        <v>28790.833032562041</v>
      </c>
      <c r="E90" s="2">
        <f t="shared" si="17"/>
        <v>28190.833032562041</v>
      </c>
      <c r="G90" s="2">
        <f t="shared" si="21"/>
        <v>27990.833032562026</v>
      </c>
      <c r="H90" s="5">
        <f t="shared" si="19"/>
        <v>6.916666666666667</v>
      </c>
      <c r="I90" s="2">
        <f t="shared" si="20"/>
        <v>21659.113611625529</v>
      </c>
    </row>
    <row r="91" spans="1:9" x14ac:dyDescent="0.2">
      <c r="A91">
        <v>84</v>
      </c>
      <c r="B91" s="2">
        <f t="shared" si="15"/>
        <v>28190.833032562041</v>
      </c>
      <c r="C91" s="2">
        <f t="shared" si="18"/>
        <v>234.92360860468366</v>
      </c>
      <c r="D91" s="2">
        <f t="shared" si="16"/>
        <v>28425.756641166725</v>
      </c>
      <c r="E91" s="2">
        <f t="shared" si="17"/>
        <v>27825.756641166725</v>
      </c>
      <c r="G91" s="2">
        <f t="shared" si="21"/>
        <v>28225.75664116671</v>
      </c>
      <c r="H91" s="5">
        <f t="shared" si="19"/>
        <v>7</v>
      </c>
      <c r="I91" s="2">
        <f t="shared" si="20"/>
        <v>20309.113611625529</v>
      </c>
    </row>
    <row r="92" spans="1:9" x14ac:dyDescent="0.2">
      <c r="A92">
        <v>85</v>
      </c>
      <c r="B92" s="2">
        <f t="shared" si="15"/>
        <v>27825.756641166725</v>
      </c>
      <c r="C92" s="2">
        <f t="shared" si="18"/>
        <v>231.88130534305603</v>
      </c>
      <c r="D92" s="2">
        <f t="shared" si="16"/>
        <v>28057.637946509782</v>
      </c>
      <c r="E92" s="2">
        <f t="shared" si="17"/>
        <v>27457.637946509782</v>
      </c>
      <c r="G92" s="2">
        <f t="shared" si="21"/>
        <v>28457.637946509767</v>
      </c>
      <c r="H92" s="5">
        <f t="shared" si="19"/>
        <v>7.083333333333333</v>
      </c>
      <c r="I92" s="2">
        <f t="shared" si="20"/>
        <v>19940.994916968586</v>
      </c>
    </row>
    <row r="93" spans="1:9" x14ac:dyDescent="0.2">
      <c r="A93">
        <v>86</v>
      </c>
      <c r="B93" s="2">
        <f t="shared" si="15"/>
        <v>27457.637946509782</v>
      </c>
      <c r="C93" s="2">
        <f t="shared" si="18"/>
        <v>228.81364955424817</v>
      </c>
      <c r="D93" s="2">
        <f t="shared" si="16"/>
        <v>27686.451596064031</v>
      </c>
      <c r="E93" s="2">
        <f t="shared" si="17"/>
        <v>27086.451596064031</v>
      </c>
      <c r="G93" s="2">
        <f t="shared" si="21"/>
        <v>28686.451596064016</v>
      </c>
      <c r="H93" s="5">
        <f t="shared" si="19"/>
        <v>7.166666666666667</v>
      </c>
      <c r="I93" s="2">
        <f t="shared" si="20"/>
        <v>19569.808566522835</v>
      </c>
    </row>
    <row r="94" spans="1:9" x14ac:dyDescent="0.2">
      <c r="A94">
        <v>87</v>
      </c>
      <c r="B94" s="2">
        <f t="shared" si="15"/>
        <v>27086.451596064031</v>
      </c>
      <c r="C94" s="2">
        <f t="shared" si="18"/>
        <v>225.72042996720026</v>
      </c>
      <c r="D94" s="2">
        <f t="shared" si="16"/>
        <v>27312.172026031232</v>
      </c>
      <c r="E94" s="2">
        <f t="shared" si="17"/>
        <v>26712.172026031232</v>
      </c>
      <c r="G94" s="2">
        <f t="shared" si="21"/>
        <v>28912.172026031218</v>
      </c>
      <c r="H94" s="5">
        <f t="shared" si="19"/>
        <v>7.25</v>
      </c>
      <c r="I94" s="2">
        <f t="shared" si="20"/>
        <v>19195.528996490037</v>
      </c>
    </row>
    <row r="95" spans="1:9" x14ac:dyDescent="0.2">
      <c r="A95">
        <v>88</v>
      </c>
      <c r="B95" s="2">
        <f t="shared" si="15"/>
        <v>26712.172026031232</v>
      </c>
      <c r="C95" s="2">
        <f t="shared" si="18"/>
        <v>222.60143355026025</v>
      </c>
      <c r="D95" s="2">
        <f t="shared" si="16"/>
        <v>26934.773459581491</v>
      </c>
      <c r="E95" s="2">
        <f t="shared" si="17"/>
        <v>26334.773459581491</v>
      </c>
      <c r="G95" s="2">
        <f t="shared" si="21"/>
        <v>29134.773459581476</v>
      </c>
      <c r="H95" s="5">
        <f t="shared" si="19"/>
        <v>7.333333333333333</v>
      </c>
      <c r="I95" s="2">
        <f t="shared" si="20"/>
        <v>18818.130430040295</v>
      </c>
    </row>
    <row r="96" spans="1:9" x14ac:dyDescent="0.2">
      <c r="A96">
        <v>89</v>
      </c>
      <c r="B96" s="2">
        <f t="shared" si="15"/>
        <v>26334.773459581491</v>
      </c>
      <c r="C96" s="2">
        <f t="shared" si="18"/>
        <v>219.45644549651243</v>
      </c>
      <c r="D96" s="2">
        <f t="shared" si="16"/>
        <v>26554.229905078002</v>
      </c>
      <c r="E96" s="2">
        <f t="shared" si="17"/>
        <v>25954.229905078002</v>
      </c>
      <c r="G96" s="2">
        <f t="shared" si="21"/>
        <v>29354.229905077987</v>
      </c>
      <c r="H96" s="5">
        <f t="shared" si="19"/>
        <v>7.416666666666667</v>
      </c>
      <c r="I96" s="2">
        <f t="shared" si="20"/>
        <v>18437.586875536806</v>
      </c>
    </row>
    <row r="97" spans="1:9" x14ac:dyDescent="0.2">
      <c r="A97">
        <v>90</v>
      </c>
      <c r="B97" s="2">
        <f t="shared" si="15"/>
        <v>25954.229905078002</v>
      </c>
      <c r="C97" s="2">
        <f t="shared" si="18"/>
        <v>216.28524920898334</v>
      </c>
      <c r="D97" s="2">
        <f t="shared" si="16"/>
        <v>26170.515154286986</v>
      </c>
      <c r="E97" s="2">
        <f t="shared" si="17"/>
        <v>25570.515154286986</v>
      </c>
      <c r="G97" s="2">
        <f t="shared" si="21"/>
        <v>29570.515154286972</v>
      </c>
      <c r="H97" s="5">
        <f t="shared" si="19"/>
        <v>7.5</v>
      </c>
      <c r="I97" s="2">
        <f t="shared" si="20"/>
        <v>18053.872124745791</v>
      </c>
    </row>
    <row r="98" spans="1:9" x14ac:dyDescent="0.2">
      <c r="A98">
        <v>91</v>
      </c>
      <c r="B98" s="2">
        <f t="shared" si="15"/>
        <v>25570.515154286986</v>
      </c>
      <c r="C98" s="2">
        <f t="shared" si="18"/>
        <v>213.08762628572489</v>
      </c>
      <c r="D98" s="2">
        <f t="shared" si="16"/>
        <v>25783.60278057271</v>
      </c>
      <c r="E98" s="2">
        <f t="shared" si="17"/>
        <v>25183.60278057271</v>
      </c>
      <c r="G98" s="2">
        <f t="shared" si="21"/>
        <v>29783.602780572695</v>
      </c>
      <c r="H98" s="5">
        <f t="shared" si="19"/>
        <v>7.583333333333333</v>
      </c>
      <c r="I98" s="2">
        <f t="shared" si="20"/>
        <v>17666.959751031514</v>
      </c>
    </row>
    <row r="99" spans="1:9" x14ac:dyDescent="0.2">
      <c r="A99">
        <v>92</v>
      </c>
      <c r="B99" s="2">
        <f t="shared" si="15"/>
        <v>25183.60278057271</v>
      </c>
      <c r="C99" s="2">
        <f t="shared" si="18"/>
        <v>209.86335650477258</v>
      </c>
      <c r="D99" s="2">
        <f t="shared" si="16"/>
        <v>25393.466137077481</v>
      </c>
      <c r="E99" s="2">
        <f t="shared" si="17"/>
        <v>24793.466137077481</v>
      </c>
      <c r="G99" s="2">
        <f t="shared" si="21"/>
        <v>29993.466137077467</v>
      </c>
      <c r="H99" s="5">
        <f t="shared" si="19"/>
        <v>7.666666666666667</v>
      </c>
      <c r="I99" s="2">
        <f t="shared" si="20"/>
        <v>17276.823107536286</v>
      </c>
    </row>
    <row r="100" spans="1:9" x14ac:dyDescent="0.2">
      <c r="A100">
        <v>93</v>
      </c>
      <c r="B100" s="2">
        <f t="shared" si="15"/>
        <v>24793.466137077481</v>
      </c>
      <c r="C100" s="2">
        <f t="shared" si="18"/>
        <v>206.61221780897901</v>
      </c>
      <c r="D100" s="2">
        <f t="shared" si="16"/>
        <v>25000.07835488646</v>
      </c>
      <c r="E100" s="2">
        <f t="shared" si="17"/>
        <v>24400.07835488646</v>
      </c>
      <c r="G100" s="2">
        <f t="shared" si="21"/>
        <v>30200.078354886446</v>
      </c>
      <c r="H100" s="5">
        <f t="shared" si="19"/>
        <v>7.75</v>
      </c>
      <c r="I100" s="2">
        <f t="shared" si="20"/>
        <v>16883.435325345265</v>
      </c>
    </row>
    <row r="101" spans="1:9" x14ac:dyDescent="0.2">
      <c r="A101">
        <v>94</v>
      </c>
      <c r="B101" s="2">
        <f t="shared" si="15"/>
        <v>24400.07835488646</v>
      </c>
      <c r="C101" s="2">
        <f t="shared" si="18"/>
        <v>203.3339862907205</v>
      </c>
      <c r="D101" s="2">
        <f t="shared" si="16"/>
        <v>24603.41234117718</v>
      </c>
      <c r="E101" s="2">
        <f t="shared" si="17"/>
        <v>24003.41234117718</v>
      </c>
      <c r="G101" s="2">
        <f t="shared" si="21"/>
        <v>30403.412341177165</v>
      </c>
      <c r="H101" s="5">
        <f t="shared" si="19"/>
        <v>7.833333333333333</v>
      </c>
      <c r="I101" s="2">
        <f t="shared" si="20"/>
        <v>16486.769311635984</v>
      </c>
    </row>
    <row r="102" spans="1:9" x14ac:dyDescent="0.2">
      <c r="A102">
        <v>95</v>
      </c>
      <c r="B102" s="2">
        <f t="shared" si="15"/>
        <v>24003.41234117718</v>
      </c>
      <c r="C102" s="2">
        <f t="shared" si="18"/>
        <v>200.0284361764765</v>
      </c>
      <c r="D102" s="2">
        <f t="shared" si="16"/>
        <v>24203.440777353655</v>
      </c>
      <c r="E102" s="2">
        <f t="shared" si="17"/>
        <v>23603.440777353655</v>
      </c>
      <c r="G102" s="2">
        <f t="shared" si="21"/>
        <v>30603.44077735364</v>
      </c>
      <c r="H102" s="5">
        <f t="shared" si="19"/>
        <v>7.916666666666667</v>
      </c>
      <c r="I102" s="2">
        <f t="shared" si="20"/>
        <v>16086.797747812459</v>
      </c>
    </row>
    <row r="103" spans="1:9" x14ac:dyDescent="0.2">
      <c r="A103">
        <v>96</v>
      </c>
      <c r="B103" s="2">
        <f t="shared" ref="B103:B149" si="22">E102</f>
        <v>23603.440777353655</v>
      </c>
      <c r="C103" s="2">
        <f t="shared" si="18"/>
        <v>196.69533981128046</v>
      </c>
      <c r="D103" s="2">
        <f t="shared" ref="D103:D149" si="23">B103+C103</f>
        <v>23800.136117164937</v>
      </c>
      <c r="E103" s="2">
        <f t="shared" ref="E103:E149" si="24">B103+C103-$C$3</f>
        <v>23200.136117164937</v>
      </c>
      <c r="G103" s="2">
        <f t="shared" si="21"/>
        <v>30800.136117164922</v>
      </c>
      <c r="H103" s="5">
        <f t="shared" si="19"/>
        <v>8</v>
      </c>
      <c r="I103" s="2">
        <f t="shared" si="20"/>
        <v>14736.797747812459</v>
      </c>
    </row>
    <row r="104" spans="1:9" x14ac:dyDescent="0.2">
      <c r="A104">
        <v>97</v>
      </c>
      <c r="B104" s="2">
        <f t="shared" si="22"/>
        <v>23200.136117164937</v>
      </c>
      <c r="C104" s="2">
        <f t="shared" si="18"/>
        <v>193.33446764304114</v>
      </c>
      <c r="D104" s="2">
        <f t="shared" si="23"/>
        <v>23393.470584807979</v>
      </c>
      <c r="E104" s="2">
        <f t="shared" si="24"/>
        <v>22793.470584807979</v>
      </c>
      <c r="G104" s="2">
        <f t="shared" si="21"/>
        <v>30993.470584807965</v>
      </c>
      <c r="H104" s="5">
        <f t="shared" si="19"/>
        <v>8.0833333333333339</v>
      </c>
      <c r="I104" s="2">
        <f t="shared" si="20"/>
        <v>14330.1322154555</v>
      </c>
    </row>
    <row r="105" spans="1:9" x14ac:dyDescent="0.2">
      <c r="A105">
        <v>98</v>
      </c>
      <c r="B105" s="2">
        <f t="shared" si="22"/>
        <v>22793.470584807979</v>
      </c>
      <c r="C105" s="2">
        <f t="shared" si="18"/>
        <v>189.94558820673316</v>
      </c>
      <c r="D105" s="2">
        <f t="shared" si="23"/>
        <v>22983.416173014713</v>
      </c>
      <c r="E105" s="2">
        <f t="shared" si="24"/>
        <v>22383.416173014713</v>
      </c>
      <c r="G105" s="2">
        <f t="shared" si="21"/>
        <v>31183.416173014699</v>
      </c>
      <c r="H105" s="5">
        <f t="shared" si="19"/>
        <v>8.1666666666666661</v>
      </c>
      <c r="I105" s="2">
        <f t="shared" si="20"/>
        <v>13920.077803662232</v>
      </c>
    </row>
    <row r="106" spans="1:9" x14ac:dyDescent="0.2">
      <c r="A106">
        <v>99</v>
      </c>
      <c r="B106" s="2">
        <f t="shared" si="22"/>
        <v>22383.416173014713</v>
      </c>
      <c r="C106" s="2">
        <f t="shared" si="18"/>
        <v>186.52846810845594</v>
      </c>
      <c r="D106" s="2">
        <f t="shared" si="23"/>
        <v>22569.944641123169</v>
      </c>
      <c r="E106" s="2">
        <f t="shared" si="24"/>
        <v>21969.944641123169</v>
      </c>
      <c r="G106" s="2">
        <f t="shared" si="21"/>
        <v>31369.944641123155</v>
      </c>
      <c r="H106" s="5">
        <f t="shared" si="19"/>
        <v>8.25</v>
      </c>
      <c r="I106" s="2">
        <f t="shared" si="20"/>
        <v>13506.606271770688</v>
      </c>
    </row>
    <row r="107" spans="1:9" x14ac:dyDescent="0.2">
      <c r="A107">
        <v>100</v>
      </c>
      <c r="B107" s="2">
        <f t="shared" si="22"/>
        <v>21969.944641123169</v>
      </c>
      <c r="C107" s="2">
        <f t="shared" si="18"/>
        <v>183.08287200935973</v>
      </c>
      <c r="D107" s="2">
        <f t="shared" si="23"/>
        <v>22153.027513132529</v>
      </c>
      <c r="E107" s="2">
        <f t="shared" si="24"/>
        <v>21553.027513132529</v>
      </c>
      <c r="G107" s="2">
        <f t="shared" si="21"/>
        <v>31553.027513132514</v>
      </c>
      <c r="H107" s="5">
        <f t="shared" si="19"/>
        <v>8.3333333333333339</v>
      </c>
      <c r="I107" s="2">
        <f t="shared" si="20"/>
        <v>13089.689143780048</v>
      </c>
    </row>
    <row r="108" spans="1:9" x14ac:dyDescent="0.2">
      <c r="A108">
        <v>101</v>
      </c>
      <c r="B108" s="2">
        <f t="shared" si="22"/>
        <v>21553.027513132529</v>
      </c>
      <c r="C108" s="2">
        <f t="shared" si="18"/>
        <v>179.60856260943774</v>
      </c>
      <c r="D108" s="2">
        <f t="shared" si="23"/>
        <v>21732.636075741968</v>
      </c>
      <c r="E108" s="2">
        <f t="shared" si="24"/>
        <v>21132.636075741968</v>
      </c>
      <c r="G108" s="2">
        <f t="shared" si="21"/>
        <v>31732.636075741953</v>
      </c>
      <c r="H108" s="5">
        <f t="shared" si="19"/>
        <v>8.4166666666666661</v>
      </c>
      <c r="I108" s="2">
        <f t="shared" si="20"/>
        <v>12669.297706389485</v>
      </c>
    </row>
    <row r="109" spans="1:9" x14ac:dyDescent="0.2">
      <c r="A109">
        <v>102</v>
      </c>
      <c r="B109" s="2">
        <f t="shared" si="22"/>
        <v>21132.636075741968</v>
      </c>
      <c r="C109" s="2">
        <f t="shared" si="18"/>
        <v>176.10530063118307</v>
      </c>
      <c r="D109" s="2">
        <f t="shared" si="23"/>
        <v>21308.741376373149</v>
      </c>
      <c r="E109" s="2">
        <f t="shared" si="24"/>
        <v>20708.741376373149</v>
      </c>
      <c r="G109" s="2">
        <f t="shared" si="21"/>
        <v>31908.741376373135</v>
      </c>
      <c r="H109" s="5">
        <f t="shared" si="19"/>
        <v>8.5</v>
      </c>
      <c r="I109" s="2">
        <f t="shared" si="20"/>
        <v>12245.403007020668</v>
      </c>
    </row>
    <row r="110" spans="1:9" x14ac:dyDescent="0.2">
      <c r="A110">
        <v>103</v>
      </c>
      <c r="B110" s="2">
        <f t="shared" si="22"/>
        <v>20708.741376373149</v>
      </c>
      <c r="C110" s="2">
        <f t="shared" si="18"/>
        <v>172.57284480310958</v>
      </c>
      <c r="D110" s="2">
        <f t="shared" si="23"/>
        <v>20881.314221176261</v>
      </c>
      <c r="E110" s="2">
        <f t="shared" si="24"/>
        <v>20281.314221176261</v>
      </c>
      <c r="G110" s="2">
        <f t="shared" si="21"/>
        <v>32081.314221176246</v>
      </c>
      <c r="H110" s="5">
        <f t="shared" si="19"/>
        <v>8.5833333333333339</v>
      </c>
      <c r="I110" s="2">
        <f t="shared" si="20"/>
        <v>11817.975851823778</v>
      </c>
    </row>
    <row r="111" spans="1:9" x14ac:dyDescent="0.2">
      <c r="A111">
        <v>104</v>
      </c>
      <c r="B111" s="2">
        <f t="shared" si="22"/>
        <v>20281.314221176261</v>
      </c>
      <c r="C111" s="2">
        <f t="shared" si="18"/>
        <v>169.0109518431355</v>
      </c>
      <c r="D111" s="2">
        <f t="shared" si="23"/>
        <v>20450.325173019395</v>
      </c>
      <c r="E111" s="2">
        <f t="shared" si="24"/>
        <v>19850.325173019395</v>
      </c>
      <c r="G111" s="2">
        <f t="shared" si="21"/>
        <v>32250.325173019381</v>
      </c>
      <c r="H111" s="5">
        <f t="shared" si="19"/>
        <v>8.6666666666666661</v>
      </c>
      <c r="I111" s="2">
        <f t="shared" si="20"/>
        <v>11386.986803666914</v>
      </c>
    </row>
    <row r="112" spans="1:9" x14ac:dyDescent="0.2">
      <c r="A112">
        <v>105</v>
      </c>
      <c r="B112" s="2">
        <f t="shared" si="22"/>
        <v>19850.325173019395</v>
      </c>
      <c r="C112" s="2">
        <f t="shared" si="18"/>
        <v>165.41937644182829</v>
      </c>
      <c r="D112" s="2">
        <f t="shared" si="23"/>
        <v>20015.744549461222</v>
      </c>
      <c r="E112" s="2">
        <f t="shared" si="24"/>
        <v>19415.744549461222</v>
      </c>
      <c r="G112" s="2">
        <f t="shared" si="21"/>
        <v>32415.744549461207</v>
      </c>
      <c r="H112" s="5">
        <f t="shared" si="19"/>
        <v>8.75</v>
      </c>
      <c r="I112" s="2">
        <f t="shared" si="20"/>
        <v>10952.406180108743</v>
      </c>
    </row>
    <row r="113" spans="1:9" x14ac:dyDescent="0.2">
      <c r="A113">
        <v>106</v>
      </c>
      <c r="B113" s="2">
        <f t="shared" si="22"/>
        <v>19415.744549461222</v>
      </c>
      <c r="C113" s="2">
        <f t="shared" si="18"/>
        <v>161.79787124551018</v>
      </c>
      <c r="D113" s="2">
        <f t="shared" si="23"/>
        <v>19577.542420706734</v>
      </c>
      <c r="E113" s="2">
        <f t="shared" si="24"/>
        <v>18977.542420706734</v>
      </c>
      <c r="G113" s="2">
        <f t="shared" si="21"/>
        <v>32577.542420706719</v>
      </c>
      <c r="H113" s="5">
        <f t="shared" si="19"/>
        <v>8.8333333333333339</v>
      </c>
      <c r="I113" s="2">
        <f t="shared" si="20"/>
        <v>10514.204051354252</v>
      </c>
    </row>
    <row r="114" spans="1:9" x14ac:dyDescent="0.2">
      <c r="A114">
        <v>107</v>
      </c>
      <c r="B114" s="2">
        <f t="shared" si="22"/>
        <v>18977.542420706734</v>
      </c>
      <c r="C114" s="2">
        <f t="shared" si="18"/>
        <v>158.14618683922276</v>
      </c>
      <c r="D114" s="2">
        <f t="shared" si="23"/>
        <v>19135.688607545955</v>
      </c>
      <c r="E114" s="2">
        <f t="shared" si="24"/>
        <v>18535.688607545955</v>
      </c>
      <c r="G114" s="2">
        <f t="shared" si="21"/>
        <v>32735.688607545941</v>
      </c>
      <c r="H114" s="5">
        <f t="shared" si="19"/>
        <v>8.9166666666666661</v>
      </c>
      <c r="I114" s="2">
        <f t="shared" si="20"/>
        <v>10072.350238193476</v>
      </c>
    </row>
    <row r="115" spans="1:9" x14ac:dyDescent="0.2">
      <c r="A115">
        <v>108</v>
      </c>
      <c r="B115" s="2">
        <f t="shared" si="22"/>
        <v>18535.688607545955</v>
      </c>
      <c r="C115" s="2">
        <f t="shared" si="18"/>
        <v>154.46407172954963</v>
      </c>
      <c r="D115" s="2">
        <f t="shared" si="23"/>
        <v>18690.152679275503</v>
      </c>
      <c r="E115" s="2">
        <f t="shared" si="24"/>
        <v>18090.152679275503</v>
      </c>
      <c r="G115" s="2">
        <f t="shared" si="21"/>
        <v>32890.152679275488</v>
      </c>
      <c r="H115" s="5">
        <f t="shared" si="19"/>
        <v>9</v>
      </c>
      <c r="I115" s="2">
        <f t="shared" si="20"/>
        <v>8722.3502381934759</v>
      </c>
    </row>
    <row r="116" spans="1:9" x14ac:dyDescent="0.2">
      <c r="A116">
        <v>109</v>
      </c>
      <c r="B116" s="2">
        <f t="shared" si="22"/>
        <v>18090.152679275503</v>
      </c>
      <c r="C116" s="2">
        <f t="shared" si="18"/>
        <v>150.75127232729585</v>
      </c>
      <c r="D116" s="2">
        <f t="shared" si="23"/>
        <v>18240.903951602799</v>
      </c>
      <c r="E116" s="2">
        <f t="shared" si="24"/>
        <v>17640.903951602799</v>
      </c>
      <c r="G116" s="2">
        <f t="shared" si="21"/>
        <v>33040.903951602784</v>
      </c>
      <c r="H116" s="5">
        <f t="shared" si="19"/>
        <v>9.0833333333333339</v>
      </c>
      <c r="I116" s="2">
        <f t="shared" si="20"/>
        <v>8273.1015105207716</v>
      </c>
    </row>
    <row r="117" spans="1:9" x14ac:dyDescent="0.2">
      <c r="A117">
        <v>110</v>
      </c>
      <c r="B117" s="2">
        <f t="shared" si="22"/>
        <v>17640.903951602799</v>
      </c>
      <c r="C117" s="2">
        <f t="shared" si="18"/>
        <v>147.00753293002333</v>
      </c>
      <c r="D117" s="2">
        <f t="shared" si="23"/>
        <v>17787.911484532822</v>
      </c>
      <c r="E117" s="2">
        <f t="shared" si="24"/>
        <v>17187.911484532822</v>
      </c>
      <c r="G117" s="2">
        <f t="shared" si="21"/>
        <v>33187.911484532808</v>
      </c>
      <c r="H117" s="5">
        <f t="shared" si="19"/>
        <v>9.1666666666666661</v>
      </c>
      <c r="I117" s="2">
        <f t="shared" si="20"/>
        <v>7820.1090434507951</v>
      </c>
    </row>
    <row r="118" spans="1:9" x14ac:dyDescent="0.2">
      <c r="A118">
        <v>111</v>
      </c>
      <c r="B118" s="2">
        <f t="shared" si="22"/>
        <v>17187.911484532822</v>
      </c>
      <c r="C118" s="2">
        <f t="shared" si="18"/>
        <v>143.23259570444017</v>
      </c>
      <c r="D118" s="2">
        <f t="shared" si="23"/>
        <v>17331.144080237264</v>
      </c>
      <c r="E118" s="2">
        <f t="shared" si="24"/>
        <v>16731.144080237264</v>
      </c>
      <c r="G118" s="2">
        <f t="shared" si="21"/>
        <v>33331.144080237245</v>
      </c>
      <c r="H118" s="5">
        <f t="shared" si="19"/>
        <v>9.25</v>
      </c>
      <c r="I118" s="2">
        <f t="shared" si="20"/>
        <v>7363.3416391552355</v>
      </c>
    </row>
    <row r="119" spans="1:9" x14ac:dyDescent="0.2">
      <c r="A119">
        <v>112</v>
      </c>
      <c r="B119" s="2">
        <f t="shared" si="22"/>
        <v>16731.144080237264</v>
      </c>
      <c r="C119" s="2">
        <f t="shared" si="18"/>
        <v>139.42620066864387</v>
      </c>
      <c r="D119" s="2">
        <f t="shared" si="23"/>
        <v>16870.570280905908</v>
      </c>
      <c r="E119" s="2">
        <f t="shared" si="24"/>
        <v>16270.570280905908</v>
      </c>
      <c r="G119" s="2">
        <f t="shared" si="21"/>
        <v>33470.570280905886</v>
      </c>
      <c r="H119" s="5">
        <f t="shared" si="19"/>
        <v>9.3333333333333339</v>
      </c>
      <c r="I119" s="2">
        <f t="shared" si="20"/>
        <v>6902.7678398238795</v>
      </c>
    </row>
    <row r="120" spans="1:9" x14ac:dyDescent="0.2">
      <c r="A120">
        <v>113</v>
      </c>
      <c r="B120" s="2">
        <f t="shared" si="22"/>
        <v>16270.570280905908</v>
      </c>
      <c r="C120" s="2">
        <f t="shared" si="18"/>
        <v>135.5880856742159</v>
      </c>
      <c r="D120" s="2">
        <f t="shared" si="23"/>
        <v>16406.158366580123</v>
      </c>
      <c r="E120" s="2">
        <f t="shared" si="24"/>
        <v>15806.158366580123</v>
      </c>
      <c r="G120" s="2">
        <f t="shared" si="21"/>
        <v>33606.158366580101</v>
      </c>
      <c r="H120" s="5">
        <f t="shared" si="19"/>
        <v>9.4166666666666661</v>
      </c>
      <c r="I120" s="2">
        <f t="shared" si="20"/>
        <v>6438.3559254980955</v>
      </c>
    </row>
    <row r="121" spans="1:9" x14ac:dyDescent="0.2">
      <c r="A121">
        <v>114</v>
      </c>
      <c r="B121" s="2">
        <f t="shared" si="22"/>
        <v>15806.158366580123</v>
      </c>
      <c r="C121" s="2">
        <f t="shared" si="18"/>
        <v>131.71798638816767</v>
      </c>
      <c r="D121" s="2">
        <f t="shared" si="23"/>
        <v>15937.876352968291</v>
      </c>
      <c r="E121" s="2">
        <f t="shared" si="24"/>
        <v>15337.876352968291</v>
      </c>
      <c r="G121" s="2">
        <f t="shared" si="21"/>
        <v>33737.876352968269</v>
      </c>
      <c r="H121" s="5">
        <f t="shared" si="19"/>
        <v>9.5</v>
      </c>
      <c r="I121" s="2">
        <f t="shared" si="20"/>
        <v>5970.073911886263</v>
      </c>
    </row>
    <row r="122" spans="1:9" x14ac:dyDescent="0.2">
      <c r="A122">
        <v>115</v>
      </c>
      <c r="B122" s="2">
        <f t="shared" si="22"/>
        <v>15337.876352968291</v>
      </c>
      <c r="C122" s="2">
        <f t="shared" si="18"/>
        <v>127.81563627473575</v>
      </c>
      <c r="D122" s="2">
        <f t="shared" si="23"/>
        <v>15465.691989243027</v>
      </c>
      <c r="E122" s="2">
        <f t="shared" si="24"/>
        <v>14865.691989243027</v>
      </c>
      <c r="G122" s="2">
        <f t="shared" si="21"/>
        <v>33865.691989243001</v>
      </c>
      <c r="H122" s="5">
        <f t="shared" si="19"/>
        <v>9.5833333333333339</v>
      </c>
      <c r="I122" s="2">
        <f t="shared" si="20"/>
        <v>5497.8895481609989</v>
      </c>
    </row>
    <row r="123" spans="1:9" x14ac:dyDescent="0.2">
      <c r="A123">
        <v>116</v>
      </c>
      <c r="B123" s="2">
        <f t="shared" si="22"/>
        <v>14865.691989243027</v>
      </c>
      <c r="C123" s="2">
        <f t="shared" si="18"/>
        <v>123.88076657702523</v>
      </c>
      <c r="D123" s="2">
        <f t="shared" si="23"/>
        <v>14989.572755820052</v>
      </c>
      <c r="E123" s="2">
        <f t="shared" si="24"/>
        <v>14389.572755820052</v>
      </c>
      <c r="G123" s="2">
        <f t="shared" si="21"/>
        <v>33989.572755820023</v>
      </c>
      <c r="H123" s="5">
        <f t="shared" si="19"/>
        <v>9.6666666666666661</v>
      </c>
      <c r="I123" s="2">
        <f t="shared" si="20"/>
        <v>5021.7703147380244</v>
      </c>
    </row>
    <row r="124" spans="1:9" x14ac:dyDescent="0.2">
      <c r="A124">
        <v>117</v>
      </c>
      <c r="B124" s="2">
        <f t="shared" si="22"/>
        <v>14389.572755820052</v>
      </c>
      <c r="C124" s="2">
        <f t="shared" si="18"/>
        <v>119.91310629850044</v>
      </c>
      <c r="D124" s="2">
        <f t="shared" si="23"/>
        <v>14509.485862118552</v>
      </c>
      <c r="E124" s="2">
        <f t="shared" si="24"/>
        <v>13909.485862118552</v>
      </c>
      <c r="G124" s="2">
        <f t="shared" si="21"/>
        <v>34109.485862118527</v>
      </c>
      <c r="H124" s="5">
        <f t="shared" si="19"/>
        <v>9.75</v>
      </c>
      <c r="I124" s="2">
        <f t="shared" si="20"/>
        <v>4541.683421036525</v>
      </c>
    </row>
    <row r="125" spans="1:9" x14ac:dyDescent="0.2">
      <c r="A125">
        <v>118</v>
      </c>
      <c r="B125" s="2">
        <f t="shared" si="22"/>
        <v>13909.485862118552</v>
      </c>
      <c r="C125" s="2">
        <f t="shared" si="18"/>
        <v>115.91238218432126</v>
      </c>
      <c r="D125" s="2">
        <f t="shared" si="23"/>
        <v>14025.398244302873</v>
      </c>
      <c r="E125" s="2">
        <f t="shared" si="24"/>
        <v>13425.398244302873</v>
      </c>
      <c r="G125" s="2">
        <f t="shared" si="21"/>
        <v>34225.398244302851</v>
      </c>
      <c r="H125" s="5">
        <f t="shared" si="19"/>
        <v>9.8333333333333339</v>
      </c>
      <c r="I125" s="2">
        <f t="shared" si="20"/>
        <v>4057.5958032208464</v>
      </c>
    </row>
    <row r="126" spans="1:9" x14ac:dyDescent="0.2">
      <c r="A126">
        <v>119</v>
      </c>
      <c r="B126" s="2">
        <f t="shared" si="22"/>
        <v>13425.398244302873</v>
      </c>
      <c r="C126" s="2">
        <f t="shared" si="18"/>
        <v>111.87831870252394</v>
      </c>
      <c r="D126" s="2">
        <f t="shared" si="23"/>
        <v>13537.276563005396</v>
      </c>
      <c r="E126" s="2">
        <f t="shared" si="24"/>
        <v>12937.276563005396</v>
      </c>
      <c r="G126" s="2">
        <f t="shared" si="21"/>
        <v>34337.276563005376</v>
      </c>
      <c r="H126" s="5">
        <f t="shared" si="19"/>
        <v>9.9166666666666661</v>
      </c>
      <c r="I126" s="2">
        <f t="shared" si="20"/>
        <v>3569.4741219233701</v>
      </c>
    </row>
    <row r="127" spans="1:9" x14ac:dyDescent="0.2">
      <c r="A127">
        <v>120</v>
      </c>
      <c r="B127" s="2">
        <f t="shared" si="22"/>
        <v>12937.276563005396</v>
      </c>
      <c r="C127" s="2">
        <f t="shared" si="18"/>
        <v>107.81063802504497</v>
      </c>
      <c r="D127" s="2">
        <f t="shared" si="23"/>
        <v>13045.087201030441</v>
      </c>
      <c r="E127" s="2">
        <f t="shared" si="24"/>
        <v>12445.087201030441</v>
      </c>
      <c r="G127" s="2">
        <f t="shared" si="21"/>
        <v>34445.087201030423</v>
      </c>
      <c r="H127" s="5">
        <f t="shared" si="19"/>
        <v>10</v>
      </c>
      <c r="I127" s="2">
        <f t="shared" si="20"/>
        <v>2219.4741219233701</v>
      </c>
    </row>
    <row r="128" spans="1:9" x14ac:dyDescent="0.2">
      <c r="A128">
        <v>121</v>
      </c>
      <c r="B128" s="2">
        <f t="shared" si="22"/>
        <v>12445.087201030441</v>
      </c>
      <c r="C128" s="2">
        <f t="shared" si="18"/>
        <v>103.709060008587</v>
      </c>
      <c r="D128" s="2">
        <f t="shared" si="23"/>
        <v>12548.796261039028</v>
      </c>
      <c r="E128" s="2">
        <f t="shared" si="24"/>
        <v>11948.796261039028</v>
      </c>
      <c r="G128" s="2">
        <f t="shared" si="21"/>
        <v>34548.79626103901</v>
      </c>
      <c r="H128" s="5">
        <f t="shared" si="19"/>
        <v>10.083333333333334</v>
      </c>
      <c r="I128" s="2">
        <f t="shared" si="20"/>
        <v>1723.1831819319573</v>
      </c>
    </row>
    <row r="129" spans="1:9" x14ac:dyDescent="0.2">
      <c r="A129">
        <v>122</v>
      </c>
      <c r="B129" s="2">
        <f t="shared" si="22"/>
        <v>11948.796261039028</v>
      </c>
      <c r="C129" s="2">
        <f t="shared" si="18"/>
        <v>99.573302175325225</v>
      </c>
      <c r="D129" s="2">
        <f t="shared" si="23"/>
        <v>12048.369563214354</v>
      </c>
      <c r="E129" s="2">
        <f t="shared" si="24"/>
        <v>11448.369563214354</v>
      </c>
      <c r="G129" s="2">
        <f t="shared" si="21"/>
        <v>34648.369563214335</v>
      </c>
      <c r="H129" s="5">
        <f t="shared" si="19"/>
        <v>10.166666666666666</v>
      </c>
      <c r="I129" s="2">
        <f t="shared" si="20"/>
        <v>1222.7564841072824</v>
      </c>
    </row>
    <row r="130" spans="1:9" x14ac:dyDescent="0.2">
      <c r="A130">
        <v>123</v>
      </c>
      <c r="B130" s="2">
        <f t="shared" si="22"/>
        <v>11448.369563214354</v>
      </c>
      <c r="C130" s="2">
        <f t="shared" si="18"/>
        <v>95.403079693452952</v>
      </c>
      <c r="D130" s="2">
        <f t="shared" si="23"/>
        <v>11543.772642907807</v>
      </c>
      <c r="E130" s="2">
        <f t="shared" si="24"/>
        <v>10943.772642907807</v>
      </c>
      <c r="G130" s="2">
        <f t="shared" si="21"/>
        <v>34743.772642907788</v>
      </c>
      <c r="H130" s="5">
        <f t="shared" si="19"/>
        <v>10.25</v>
      </c>
      <c r="I130" s="2">
        <f t="shared" si="20"/>
        <v>718.15956380073544</v>
      </c>
    </row>
    <row r="131" spans="1:9" x14ac:dyDescent="0.2">
      <c r="A131">
        <v>124</v>
      </c>
      <c r="B131" s="2">
        <f t="shared" si="22"/>
        <v>10943.772642907807</v>
      </c>
      <c r="C131" s="2">
        <f t="shared" si="18"/>
        <v>91.198105357565055</v>
      </c>
      <c r="D131" s="2">
        <f t="shared" si="23"/>
        <v>11034.970748265372</v>
      </c>
      <c r="E131" s="2">
        <f t="shared" si="24"/>
        <v>10434.970748265372</v>
      </c>
      <c r="G131" s="2">
        <f t="shared" si="21"/>
        <v>34834.970748265354</v>
      </c>
      <c r="H131" s="5">
        <f t="shared" si="19"/>
        <v>10.333333333333334</v>
      </c>
      <c r="I131" s="2">
        <f t="shared" si="20"/>
        <v>209.3576691583005</v>
      </c>
    </row>
    <row r="132" spans="1:9" x14ac:dyDescent="0.2">
      <c r="A132">
        <v>125</v>
      </c>
      <c r="B132" s="2">
        <f t="shared" si="22"/>
        <v>10434.970748265372</v>
      </c>
      <c r="C132" s="2">
        <f t="shared" si="18"/>
        <v>86.958089568878094</v>
      </c>
      <c r="D132" s="2">
        <f t="shared" si="23"/>
        <v>10521.92883783425</v>
      </c>
      <c r="E132" s="2">
        <f t="shared" si="24"/>
        <v>9921.9288378342499</v>
      </c>
      <c r="G132" s="2">
        <f t="shared" si="21"/>
        <v>34921.928837834232</v>
      </c>
      <c r="H132" s="5">
        <f t="shared" si="19"/>
        <v>10.416666666666666</v>
      </c>
      <c r="I132" s="2">
        <f t="shared" si="20"/>
        <v>-303.6842412728214</v>
      </c>
    </row>
    <row r="133" spans="1:9" x14ac:dyDescent="0.2">
      <c r="A133">
        <v>126</v>
      </c>
      <c r="B133" s="2">
        <f t="shared" si="22"/>
        <v>9921.9288378342499</v>
      </c>
      <c r="C133" s="2">
        <f t="shared" si="18"/>
        <v>82.682740315285415</v>
      </c>
      <c r="D133" s="2">
        <f t="shared" si="23"/>
        <v>10004.611578149535</v>
      </c>
      <c r="E133" s="2">
        <f t="shared" si="24"/>
        <v>9404.6115781495355</v>
      </c>
      <c r="G133" s="2">
        <f t="shared" si="21"/>
        <v>35004.611578149517</v>
      </c>
      <c r="H133" s="5">
        <f t="shared" si="19"/>
        <v>10.5</v>
      </c>
      <c r="I133" s="2">
        <f t="shared" si="20"/>
        <v>-821.001500957536</v>
      </c>
    </row>
    <row r="134" spans="1:9" x14ac:dyDescent="0.2">
      <c r="A134">
        <v>127</v>
      </c>
      <c r="B134" s="2">
        <f t="shared" si="22"/>
        <v>9404.6115781495355</v>
      </c>
      <c r="C134" s="2">
        <f t="shared" si="18"/>
        <v>78.371763151246128</v>
      </c>
      <c r="D134" s="2">
        <f t="shared" si="23"/>
        <v>9482.9833413007818</v>
      </c>
      <c r="E134" s="2">
        <f t="shared" si="24"/>
        <v>8882.9833413007818</v>
      </c>
      <c r="G134" s="2">
        <f t="shared" si="21"/>
        <v>35082.983341300765</v>
      </c>
      <c r="H134" s="5">
        <f t="shared" si="19"/>
        <v>10.583333333333334</v>
      </c>
      <c r="I134" s="2">
        <f t="shared" si="20"/>
        <v>-1342.62973780629</v>
      </c>
    </row>
    <row r="135" spans="1:9" x14ac:dyDescent="0.2">
      <c r="A135">
        <v>128</v>
      </c>
      <c r="B135" s="2">
        <f t="shared" si="22"/>
        <v>8882.9833413007818</v>
      </c>
      <c r="C135" s="2">
        <f t="shared" si="18"/>
        <v>74.024861177506509</v>
      </c>
      <c r="D135" s="2">
        <f t="shared" si="23"/>
        <v>8957.0082024782878</v>
      </c>
      <c r="E135" s="2">
        <f t="shared" si="24"/>
        <v>8357.0082024782878</v>
      </c>
      <c r="G135" s="2">
        <f t="shared" si="21"/>
        <v>35157.008202478275</v>
      </c>
      <c r="H135" s="5">
        <f t="shared" si="19"/>
        <v>10.666666666666666</v>
      </c>
      <c r="I135" s="2">
        <f t="shared" si="20"/>
        <v>-1868.6048766287836</v>
      </c>
    </row>
    <row r="136" spans="1:9" x14ac:dyDescent="0.2">
      <c r="A136">
        <v>129</v>
      </c>
      <c r="B136" s="2">
        <f t="shared" si="22"/>
        <v>8357.0082024782878</v>
      </c>
      <c r="C136" s="2">
        <f t="shared" si="18"/>
        <v>69.641735020652391</v>
      </c>
      <c r="D136" s="2">
        <f t="shared" si="23"/>
        <v>8426.6499374989398</v>
      </c>
      <c r="E136" s="2">
        <f t="shared" si="24"/>
        <v>7826.6499374989398</v>
      </c>
      <c r="G136" s="2">
        <f t="shared" si="21"/>
        <v>35226.649937498929</v>
      </c>
      <c r="H136" s="5">
        <f t="shared" si="19"/>
        <v>10.75</v>
      </c>
      <c r="I136" s="2">
        <f t="shared" si="20"/>
        <v>-2398.9631416081311</v>
      </c>
    </row>
    <row r="137" spans="1:9" x14ac:dyDescent="0.2">
      <c r="A137">
        <v>130</v>
      </c>
      <c r="B137" s="2">
        <f t="shared" si="22"/>
        <v>7826.6499374989398</v>
      </c>
      <c r="C137" s="2">
        <f t="shared" ref="C137:C150" si="25">B137*$F$2</f>
        <v>65.222082812491166</v>
      </c>
      <c r="D137" s="2">
        <f t="shared" si="23"/>
        <v>7891.8720203114308</v>
      </c>
      <c r="E137" s="2">
        <f t="shared" si="24"/>
        <v>7291.8720203114308</v>
      </c>
      <c r="G137" s="2">
        <f t="shared" si="21"/>
        <v>35291.872020311421</v>
      </c>
      <c r="H137" s="5">
        <f t="shared" ref="H137:H150" si="26">A137/12</f>
        <v>10.833333333333334</v>
      </c>
      <c r="I137" s="2">
        <f t="shared" si="20"/>
        <v>-2933.7410587956401</v>
      </c>
    </row>
    <row r="138" spans="1:9" x14ac:dyDescent="0.2">
      <c r="A138">
        <v>131</v>
      </c>
      <c r="B138" s="2">
        <f t="shared" si="22"/>
        <v>7291.8720203114308</v>
      </c>
      <c r="C138" s="2">
        <f t="shared" si="25"/>
        <v>60.765600169261923</v>
      </c>
      <c r="D138" s="2">
        <f t="shared" si="23"/>
        <v>7352.6376204806929</v>
      </c>
      <c r="E138" s="2">
        <f t="shared" si="24"/>
        <v>6752.6376204806929</v>
      </c>
      <c r="G138" s="2">
        <f t="shared" si="21"/>
        <v>35352.63762048068</v>
      </c>
      <c r="H138" s="5">
        <f t="shared" si="26"/>
        <v>10.916666666666666</v>
      </c>
      <c r="I138" s="2">
        <f t="shared" ref="I138:I150" si="27">IF(MOD(A138,12)=0,+I137-$C$4-$C$3,+I137+C138-$C$3)</f>
        <v>-3472.975458626378</v>
      </c>
    </row>
    <row r="139" spans="1:9" x14ac:dyDescent="0.2">
      <c r="A139">
        <v>132</v>
      </c>
      <c r="B139" s="2">
        <f t="shared" si="22"/>
        <v>6752.6376204806929</v>
      </c>
      <c r="C139" s="2">
        <f t="shared" si="25"/>
        <v>56.271980170672443</v>
      </c>
      <c r="D139" s="2">
        <f t="shared" si="23"/>
        <v>6808.9096006513655</v>
      </c>
      <c r="E139" s="2">
        <f t="shared" si="24"/>
        <v>6208.9096006513655</v>
      </c>
      <c r="G139" s="2">
        <f t="shared" ref="G139:G149" si="28">G138+C139</f>
        <v>35408.90960065135</v>
      </c>
      <c r="H139" s="5">
        <f t="shared" si="26"/>
        <v>11</v>
      </c>
      <c r="I139" s="2">
        <f t="shared" si="27"/>
        <v>-4822.975458626378</v>
      </c>
    </row>
    <row r="140" spans="1:9" x14ac:dyDescent="0.2">
      <c r="A140">
        <v>133</v>
      </c>
      <c r="B140" s="2">
        <f t="shared" si="22"/>
        <v>6208.9096006513655</v>
      </c>
      <c r="C140" s="2">
        <f t="shared" si="25"/>
        <v>51.740913338761381</v>
      </c>
      <c r="D140" s="2">
        <f t="shared" si="23"/>
        <v>6260.6505139901265</v>
      </c>
      <c r="E140" s="2">
        <f t="shared" si="24"/>
        <v>5660.6505139901265</v>
      </c>
      <c r="G140" s="2">
        <f t="shared" si="28"/>
        <v>35460.650513990113</v>
      </c>
      <c r="H140" s="5">
        <f t="shared" si="26"/>
        <v>11.083333333333334</v>
      </c>
      <c r="I140" s="2">
        <f t="shared" si="27"/>
        <v>-5371.234545287617</v>
      </c>
    </row>
    <row r="141" spans="1:9" x14ac:dyDescent="0.2">
      <c r="A141">
        <v>134</v>
      </c>
      <c r="B141" s="2">
        <f t="shared" si="22"/>
        <v>5660.6505139901265</v>
      </c>
      <c r="C141" s="2">
        <f t="shared" si="25"/>
        <v>47.172087616584385</v>
      </c>
      <c r="D141" s="2">
        <f t="shared" si="23"/>
        <v>5707.822601606711</v>
      </c>
      <c r="E141" s="2">
        <f t="shared" si="24"/>
        <v>5107.822601606711</v>
      </c>
      <c r="G141" s="2">
        <f t="shared" si="28"/>
        <v>35507.822601606698</v>
      </c>
      <c r="H141" s="5">
        <f t="shared" si="26"/>
        <v>11.166666666666666</v>
      </c>
      <c r="I141" s="2">
        <f t="shared" si="27"/>
        <v>-5924.0624576710325</v>
      </c>
    </row>
    <row r="142" spans="1:9" x14ac:dyDescent="0.2">
      <c r="A142">
        <v>135</v>
      </c>
      <c r="B142" s="2">
        <f t="shared" si="22"/>
        <v>5107.822601606711</v>
      </c>
      <c r="C142" s="2">
        <f t="shared" si="25"/>
        <v>42.565188346722593</v>
      </c>
      <c r="D142" s="2">
        <f t="shared" si="23"/>
        <v>5150.3877899534336</v>
      </c>
      <c r="E142" s="2">
        <f t="shared" si="24"/>
        <v>4550.3877899534336</v>
      </c>
      <c r="G142" s="2">
        <f t="shared" si="28"/>
        <v>35550.38778995342</v>
      </c>
      <c r="H142" s="5">
        <f t="shared" si="26"/>
        <v>11.25</v>
      </c>
      <c r="I142" s="2">
        <f t="shared" si="27"/>
        <v>-6481.4972693243099</v>
      </c>
    </row>
    <row r="143" spans="1:9" x14ac:dyDescent="0.2">
      <c r="A143">
        <v>136</v>
      </c>
      <c r="B143" s="2">
        <f t="shared" si="22"/>
        <v>4550.3877899534336</v>
      </c>
      <c r="C143" s="2">
        <f t="shared" si="25"/>
        <v>37.919898249611947</v>
      </c>
      <c r="D143" s="2">
        <f t="shared" si="23"/>
        <v>4588.3076882030455</v>
      </c>
      <c r="E143" s="2">
        <f t="shared" si="24"/>
        <v>3988.3076882030455</v>
      </c>
      <c r="G143" s="2">
        <f t="shared" si="28"/>
        <v>35588.307688203029</v>
      </c>
      <c r="H143" s="5">
        <f t="shared" si="26"/>
        <v>11.333333333333334</v>
      </c>
      <c r="I143" s="2">
        <f t="shared" si="27"/>
        <v>-7043.577371074698</v>
      </c>
    </row>
    <row r="144" spans="1:9" x14ac:dyDescent="0.2">
      <c r="A144">
        <v>137</v>
      </c>
      <c r="B144" s="2">
        <f t="shared" si="22"/>
        <v>3988.3076882030455</v>
      </c>
      <c r="C144" s="2">
        <f t="shared" si="25"/>
        <v>33.235897401692043</v>
      </c>
      <c r="D144" s="2">
        <f t="shared" si="23"/>
        <v>4021.5435856047375</v>
      </c>
      <c r="E144" s="2">
        <f t="shared" si="24"/>
        <v>3421.5435856047375</v>
      </c>
      <c r="G144" s="2">
        <f t="shared" si="28"/>
        <v>35621.543585604719</v>
      </c>
      <c r="H144" s="5">
        <f t="shared" si="26"/>
        <v>11.416666666666666</v>
      </c>
      <c r="I144" s="2">
        <f t="shared" si="27"/>
        <v>-7610.3414736730056</v>
      </c>
    </row>
    <row r="145" spans="1:9" x14ac:dyDescent="0.2">
      <c r="A145">
        <v>138</v>
      </c>
      <c r="B145" s="2">
        <f t="shared" si="22"/>
        <v>3421.5435856047375</v>
      </c>
      <c r="C145" s="2">
        <f t="shared" si="25"/>
        <v>28.51286321337281</v>
      </c>
      <c r="D145" s="2">
        <f t="shared" si="23"/>
        <v>3450.0564488181103</v>
      </c>
      <c r="E145" s="2">
        <f t="shared" si="24"/>
        <v>2850.0564488181103</v>
      </c>
      <c r="G145" s="2">
        <f t="shared" si="28"/>
        <v>35650.05644881809</v>
      </c>
      <c r="H145" s="5">
        <f t="shared" si="26"/>
        <v>11.5</v>
      </c>
      <c r="I145" s="2">
        <f t="shared" si="27"/>
        <v>-8181.8286104596327</v>
      </c>
    </row>
    <row r="146" spans="1:9" x14ac:dyDescent="0.2">
      <c r="A146">
        <v>139</v>
      </c>
      <c r="B146" s="2">
        <f t="shared" si="22"/>
        <v>2850.0564488181103</v>
      </c>
      <c r="C146" s="2">
        <f t="shared" si="25"/>
        <v>23.750470406817584</v>
      </c>
      <c r="D146" s="2">
        <f t="shared" si="23"/>
        <v>2873.8069192249277</v>
      </c>
      <c r="E146" s="2">
        <f t="shared" si="24"/>
        <v>2273.8069192249277</v>
      </c>
      <c r="G146" s="2">
        <f t="shared" si="28"/>
        <v>35673.80691922491</v>
      </c>
      <c r="H146" s="5">
        <f t="shared" si="26"/>
        <v>11.583333333333334</v>
      </c>
      <c r="I146" s="2">
        <f t="shared" si="27"/>
        <v>-8758.078140052814</v>
      </c>
    </row>
    <row r="147" spans="1:9" x14ac:dyDescent="0.2">
      <c r="A147">
        <v>140</v>
      </c>
      <c r="B147" s="2">
        <f t="shared" si="22"/>
        <v>2273.8069192249277</v>
      </c>
      <c r="C147" s="2">
        <f t="shared" si="25"/>
        <v>18.948390993541064</v>
      </c>
      <c r="D147" s="2">
        <f t="shared" si="23"/>
        <v>2292.7553102184688</v>
      </c>
      <c r="E147" s="2">
        <f t="shared" si="24"/>
        <v>1692.7553102184688</v>
      </c>
      <c r="G147" s="2">
        <f t="shared" si="28"/>
        <v>35692.755310218454</v>
      </c>
      <c r="H147" s="5">
        <f t="shared" si="26"/>
        <v>11.666666666666666</v>
      </c>
      <c r="I147" s="2">
        <f t="shared" si="27"/>
        <v>-9339.1297490592733</v>
      </c>
    </row>
    <row r="148" spans="1:9" x14ac:dyDescent="0.2">
      <c r="A148">
        <v>141</v>
      </c>
      <c r="B148" s="2">
        <f t="shared" si="22"/>
        <v>1692.7553102184688</v>
      </c>
      <c r="C148" s="2">
        <f t="shared" si="25"/>
        <v>14.106294251820573</v>
      </c>
      <c r="D148" s="2">
        <f t="shared" si="23"/>
        <v>1706.8616044702894</v>
      </c>
      <c r="E148" s="2">
        <f t="shared" si="24"/>
        <v>1106.8616044702894</v>
      </c>
      <c r="G148" s="2">
        <f t="shared" si="28"/>
        <v>35706.861604470272</v>
      </c>
      <c r="H148" s="5">
        <f t="shared" si="26"/>
        <v>11.75</v>
      </c>
      <c r="I148" s="2">
        <f t="shared" si="27"/>
        <v>-9925.0234548074532</v>
      </c>
    </row>
    <row r="149" spans="1:9" x14ac:dyDescent="0.2">
      <c r="A149">
        <v>142</v>
      </c>
      <c r="B149" s="2">
        <f t="shared" si="22"/>
        <v>1106.8616044702894</v>
      </c>
      <c r="C149" s="2">
        <f t="shared" si="25"/>
        <v>9.2238467039190777</v>
      </c>
      <c r="D149" s="2">
        <f t="shared" si="23"/>
        <v>1116.0854511742084</v>
      </c>
      <c r="E149" s="2">
        <f t="shared" si="24"/>
        <v>516.0854511742084</v>
      </c>
      <c r="G149" s="2">
        <f t="shared" si="28"/>
        <v>35716.085451174193</v>
      </c>
      <c r="H149" s="5">
        <f t="shared" si="26"/>
        <v>11.833333333333334</v>
      </c>
      <c r="I149" s="2">
        <f t="shared" si="27"/>
        <v>-10515.799608103534</v>
      </c>
    </row>
    <row r="150" spans="1:9" x14ac:dyDescent="0.2">
      <c r="A150">
        <v>143</v>
      </c>
      <c r="B150" s="2">
        <f t="shared" ref="B150" si="29">E149</f>
        <v>516.0854511742084</v>
      </c>
      <c r="C150" s="2">
        <f t="shared" si="25"/>
        <v>4.3007120931184035</v>
      </c>
      <c r="D150" s="2">
        <f t="shared" ref="D150" si="30">B150+C150</f>
        <v>520.38616326732676</v>
      </c>
      <c r="E150" s="2">
        <f t="shared" ref="E150" si="31">B150+C150-$C$3</f>
        <v>-79.613836732673235</v>
      </c>
      <c r="G150" s="2">
        <f>G149+C150</f>
        <v>35720.386163267314</v>
      </c>
      <c r="H150" s="5">
        <f t="shared" si="26"/>
        <v>11.916666666666666</v>
      </c>
      <c r="I150" s="2">
        <f t="shared" si="27"/>
        <v>-11111.498896010417</v>
      </c>
    </row>
    <row r="151" spans="1:9" x14ac:dyDescent="0.2">
      <c r="B151" s="2"/>
      <c r="C151" s="2"/>
      <c r="D151" s="2"/>
      <c r="E151" s="2"/>
    </row>
    <row r="152" spans="1:9" x14ac:dyDescent="0.2">
      <c r="B152" s="2"/>
      <c r="C152" s="2"/>
      <c r="D152" s="2"/>
      <c r="E152" s="2"/>
    </row>
    <row r="153" spans="1:9" x14ac:dyDescent="0.2">
      <c r="B153" s="2"/>
      <c r="C153" s="2"/>
      <c r="D153" s="2"/>
      <c r="E153" s="2"/>
    </row>
    <row r="154" spans="1:9" x14ac:dyDescent="0.2">
      <c r="B154" s="2"/>
      <c r="C154" s="2"/>
      <c r="D154" s="2"/>
      <c r="E154" s="2"/>
    </row>
    <row r="155" spans="1:9" x14ac:dyDescent="0.2">
      <c r="B155" s="2"/>
      <c r="C155" s="2"/>
      <c r="D155" s="2"/>
      <c r="E155" s="2"/>
    </row>
    <row r="156" spans="1:9" x14ac:dyDescent="0.2">
      <c r="B156" s="2"/>
      <c r="C156" s="2"/>
      <c r="D156" s="2"/>
      <c r="E156" s="2"/>
    </row>
    <row r="157" spans="1:9" x14ac:dyDescent="0.2">
      <c r="B157" s="2"/>
      <c r="C157" s="2"/>
      <c r="D157" s="2"/>
      <c r="E157" s="2"/>
    </row>
    <row r="158" spans="1:9" x14ac:dyDescent="0.2">
      <c r="B158" s="2"/>
      <c r="C158" s="2"/>
      <c r="D158" s="2"/>
      <c r="E158" s="2"/>
    </row>
    <row r="159" spans="1:9" x14ac:dyDescent="0.2">
      <c r="B159" s="2"/>
      <c r="C159" s="2"/>
      <c r="D159" s="2"/>
      <c r="E159" s="2"/>
    </row>
    <row r="160" spans="1:9" x14ac:dyDescent="0.2">
      <c r="B160" s="2"/>
      <c r="C160" s="2"/>
      <c r="D160" s="2"/>
      <c r="E160" s="2"/>
    </row>
    <row r="161" spans="2:5" x14ac:dyDescent="0.2">
      <c r="B161" s="2"/>
      <c r="C161" s="2"/>
      <c r="D161" s="2"/>
      <c r="E161" s="2"/>
    </row>
    <row r="162" spans="2:5" x14ac:dyDescent="0.2">
      <c r="B162" s="2"/>
      <c r="C162" s="2"/>
      <c r="D162" s="2"/>
      <c r="E162" s="2"/>
    </row>
    <row r="163" spans="2:5" x14ac:dyDescent="0.2">
      <c r="B163" s="2"/>
      <c r="C163" s="2"/>
      <c r="D163" s="2"/>
      <c r="E163" s="2"/>
    </row>
    <row r="164" spans="2:5" x14ac:dyDescent="0.2">
      <c r="B164" s="2"/>
      <c r="C164" s="2"/>
      <c r="D164" s="2"/>
      <c r="E164" s="2"/>
    </row>
    <row r="165" spans="2:5" x14ac:dyDescent="0.2">
      <c r="B165" s="2"/>
      <c r="C165" s="2"/>
      <c r="D165" s="2"/>
      <c r="E165" s="2"/>
    </row>
    <row r="166" spans="2:5" x14ac:dyDescent="0.2">
      <c r="B166" s="2"/>
      <c r="C166" s="2"/>
      <c r="D166" s="2"/>
      <c r="E166" s="2"/>
    </row>
    <row r="167" spans="2:5" x14ac:dyDescent="0.2">
      <c r="B167" s="2"/>
      <c r="C167" s="2"/>
      <c r="D167" s="2"/>
      <c r="E167" s="2"/>
    </row>
    <row r="168" spans="2:5" x14ac:dyDescent="0.2">
      <c r="B168" s="2"/>
      <c r="C168" s="2"/>
      <c r="D168" s="2"/>
      <c r="E168" s="2"/>
    </row>
    <row r="169" spans="2:5" x14ac:dyDescent="0.2">
      <c r="B169" s="2"/>
      <c r="C169" s="2"/>
      <c r="D169" s="2"/>
      <c r="E169" s="2"/>
    </row>
    <row r="170" spans="2:5" x14ac:dyDescent="0.2">
      <c r="B170" s="2"/>
      <c r="C170" s="2"/>
      <c r="D170" s="2"/>
      <c r="E170" s="2"/>
    </row>
    <row r="171" spans="2:5" x14ac:dyDescent="0.2">
      <c r="B171" s="2"/>
      <c r="C171" s="2"/>
      <c r="D171" s="2"/>
      <c r="E171" s="2"/>
    </row>
    <row r="172" spans="2:5" x14ac:dyDescent="0.2">
      <c r="B172" s="2"/>
      <c r="C172" s="2"/>
      <c r="D172" s="2"/>
      <c r="E172" s="2"/>
    </row>
    <row r="173" spans="2:5" x14ac:dyDescent="0.2">
      <c r="B173" s="2"/>
      <c r="C173" s="2"/>
      <c r="D173" s="2"/>
      <c r="E173" s="2"/>
    </row>
    <row r="174" spans="2:5" x14ac:dyDescent="0.2">
      <c r="B174" s="2"/>
      <c r="C174" s="2"/>
      <c r="D174" s="2"/>
      <c r="E174" s="2"/>
    </row>
    <row r="175" spans="2:5" x14ac:dyDescent="0.2">
      <c r="B175" s="2"/>
      <c r="C175" s="2"/>
      <c r="D175" s="2"/>
      <c r="E175" s="2"/>
    </row>
    <row r="176" spans="2:5" x14ac:dyDescent="0.2">
      <c r="B176" s="2"/>
      <c r="C176" s="2"/>
      <c r="D176" s="2"/>
      <c r="E176" s="2"/>
    </row>
    <row r="177" spans="2:5" x14ac:dyDescent="0.2">
      <c r="B177" s="2"/>
      <c r="C177" s="2"/>
      <c r="D177" s="2"/>
      <c r="E177" s="2"/>
    </row>
    <row r="178" spans="2:5" x14ac:dyDescent="0.2">
      <c r="B178" s="2"/>
      <c r="C178" s="2"/>
      <c r="D178" s="2"/>
      <c r="E178" s="2"/>
    </row>
    <row r="179" spans="2:5" x14ac:dyDescent="0.2">
      <c r="B179" s="2"/>
      <c r="C179" s="2"/>
      <c r="D179" s="2"/>
      <c r="E179" s="2"/>
    </row>
    <row r="180" spans="2:5" x14ac:dyDescent="0.2">
      <c r="B180" s="2"/>
      <c r="C180" s="2"/>
      <c r="D180" s="2"/>
      <c r="E180" s="2"/>
    </row>
    <row r="181" spans="2:5" x14ac:dyDescent="0.2">
      <c r="B181" s="2"/>
      <c r="C181" s="2"/>
      <c r="D181" s="2"/>
      <c r="E181" s="2"/>
    </row>
    <row r="182" spans="2:5" x14ac:dyDescent="0.2">
      <c r="B182" s="2"/>
      <c r="C182" s="2"/>
      <c r="D182" s="2"/>
      <c r="E182" s="2"/>
    </row>
    <row r="183" spans="2:5" x14ac:dyDescent="0.2">
      <c r="B183" s="2"/>
      <c r="C183" s="2"/>
      <c r="D183" s="2"/>
      <c r="E183" s="2"/>
    </row>
    <row r="184" spans="2:5" x14ac:dyDescent="0.2">
      <c r="B184" s="2"/>
      <c r="C184" s="2"/>
      <c r="D184" s="2"/>
      <c r="E184" s="2"/>
    </row>
    <row r="185" spans="2:5" x14ac:dyDescent="0.2">
      <c r="B185" s="2"/>
      <c r="C185" s="2"/>
      <c r="D185" s="2"/>
      <c r="E185" s="2"/>
    </row>
    <row r="186" spans="2:5" x14ac:dyDescent="0.2">
      <c r="B186" s="2"/>
      <c r="C186" s="2"/>
      <c r="D186" s="2"/>
      <c r="E186" s="2"/>
    </row>
    <row r="187" spans="2:5" x14ac:dyDescent="0.2">
      <c r="B187" s="2"/>
      <c r="C187" s="2"/>
      <c r="D187" s="2"/>
      <c r="E187" s="2"/>
    </row>
    <row r="188" spans="2:5" x14ac:dyDescent="0.2">
      <c r="B188" s="2"/>
      <c r="C188" s="2"/>
      <c r="D188" s="2"/>
      <c r="E188" s="2"/>
    </row>
    <row r="189" spans="2:5" x14ac:dyDescent="0.2">
      <c r="B189" s="2"/>
      <c r="C189" s="2"/>
      <c r="D189" s="2"/>
      <c r="E189" s="2"/>
    </row>
    <row r="190" spans="2:5" x14ac:dyDescent="0.2">
      <c r="B190" s="2"/>
      <c r="C190" s="2"/>
      <c r="D190" s="2"/>
      <c r="E190" s="2"/>
    </row>
    <row r="191" spans="2:5" x14ac:dyDescent="0.2">
      <c r="B191" s="2"/>
      <c r="C191" s="2"/>
      <c r="D191" s="2"/>
      <c r="E191" s="2"/>
    </row>
    <row r="192" spans="2:5" x14ac:dyDescent="0.2">
      <c r="B192" s="2"/>
      <c r="C192" s="2"/>
      <c r="D192" s="2"/>
      <c r="E192" s="2"/>
    </row>
    <row r="193" spans="2:5" x14ac:dyDescent="0.2">
      <c r="B193" s="2"/>
      <c r="C193" s="2"/>
      <c r="D193" s="2"/>
      <c r="E193" s="2"/>
    </row>
    <row r="194" spans="2:5" x14ac:dyDescent="0.2">
      <c r="B194" s="2"/>
      <c r="C194" s="2"/>
      <c r="D194" s="2"/>
      <c r="E194" s="2"/>
    </row>
    <row r="195" spans="2:5" x14ac:dyDescent="0.2">
      <c r="B195" s="2"/>
      <c r="C195" s="2"/>
      <c r="D195" s="2"/>
      <c r="E195" s="2"/>
    </row>
    <row r="196" spans="2:5" x14ac:dyDescent="0.2">
      <c r="B196" s="2"/>
      <c r="C196" s="2"/>
      <c r="D196" s="2"/>
      <c r="E196" s="2"/>
    </row>
    <row r="197" spans="2:5" x14ac:dyDescent="0.2">
      <c r="B197" s="2"/>
      <c r="C197" s="2"/>
      <c r="D197" s="2"/>
      <c r="E197" s="2"/>
    </row>
    <row r="198" spans="2:5" x14ac:dyDescent="0.2">
      <c r="B198" s="2"/>
      <c r="C198" s="2"/>
      <c r="D198" s="2"/>
      <c r="E198" s="2"/>
    </row>
    <row r="199" spans="2:5" x14ac:dyDescent="0.2">
      <c r="B199" s="2"/>
      <c r="C199" s="2"/>
      <c r="D199" s="2"/>
      <c r="E199" s="2"/>
    </row>
    <row r="200" spans="2:5" x14ac:dyDescent="0.2">
      <c r="B200" s="2"/>
      <c r="C200" s="2"/>
      <c r="D200" s="2"/>
      <c r="E200" s="2"/>
    </row>
    <row r="201" spans="2:5" x14ac:dyDescent="0.2">
      <c r="B201" s="2"/>
      <c r="C201" s="2"/>
      <c r="D201" s="2"/>
      <c r="E201" s="2"/>
    </row>
    <row r="202" spans="2:5" x14ac:dyDescent="0.2">
      <c r="B202" s="2"/>
      <c r="C202" s="2"/>
      <c r="D202" s="2"/>
      <c r="E202" s="2"/>
    </row>
    <row r="203" spans="2:5" x14ac:dyDescent="0.2">
      <c r="B203" s="2"/>
      <c r="C203" s="2"/>
      <c r="D203" s="2"/>
      <c r="E203" s="2"/>
    </row>
    <row r="204" spans="2:5" x14ac:dyDescent="0.2">
      <c r="B204" s="2"/>
      <c r="C204" s="2"/>
      <c r="D204" s="2"/>
      <c r="E204" s="2"/>
    </row>
    <row r="205" spans="2:5" x14ac:dyDescent="0.2">
      <c r="B205" s="2"/>
      <c r="C205" s="2"/>
      <c r="D205" s="2"/>
      <c r="E205" s="2"/>
    </row>
    <row r="206" spans="2:5" x14ac:dyDescent="0.2">
      <c r="B206" s="2"/>
      <c r="C206" s="2"/>
      <c r="D206" s="2"/>
      <c r="E206" s="2"/>
    </row>
    <row r="207" spans="2:5" x14ac:dyDescent="0.2">
      <c r="B207" s="2"/>
      <c r="C207" s="2"/>
      <c r="D207" s="2"/>
      <c r="E207" s="2"/>
    </row>
    <row r="208" spans="2:5" x14ac:dyDescent="0.2">
      <c r="B208" s="2"/>
      <c r="C208" s="2"/>
      <c r="D208" s="2"/>
      <c r="E208" s="2"/>
    </row>
    <row r="209" spans="2:5" x14ac:dyDescent="0.2">
      <c r="B209" s="2"/>
      <c r="C209" s="2"/>
      <c r="D209" s="2"/>
      <c r="E209" s="2"/>
    </row>
    <row r="210" spans="2:5" x14ac:dyDescent="0.2">
      <c r="B210" s="2"/>
      <c r="C210" s="2"/>
      <c r="D210" s="2"/>
      <c r="E210" s="2"/>
    </row>
    <row r="211" spans="2:5" x14ac:dyDescent="0.2">
      <c r="B211" s="2"/>
      <c r="C211" s="2"/>
      <c r="D211" s="2"/>
      <c r="E211" s="2"/>
    </row>
    <row r="212" spans="2:5" x14ac:dyDescent="0.2">
      <c r="B212" s="2"/>
      <c r="C212" s="2"/>
      <c r="D212" s="2"/>
      <c r="E212" s="2"/>
    </row>
    <row r="213" spans="2:5" x14ac:dyDescent="0.2">
      <c r="B213" s="2"/>
      <c r="C213" s="2"/>
      <c r="D213" s="2"/>
      <c r="E213" s="2"/>
    </row>
    <row r="214" spans="2:5" x14ac:dyDescent="0.2">
      <c r="B214" s="2"/>
      <c r="C214" s="2"/>
      <c r="D214" s="2"/>
      <c r="E214" s="2"/>
    </row>
    <row r="215" spans="2:5" x14ac:dyDescent="0.2">
      <c r="B215" s="2"/>
      <c r="C215" s="2"/>
      <c r="D215" s="2"/>
      <c r="E215" s="2"/>
    </row>
    <row r="216" spans="2:5" x14ac:dyDescent="0.2">
      <c r="B216" s="2"/>
      <c r="C216" s="2"/>
      <c r="D216" s="2"/>
      <c r="E216" s="2"/>
    </row>
    <row r="217" spans="2:5" x14ac:dyDescent="0.2">
      <c r="B217" s="2"/>
      <c r="C217" s="2"/>
      <c r="D217" s="2"/>
      <c r="E217" s="2"/>
    </row>
    <row r="218" spans="2:5" x14ac:dyDescent="0.2">
      <c r="B218" s="2"/>
      <c r="C218" s="2"/>
      <c r="D218" s="2"/>
      <c r="E218" s="2"/>
    </row>
    <row r="219" spans="2:5" x14ac:dyDescent="0.2">
      <c r="B219" s="2"/>
      <c r="C219" s="2"/>
      <c r="D219" s="2"/>
      <c r="E219" s="2"/>
    </row>
    <row r="220" spans="2:5" x14ac:dyDescent="0.2">
      <c r="B220" s="2"/>
      <c r="C220" s="2"/>
      <c r="D220" s="2"/>
      <c r="E220" s="2"/>
    </row>
    <row r="221" spans="2:5" x14ac:dyDescent="0.2">
      <c r="B221" s="2"/>
      <c r="C221" s="2"/>
      <c r="D221" s="2"/>
      <c r="E221" s="2"/>
    </row>
    <row r="222" spans="2:5" x14ac:dyDescent="0.2">
      <c r="B222" s="2"/>
      <c r="C222" s="2"/>
      <c r="D222" s="2"/>
      <c r="E222" s="2"/>
    </row>
    <row r="223" spans="2:5" x14ac:dyDescent="0.2">
      <c r="B223" s="2"/>
      <c r="C223" s="2"/>
      <c r="D223" s="2"/>
      <c r="E223" s="2"/>
    </row>
    <row r="224" spans="2:5" x14ac:dyDescent="0.2">
      <c r="B224" s="2"/>
      <c r="C224" s="2"/>
      <c r="D224" s="2"/>
      <c r="E224" s="2"/>
    </row>
    <row r="225" spans="2:5" x14ac:dyDescent="0.2">
      <c r="B225" s="2"/>
      <c r="C225" s="2"/>
      <c r="D225" s="2"/>
      <c r="E225" s="2"/>
    </row>
    <row r="226" spans="2:5" x14ac:dyDescent="0.2">
      <c r="B226" s="2"/>
      <c r="C226" s="2"/>
      <c r="D226" s="2"/>
      <c r="E226" s="2"/>
    </row>
    <row r="227" spans="2:5" x14ac:dyDescent="0.2">
      <c r="B227" s="2"/>
      <c r="C227" s="2"/>
      <c r="D227" s="2"/>
      <c r="E227" s="2"/>
    </row>
    <row r="228" spans="2:5" x14ac:dyDescent="0.2">
      <c r="B228" s="2"/>
      <c r="C228" s="2"/>
      <c r="D228" s="2"/>
      <c r="E228" s="2"/>
    </row>
    <row r="229" spans="2:5" x14ac:dyDescent="0.2">
      <c r="B229" s="2"/>
      <c r="C229" s="2"/>
      <c r="D229" s="2"/>
      <c r="E229" s="2"/>
    </row>
    <row r="230" spans="2:5" x14ac:dyDescent="0.2">
      <c r="B230" s="2"/>
      <c r="C230" s="2"/>
      <c r="D230" s="2"/>
      <c r="E230" s="2"/>
    </row>
    <row r="231" spans="2:5" x14ac:dyDescent="0.2">
      <c r="B231" s="2"/>
      <c r="C231" s="2"/>
      <c r="D231" s="2"/>
      <c r="E231" s="2"/>
    </row>
    <row r="232" spans="2:5" x14ac:dyDescent="0.2">
      <c r="B232" s="2"/>
      <c r="C232" s="2"/>
      <c r="D232" s="2"/>
      <c r="E232" s="2"/>
    </row>
    <row r="233" spans="2:5" x14ac:dyDescent="0.2">
      <c r="B233" s="2"/>
      <c r="C233" s="2"/>
      <c r="D233" s="2"/>
      <c r="E233" s="2"/>
    </row>
    <row r="234" spans="2:5" x14ac:dyDescent="0.2">
      <c r="B234" s="2"/>
      <c r="C234" s="2"/>
      <c r="D234" s="2"/>
      <c r="E234" s="2"/>
    </row>
    <row r="235" spans="2:5" x14ac:dyDescent="0.2">
      <c r="B235" s="2"/>
      <c r="C235" s="2"/>
      <c r="D235" s="2"/>
      <c r="E235" s="2"/>
    </row>
    <row r="236" spans="2:5" x14ac:dyDescent="0.2">
      <c r="B236" s="2"/>
      <c r="C236" s="2"/>
      <c r="D236" s="2"/>
      <c r="E236" s="2"/>
    </row>
    <row r="237" spans="2:5" x14ac:dyDescent="0.2">
      <c r="B237" s="2"/>
      <c r="C237" s="2"/>
      <c r="D237" s="2"/>
      <c r="E237" s="2"/>
    </row>
    <row r="238" spans="2:5" x14ac:dyDescent="0.2">
      <c r="B238" s="2"/>
      <c r="C238" s="2"/>
      <c r="D238" s="2"/>
      <c r="E238" s="2"/>
    </row>
    <row r="239" spans="2:5" x14ac:dyDescent="0.2">
      <c r="B239" s="2"/>
      <c r="C239" s="2"/>
      <c r="D239" s="2"/>
      <c r="E239" s="2"/>
    </row>
    <row r="240" spans="2:5" x14ac:dyDescent="0.2">
      <c r="B240" s="2"/>
      <c r="C240" s="2"/>
      <c r="D240" s="2"/>
      <c r="E240" s="2"/>
    </row>
    <row r="241" spans="2:5" x14ac:dyDescent="0.2">
      <c r="B241" s="2"/>
      <c r="C241" s="2"/>
      <c r="D241" s="2"/>
      <c r="E241" s="2"/>
    </row>
    <row r="242" spans="2:5" x14ac:dyDescent="0.2">
      <c r="B242" s="2"/>
      <c r="C242" s="2"/>
      <c r="D242" s="2"/>
      <c r="E242" s="2"/>
    </row>
    <row r="243" spans="2:5" x14ac:dyDescent="0.2">
      <c r="B243" s="2"/>
      <c r="C243" s="2"/>
      <c r="D243" s="2"/>
      <c r="E243" s="2"/>
    </row>
    <row r="244" spans="2:5" x14ac:dyDescent="0.2">
      <c r="B244" s="2"/>
      <c r="C244" s="2"/>
      <c r="D244" s="2"/>
      <c r="E244" s="2"/>
    </row>
    <row r="245" spans="2:5" x14ac:dyDescent="0.2">
      <c r="B245" s="2"/>
      <c r="C245" s="2"/>
      <c r="D245" s="2"/>
      <c r="E245" s="2"/>
    </row>
    <row r="246" spans="2:5" x14ac:dyDescent="0.2">
      <c r="B246" s="2"/>
      <c r="C246" s="2"/>
      <c r="D246" s="2"/>
      <c r="E246" s="2"/>
    </row>
    <row r="247" spans="2:5" x14ac:dyDescent="0.2">
      <c r="B247" s="2"/>
      <c r="C247" s="2"/>
      <c r="D247" s="2"/>
      <c r="E247" s="2"/>
    </row>
    <row r="248" spans="2:5" x14ac:dyDescent="0.2">
      <c r="B248" s="2"/>
      <c r="C248" s="2"/>
      <c r="D248" s="2"/>
      <c r="E248" s="2"/>
    </row>
    <row r="249" spans="2:5" x14ac:dyDescent="0.2">
      <c r="B249" s="2"/>
      <c r="C249" s="2"/>
      <c r="D249" s="2"/>
      <c r="E249" s="2"/>
    </row>
    <row r="250" spans="2:5" x14ac:dyDescent="0.2">
      <c r="B250" s="2"/>
      <c r="C250" s="2"/>
      <c r="D250" s="2"/>
      <c r="E250" s="2"/>
    </row>
    <row r="251" spans="2:5" x14ac:dyDescent="0.2">
      <c r="B251" s="2"/>
      <c r="C251" s="2"/>
      <c r="D251" s="2"/>
      <c r="E251" s="2"/>
    </row>
    <row r="252" spans="2:5" x14ac:dyDescent="0.2">
      <c r="B252" s="2"/>
      <c r="C252" s="2"/>
      <c r="D252" s="2"/>
      <c r="E252" s="2"/>
    </row>
    <row r="253" spans="2:5" x14ac:dyDescent="0.2">
      <c r="B253" s="2"/>
      <c r="C253" s="2"/>
      <c r="D253" s="2"/>
      <c r="E253" s="2"/>
    </row>
    <row r="254" spans="2:5" x14ac:dyDescent="0.2">
      <c r="B254" s="2"/>
      <c r="C254" s="2"/>
      <c r="D254" s="2"/>
      <c r="E254" s="2"/>
    </row>
    <row r="255" spans="2:5" x14ac:dyDescent="0.2">
      <c r="B255" s="2"/>
      <c r="C255" s="2"/>
      <c r="D255" s="2"/>
      <c r="E255" s="2"/>
    </row>
    <row r="256" spans="2:5" x14ac:dyDescent="0.2">
      <c r="B256" s="2"/>
      <c r="C256" s="2"/>
      <c r="D256" s="2"/>
      <c r="E256" s="2"/>
    </row>
    <row r="257" spans="2:5" x14ac:dyDescent="0.2">
      <c r="B257" s="2"/>
      <c r="C257" s="2"/>
      <c r="D257" s="2"/>
      <c r="E257" s="2"/>
    </row>
    <row r="258" spans="2:5" x14ac:dyDescent="0.2">
      <c r="B258" s="2"/>
      <c r="C258" s="2"/>
      <c r="D258" s="2"/>
      <c r="E258" s="2"/>
    </row>
    <row r="259" spans="2:5" x14ac:dyDescent="0.2">
      <c r="B259" s="2"/>
      <c r="C259" s="2"/>
      <c r="D259" s="2"/>
      <c r="E259" s="2"/>
    </row>
    <row r="260" spans="2:5" x14ac:dyDescent="0.2">
      <c r="B260" s="2"/>
      <c r="C260" s="2"/>
      <c r="D260" s="2"/>
      <c r="E260" s="2"/>
    </row>
    <row r="261" spans="2:5" x14ac:dyDescent="0.2">
      <c r="B261" s="2"/>
      <c r="C261" s="2"/>
      <c r="D261" s="2"/>
      <c r="E261" s="2"/>
    </row>
    <row r="262" spans="2:5" x14ac:dyDescent="0.2">
      <c r="B262" s="2"/>
      <c r="C262" s="2"/>
      <c r="D262" s="2"/>
      <c r="E262" s="2"/>
    </row>
    <row r="263" spans="2:5" x14ac:dyDescent="0.2">
      <c r="B263" s="2"/>
      <c r="C263" s="2"/>
      <c r="D263" s="2"/>
      <c r="E263" s="2"/>
    </row>
    <row r="264" spans="2:5" x14ac:dyDescent="0.2">
      <c r="B264" s="2"/>
      <c r="C264" s="2"/>
      <c r="D264" s="2"/>
      <c r="E264" s="2"/>
    </row>
    <row r="265" spans="2:5" x14ac:dyDescent="0.2">
      <c r="B265" s="2"/>
      <c r="C265" s="2"/>
      <c r="D265" s="2"/>
      <c r="E265" s="2"/>
    </row>
    <row r="266" spans="2:5" x14ac:dyDescent="0.2">
      <c r="B266" s="2"/>
      <c r="C266" s="2"/>
      <c r="D266" s="2"/>
      <c r="E266" s="2"/>
    </row>
    <row r="267" spans="2:5" x14ac:dyDescent="0.2">
      <c r="B267" s="2"/>
      <c r="C267" s="2"/>
      <c r="D267" s="2"/>
      <c r="E267" s="2"/>
    </row>
    <row r="268" spans="2:5" x14ac:dyDescent="0.2">
      <c r="B268" s="2"/>
      <c r="C268" s="2"/>
      <c r="D268" s="2"/>
      <c r="E268" s="2"/>
    </row>
    <row r="269" spans="2:5" x14ac:dyDescent="0.2">
      <c r="B269" s="2"/>
      <c r="C269" s="2"/>
      <c r="D269" s="2"/>
      <c r="E269" s="2"/>
    </row>
    <row r="270" spans="2:5" x14ac:dyDescent="0.2">
      <c r="B270" s="2"/>
      <c r="C270" s="2"/>
      <c r="D270" s="2"/>
      <c r="E270" s="2"/>
    </row>
    <row r="271" spans="2:5" x14ac:dyDescent="0.2">
      <c r="B271" s="2"/>
      <c r="C271" s="2"/>
      <c r="D271" s="2"/>
      <c r="E271" s="2"/>
    </row>
    <row r="272" spans="2:5" x14ac:dyDescent="0.2">
      <c r="B272" s="2"/>
      <c r="C272" s="2"/>
      <c r="D272" s="2"/>
      <c r="E272" s="2"/>
    </row>
    <row r="273" spans="2:5" x14ac:dyDescent="0.2">
      <c r="B273" s="2"/>
      <c r="C273" s="2"/>
      <c r="D273" s="2"/>
      <c r="E273" s="2"/>
    </row>
    <row r="274" spans="2:5" x14ac:dyDescent="0.2">
      <c r="B274" s="2"/>
      <c r="C274" s="2"/>
      <c r="D274" s="2"/>
      <c r="E274" s="2"/>
    </row>
    <row r="275" spans="2:5" x14ac:dyDescent="0.2">
      <c r="B275" s="2"/>
      <c r="C275" s="2"/>
      <c r="D275" s="2"/>
      <c r="E275" s="2"/>
    </row>
    <row r="276" spans="2:5" x14ac:dyDescent="0.2">
      <c r="B276" s="2"/>
      <c r="C276" s="2"/>
      <c r="D276" s="2"/>
      <c r="E276" s="2"/>
    </row>
    <row r="277" spans="2:5" x14ac:dyDescent="0.2">
      <c r="B277" s="2"/>
      <c r="C277" s="2"/>
      <c r="D277" s="2"/>
      <c r="E277" s="2"/>
    </row>
    <row r="278" spans="2:5" x14ac:dyDescent="0.2">
      <c r="B278" s="2"/>
      <c r="C278" s="2"/>
      <c r="D278" s="2"/>
      <c r="E278" s="2"/>
    </row>
    <row r="279" spans="2:5" x14ac:dyDescent="0.2">
      <c r="B279" s="2"/>
      <c r="C279" s="2"/>
      <c r="D279" s="2"/>
      <c r="E27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Jesse van Wyk</cp:lastModifiedBy>
  <dcterms:created xsi:type="dcterms:W3CDTF">2023-03-01T22:37:28Z</dcterms:created>
  <dcterms:modified xsi:type="dcterms:W3CDTF">2023-03-02T02:36:32Z</dcterms:modified>
</cp:coreProperties>
</file>