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segray/Desktop/"/>
    </mc:Choice>
  </mc:AlternateContent>
  <xr:revisionPtr revIDLastSave="0" documentId="13_ncr:1_{4BE72C4E-DFFB-3B4B-A29F-01E368047EF7}" xr6:coauthVersionLast="36" xr6:coauthVersionMax="36" xr10:uidLastSave="{00000000-0000-0000-0000-000000000000}"/>
  <bookViews>
    <workbookView xWindow="540" yWindow="460" windowWidth="27660" windowHeight="16100" xr2:uid="{00000000-000D-0000-FFFF-FFFF00000000}"/>
  </bookViews>
  <sheets>
    <sheet name="Sheet1" sheetId="1" r:id="rId1"/>
    <sheet name="Sheet2" sheetId="4" r:id="rId2"/>
    <sheet name="Sheet3" sheetId="5" r:id="rId3"/>
    <sheet name="Sheet4" sheetId="6" r:id="rId4"/>
  </sheets>
  <calcPr calcId="162913"/>
  <pivotCaches>
    <pivotCache cacheId="37" r:id="rId5"/>
    <pivotCache cacheId="3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3" i="1"/>
  <c r="O2" i="1"/>
  <c r="P2" i="1"/>
  <c r="Q2" i="1"/>
  <c r="R2" i="1"/>
  <c r="O3" i="1"/>
  <c r="P3" i="1"/>
  <c r="Q3" i="1"/>
  <c r="R3" i="1"/>
  <c r="O4" i="1"/>
  <c r="P4" i="1"/>
  <c r="Q4" i="1"/>
  <c r="R4" i="1"/>
  <c r="O5" i="1"/>
  <c r="P5" i="1"/>
  <c r="Q5" i="1"/>
  <c r="R5" i="1"/>
  <c r="O6" i="1"/>
  <c r="P6" i="1"/>
  <c r="Q6" i="1"/>
  <c r="R6" i="1"/>
  <c r="O7" i="1"/>
  <c r="P7" i="1"/>
  <c r="Q7" i="1"/>
  <c r="R7" i="1"/>
  <c r="O8" i="1"/>
  <c r="P8" i="1"/>
  <c r="Q8" i="1"/>
  <c r="R8" i="1"/>
  <c r="O9" i="1"/>
  <c r="P9" i="1"/>
  <c r="Q9" i="1"/>
  <c r="R9" i="1"/>
  <c r="O10" i="1"/>
  <c r="P10" i="1"/>
  <c r="Q10" i="1"/>
  <c r="R10" i="1"/>
  <c r="O11" i="1"/>
  <c r="P11" i="1"/>
  <c r="Q11" i="1"/>
  <c r="R11" i="1"/>
  <c r="O12" i="1"/>
  <c r="P12" i="1"/>
  <c r="Q12" i="1"/>
  <c r="R12" i="1"/>
  <c r="O13" i="1"/>
  <c r="P13" i="1"/>
  <c r="Q13" i="1"/>
  <c r="R13" i="1"/>
  <c r="O14" i="1"/>
  <c r="P14" i="1"/>
  <c r="Q14" i="1"/>
  <c r="R14" i="1"/>
  <c r="O15" i="1"/>
  <c r="P15" i="1"/>
  <c r="Q15" i="1"/>
  <c r="R15" i="1"/>
  <c r="O16" i="1"/>
  <c r="P16" i="1"/>
  <c r="Q16" i="1"/>
  <c r="R16" i="1"/>
  <c r="O17" i="1"/>
  <c r="P17" i="1"/>
  <c r="Q17" i="1"/>
  <c r="R17" i="1"/>
  <c r="O18" i="1"/>
  <c r="P18" i="1"/>
  <c r="Q18" i="1"/>
  <c r="R18" i="1"/>
  <c r="O19" i="1"/>
  <c r="P19" i="1"/>
  <c r="Q19" i="1"/>
  <c r="R19" i="1"/>
  <c r="O20" i="1"/>
  <c r="P20" i="1"/>
  <c r="Q20" i="1"/>
  <c r="R20" i="1"/>
  <c r="O21" i="1"/>
  <c r="P21" i="1"/>
  <c r="Q21" i="1"/>
  <c r="R21" i="1"/>
  <c r="O22" i="1"/>
  <c r="P22" i="1"/>
  <c r="Q22" i="1"/>
  <c r="R22" i="1"/>
  <c r="O23" i="1"/>
  <c r="P23" i="1"/>
  <c r="Q23" i="1"/>
  <c r="R23" i="1"/>
  <c r="O24" i="1"/>
  <c r="P24" i="1"/>
  <c r="Q24" i="1"/>
  <c r="R24" i="1"/>
  <c r="O25" i="1"/>
  <c r="P25" i="1"/>
  <c r="Q25" i="1"/>
  <c r="R25" i="1"/>
  <c r="O26" i="1"/>
  <c r="P26" i="1"/>
  <c r="Q26" i="1"/>
  <c r="R26" i="1"/>
  <c r="O27" i="1"/>
  <c r="P27" i="1"/>
  <c r="Q27" i="1"/>
  <c r="R27" i="1"/>
  <c r="O28" i="1"/>
  <c r="P28" i="1"/>
  <c r="Q28" i="1"/>
  <c r="R28" i="1"/>
  <c r="O29" i="1"/>
  <c r="P29" i="1"/>
  <c r="Q29" i="1"/>
  <c r="R29" i="1"/>
  <c r="O30" i="1"/>
  <c r="P30" i="1"/>
  <c r="Q30" i="1"/>
  <c r="R30" i="1"/>
  <c r="O31" i="1"/>
  <c r="P31" i="1"/>
  <c r="Q31" i="1"/>
  <c r="R31" i="1"/>
  <c r="O32" i="1"/>
  <c r="P32" i="1"/>
  <c r="Q32" i="1"/>
  <c r="R32" i="1"/>
  <c r="O33" i="1"/>
  <c r="P33" i="1"/>
  <c r="Q33" i="1"/>
  <c r="R33" i="1"/>
  <c r="O34" i="1"/>
  <c r="P34" i="1"/>
  <c r="Q34" i="1"/>
  <c r="R34" i="1"/>
  <c r="O35" i="1"/>
  <c r="P35" i="1"/>
  <c r="Q35" i="1"/>
  <c r="R35" i="1"/>
  <c r="O36" i="1"/>
  <c r="P36" i="1"/>
  <c r="Q36" i="1"/>
  <c r="R36" i="1"/>
  <c r="O37" i="1"/>
  <c r="P37" i="1"/>
  <c r="Q37" i="1"/>
  <c r="R37" i="1"/>
  <c r="O38" i="1"/>
  <c r="P38" i="1"/>
  <c r="Q38" i="1"/>
  <c r="R38" i="1"/>
  <c r="O39" i="1"/>
  <c r="P39" i="1"/>
  <c r="Q39" i="1"/>
  <c r="R39" i="1"/>
  <c r="O40" i="1"/>
  <c r="P40" i="1"/>
  <c r="Q40" i="1"/>
  <c r="R40" i="1"/>
  <c r="O41" i="1"/>
  <c r="P41" i="1"/>
  <c r="Q41" i="1"/>
  <c r="R41" i="1"/>
  <c r="O42" i="1"/>
  <c r="P42" i="1"/>
  <c r="Q42" i="1"/>
  <c r="R42" i="1"/>
  <c r="O43" i="1"/>
  <c r="P43" i="1"/>
  <c r="Q43" i="1"/>
  <c r="R43" i="1"/>
  <c r="O44" i="1"/>
  <c r="P44" i="1"/>
  <c r="Q44" i="1"/>
  <c r="R44" i="1"/>
  <c r="O45" i="1"/>
  <c r="P45" i="1"/>
  <c r="Q45" i="1"/>
  <c r="R45" i="1"/>
  <c r="O46" i="1"/>
  <c r="P46" i="1"/>
  <c r="Q46" i="1"/>
  <c r="R46" i="1"/>
  <c r="O47" i="1"/>
  <c r="P47" i="1"/>
  <c r="Q47" i="1"/>
  <c r="R47" i="1"/>
  <c r="O48" i="1"/>
  <c r="P48" i="1"/>
  <c r="Q48" i="1"/>
  <c r="R48" i="1"/>
  <c r="O49" i="1"/>
  <c r="P49" i="1"/>
  <c r="Q49" i="1"/>
  <c r="R49" i="1"/>
  <c r="O50" i="1"/>
  <c r="P50" i="1"/>
  <c r="Q50" i="1"/>
  <c r="R50" i="1"/>
  <c r="O51" i="1"/>
  <c r="P51" i="1"/>
  <c r="Q51" i="1"/>
  <c r="R51" i="1"/>
  <c r="O52" i="1"/>
  <c r="P52" i="1"/>
  <c r="Q52" i="1"/>
  <c r="R52" i="1"/>
  <c r="O53" i="1"/>
  <c r="P53" i="1"/>
  <c r="Q53" i="1"/>
  <c r="R53" i="1"/>
  <c r="O54" i="1"/>
  <c r="P54" i="1"/>
  <c r="Q54" i="1"/>
  <c r="R54" i="1"/>
  <c r="O55" i="1"/>
  <c r="P55" i="1"/>
  <c r="Q55" i="1"/>
  <c r="R55" i="1"/>
  <c r="O56" i="1"/>
  <c r="P56" i="1"/>
  <c r="Q56" i="1"/>
  <c r="R56" i="1"/>
  <c r="O57" i="1"/>
  <c r="P57" i="1"/>
  <c r="Q57" i="1"/>
  <c r="R57" i="1"/>
  <c r="O58" i="1"/>
  <c r="P58" i="1"/>
  <c r="Q58" i="1"/>
  <c r="R58" i="1"/>
  <c r="O59" i="1"/>
  <c r="P59" i="1"/>
  <c r="Q59" i="1"/>
  <c r="R59" i="1"/>
  <c r="O60" i="1"/>
  <c r="P60" i="1"/>
  <c r="Q60" i="1"/>
  <c r="R60" i="1"/>
  <c r="O61" i="1"/>
  <c r="P61" i="1"/>
  <c r="Q61" i="1"/>
  <c r="R61" i="1"/>
  <c r="O62" i="1"/>
  <c r="P62" i="1"/>
  <c r="Q62" i="1"/>
  <c r="R62" i="1"/>
  <c r="O63" i="1"/>
  <c r="P63" i="1"/>
  <c r="Q63" i="1"/>
  <c r="R63" i="1"/>
  <c r="O64" i="1"/>
  <c r="P64" i="1"/>
  <c r="Q64" i="1"/>
  <c r="R64" i="1"/>
  <c r="O65" i="1"/>
  <c r="P65" i="1"/>
  <c r="Q65" i="1"/>
  <c r="R65" i="1"/>
  <c r="O66" i="1"/>
  <c r="P66" i="1"/>
  <c r="Q66" i="1"/>
  <c r="R66" i="1"/>
  <c r="O67" i="1"/>
  <c r="P67" i="1"/>
  <c r="Q67" i="1"/>
  <c r="R67" i="1"/>
  <c r="O68" i="1"/>
  <c r="P68" i="1"/>
  <c r="Q68" i="1"/>
  <c r="R68" i="1"/>
  <c r="O69" i="1"/>
  <c r="P69" i="1"/>
  <c r="Q69" i="1"/>
  <c r="R69" i="1"/>
  <c r="O70" i="1"/>
  <c r="P70" i="1"/>
  <c r="Q70" i="1"/>
  <c r="R70" i="1"/>
  <c r="O71" i="1"/>
  <c r="P71" i="1"/>
  <c r="Q71" i="1"/>
  <c r="R71" i="1"/>
  <c r="O72" i="1"/>
  <c r="P72" i="1"/>
  <c r="Q72" i="1"/>
  <c r="R72" i="1"/>
  <c r="O73" i="1"/>
  <c r="P73" i="1"/>
  <c r="Q73" i="1"/>
  <c r="R73" i="1"/>
  <c r="O74" i="1"/>
  <c r="P74" i="1"/>
  <c r="Q74" i="1"/>
  <c r="R74" i="1"/>
  <c r="O75" i="1"/>
  <c r="P75" i="1"/>
  <c r="Q75" i="1"/>
  <c r="R75" i="1"/>
  <c r="O76" i="1"/>
  <c r="P76" i="1"/>
  <c r="Q76" i="1"/>
  <c r="R76" i="1"/>
  <c r="O77" i="1"/>
  <c r="P77" i="1"/>
  <c r="Q77" i="1"/>
  <c r="R77" i="1"/>
  <c r="O78" i="1"/>
  <c r="P78" i="1"/>
  <c r="Q78" i="1"/>
  <c r="R78" i="1"/>
  <c r="O79" i="1"/>
  <c r="P79" i="1"/>
  <c r="Q79" i="1"/>
  <c r="R79" i="1"/>
  <c r="O80" i="1"/>
  <c r="P80" i="1"/>
  <c r="Q80" i="1"/>
  <c r="R80" i="1"/>
  <c r="O81" i="1"/>
  <c r="P81" i="1"/>
  <c r="Q81" i="1"/>
  <c r="R81" i="1"/>
  <c r="O82" i="1"/>
  <c r="P82" i="1"/>
  <c r="Q82" i="1"/>
  <c r="R82" i="1"/>
  <c r="O83" i="1"/>
  <c r="P83" i="1"/>
  <c r="Q83" i="1"/>
  <c r="R83" i="1"/>
  <c r="O84" i="1"/>
  <c r="P84" i="1"/>
  <c r="Q84" i="1"/>
  <c r="R84" i="1"/>
  <c r="O85" i="1"/>
  <c r="P85" i="1"/>
  <c r="Q85" i="1"/>
  <c r="R85" i="1"/>
  <c r="O86" i="1"/>
  <c r="P86" i="1"/>
  <c r="Q86" i="1"/>
  <c r="R86" i="1"/>
  <c r="O87" i="1"/>
  <c r="P87" i="1"/>
  <c r="Q87" i="1"/>
  <c r="R87" i="1"/>
  <c r="O88" i="1"/>
  <c r="P88" i="1"/>
  <c r="Q88" i="1"/>
  <c r="R88" i="1"/>
  <c r="O89" i="1"/>
  <c r="P89" i="1"/>
  <c r="Q89" i="1"/>
  <c r="R89" i="1"/>
  <c r="O90" i="1"/>
  <c r="P90" i="1"/>
  <c r="Q90" i="1"/>
  <c r="R90" i="1"/>
  <c r="O91" i="1"/>
  <c r="P91" i="1"/>
  <c r="Q91" i="1"/>
  <c r="R91" i="1"/>
  <c r="O92" i="1"/>
  <c r="P92" i="1"/>
  <c r="Q92" i="1"/>
  <c r="R92" i="1"/>
  <c r="O93" i="1"/>
  <c r="P93" i="1"/>
  <c r="Q93" i="1"/>
  <c r="R93" i="1"/>
  <c r="O94" i="1"/>
  <c r="P94" i="1"/>
  <c r="Q94" i="1"/>
  <c r="R94" i="1"/>
  <c r="O95" i="1"/>
  <c r="P95" i="1"/>
  <c r="Q95" i="1"/>
  <c r="R95" i="1"/>
  <c r="O96" i="1"/>
  <c r="P96" i="1"/>
  <c r="Q96" i="1"/>
  <c r="R96" i="1"/>
  <c r="O97" i="1"/>
  <c r="P97" i="1"/>
  <c r="Q97" i="1"/>
  <c r="R97" i="1"/>
  <c r="O98" i="1"/>
  <c r="P98" i="1"/>
  <c r="Q98" i="1"/>
  <c r="R98" i="1"/>
  <c r="O99" i="1"/>
  <c r="P99" i="1"/>
  <c r="Q99" i="1"/>
  <c r="R99" i="1"/>
  <c r="O100" i="1"/>
  <c r="P100" i="1"/>
  <c r="Q100" i="1"/>
  <c r="R100" i="1"/>
  <c r="O101" i="1"/>
  <c r="P101" i="1"/>
  <c r="Q101" i="1"/>
  <c r="R101" i="1"/>
  <c r="O102" i="1"/>
  <c r="P102" i="1"/>
  <c r="Q102" i="1"/>
  <c r="R102" i="1"/>
  <c r="O103" i="1"/>
  <c r="P103" i="1"/>
  <c r="Q103" i="1"/>
  <c r="R103" i="1"/>
  <c r="O104" i="1"/>
  <c r="P104" i="1"/>
  <c r="Q104" i="1"/>
  <c r="R104" i="1"/>
  <c r="O105" i="1"/>
  <c r="P105" i="1"/>
  <c r="Q105" i="1"/>
  <c r="R105" i="1"/>
  <c r="O106" i="1"/>
  <c r="P106" i="1"/>
  <c r="Q106" i="1"/>
  <c r="R106" i="1"/>
  <c r="O107" i="1"/>
  <c r="P107" i="1"/>
  <c r="Q107" i="1"/>
  <c r="R107" i="1"/>
  <c r="O108" i="1"/>
  <c r="P108" i="1"/>
  <c r="Q108" i="1"/>
  <c r="R108" i="1"/>
  <c r="O109" i="1"/>
  <c r="P109" i="1"/>
  <c r="Q109" i="1"/>
  <c r="R109" i="1"/>
  <c r="O110" i="1"/>
  <c r="P110" i="1"/>
  <c r="Q110" i="1"/>
  <c r="R110" i="1"/>
  <c r="O111" i="1"/>
  <c r="P111" i="1"/>
  <c r="Q111" i="1"/>
  <c r="R111" i="1"/>
  <c r="O112" i="1"/>
  <c r="P112" i="1"/>
  <c r="Q112" i="1"/>
  <c r="R112" i="1"/>
  <c r="O113" i="1"/>
  <c r="P113" i="1"/>
  <c r="Q113" i="1"/>
  <c r="R113" i="1"/>
  <c r="O114" i="1"/>
  <c r="P114" i="1"/>
  <c r="Q114" i="1"/>
  <c r="R114" i="1"/>
  <c r="O115" i="1"/>
  <c r="P115" i="1"/>
  <c r="Q115" i="1"/>
  <c r="R115" i="1"/>
  <c r="O116" i="1"/>
  <c r="P116" i="1"/>
  <c r="Q116" i="1"/>
  <c r="R116" i="1"/>
  <c r="O117" i="1"/>
  <c r="P117" i="1"/>
  <c r="Q117" i="1"/>
  <c r="R117" i="1"/>
  <c r="O118" i="1"/>
  <c r="P118" i="1"/>
  <c r="Q118" i="1"/>
  <c r="R118" i="1"/>
  <c r="O119" i="1"/>
  <c r="P119" i="1"/>
  <c r="Q119" i="1"/>
  <c r="R119" i="1"/>
  <c r="O120" i="1"/>
  <c r="P120" i="1"/>
  <c r="Q120" i="1"/>
  <c r="R120" i="1"/>
  <c r="O121" i="1"/>
  <c r="P121" i="1"/>
  <c r="Q121" i="1"/>
  <c r="R121" i="1"/>
  <c r="O122" i="1"/>
  <c r="P122" i="1"/>
  <c r="Q122" i="1"/>
  <c r="R122" i="1"/>
  <c r="O123" i="1"/>
  <c r="P123" i="1"/>
  <c r="Q123" i="1"/>
  <c r="R123" i="1"/>
  <c r="O124" i="1"/>
  <c r="P124" i="1"/>
  <c r="Q124" i="1"/>
  <c r="R124" i="1"/>
  <c r="O125" i="1"/>
  <c r="P125" i="1"/>
  <c r="Q125" i="1"/>
  <c r="R125" i="1"/>
  <c r="O126" i="1"/>
  <c r="P126" i="1"/>
  <c r="Q126" i="1"/>
  <c r="R126" i="1"/>
  <c r="O127" i="1"/>
  <c r="P127" i="1"/>
  <c r="Q127" i="1"/>
  <c r="R127" i="1"/>
  <c r="O128" i="1"/>
  <c r="P128" i="1"/>
  <c r="Q128" i="1"/>
  <c r="R128" i="1"/>
  <c r="O129" i="1"/>
  <c r="P129" i="1"/>
  <c r="Q129" i="1"/>
  <c r="R129" i="1"/>
  <c r="O130" i="1"/>
  <c r="P130" i="1"/>
  <c r="Q130" i="1"/>
  <c r="R130" i="1"/>
  <c r="O131" i="1"/>
  <c r="P131" i="1"/>
  <c r="Q131" i="1"/>
  <c r="R131" i="1"/>
  <c r="O132" i="1"/>
  <c r="P132" i="1"/>
  <c r="Q132" i="1"/>
  <c r="R132" i="1"/>
  <c r="O133" i="1"/>
  <c r="P133" i="1"/>
  <c r="Q133" i="1"/>
  <c r="R133" i="1"/>
  <c r="O134" i="1"/>
  <c r="P134" i="1"/>
  <c r="Q134" i="1"/>
  <c r="R134" i="1"/>
  <c r="O135" i="1"/>
  <c r="P135" i="1"/>
  <c r="Q135" i="1"/>
  <c r="R135" i="1"/>
  <c r="O136" i="1"/>
  <c r="P136" i="1"/>
  <c r="Q136" i="1"/>
  <c r="R136" i="1"/>
  <c r="O137" i="1"/>
  <c r="P137" i="1"/>
  <c r="Q137" i="1"/>
  <c r="R137" i="1"/>
  <c r="O138" i="1"/>
  <c r="P138" i="1"/>
  <c r="Q138" i="1"/>
  <c r="R138" i="1"/>
  <c r="O139" i="1"/>
  <c r="P139" i="1"/>
  <c r="Q139" i="1"/>
  <c r="R139" i="1"/>
  <c r="O140" i="1"/>
  <c r="P140" i="1"/>
  <c r="Q140" i="1"/>
  <c r="R140" i="1"/>
  <c r="O141" i="1"/>
  <c r="P141" i="1"/>
  <c r="Q141" i="1"/>
  <c r="R141" i="1"/>
  <c r="O142" i="1"/>
  <c r="P142" i="1"/>
  <c r="Q142" i="1"/>
  <c r="R142" i="1"/>
  <c r="O143" i="1"/>
  <c r="P143" i="1"/>
  <c r="Q143" i="1"/>
  <c r="R143" i="1"/>
  <c r="O144" i="1"/>
  <c r="P144" i="1"/>
  <c r="Q144" i="1"/>
  <c r="R144" i="1"/>
  <c r="O145" i="1"/>
  <c r="P145" i="1"/>
  <c r="Q145" i="1"/>
  <c r="R145" i="1"/>
  <c r="O146" i="1"/>
  <c r="P146" i="1"/>
  <c r="Q146" i="1"/>
  <c r="R146" i="1"/>
  <c r="O147" i="1"/>
  <c r="P147" i="1"/>
  <c r="Q147" i="1"/>
  <c r="R147" i="1"/>
  <c r="O148" i="1"/>
  <c r="P148" i="1"/>
  <c r="Q148" i="1"/>
  <c r="R148" i="1"/>
  <c r="O149" i="1"/>
  <c r="P149" i="1"/>
  <c r="Q149" i="1"/>
  <c r="R149" i="1"/>
  <c r="O150" i="1"/>
  <c r="P150" i="1"/>
  <c r="Q150" i="1"/>
  <c r="R150" i="1"/>
  <c r="O151" i="1"/>
  <c r="P151" i="1"/>
  <c r="Q151" i="1"/>
  <c r="R151" i="1"/>
  <c r="O152" i="1"/>
  <c r="P152" i="1"/>
  <c r="Q152" i="1"/>
  <c r="R152" i="1"/>
  <c r="O153" i="1"/>
  <c r="P153" i="1"/>
  <c r="Q153" i="1"/>
  <c r="R153" i="1"/>
  <c r="O154" i="1"/>
  <c r="P154" i="1"/>
  <c r="Q154" i="1"/>
  <c r="R154" i="1"/>
  <c r="O155" i="1"/>
  <c r="P155" i="1"/>
  <c r="Q155" i="1"/>
  <c r="R155" i="1"/>
  <c r="O156" i="1"/>
  <c r="P156" i="1"/>
  <c r="Q156" i="1"/>
  <c r="R156" i="1"/>
  <c r="O157" i="1"/>
  <c r="P157" i="1"/>
  <c r="Q157" i="1"/>
  <c r="R157" i="1"/>
  <c r="O158" i="1"/>
  <c r="P158" i="1"/>
  <c r="Q158" i="1"/>
  <c r="R158" i="1"/>
  <c r="O159" i="1"/>
  <c r="P159" i="1"/>
  <c r="Q159" i="1"/>
  <c r="R159" i="1"/>
  <c r="O160" i="1"/>
  <c r="P160" i="1"/>
  <c r="Q160" i="1"/>
  <c r="R160" i="1"/>
  <c r="O161" i="1"/>
  <c r="P161" i="1"/>
  <c r="Q161" i="1"/>
  <c r="R161" i="1"/>
  <c r="O162" i="1"/>
  <c r="P162" i="1"/>
  <c r="Q162" i="1"/>
  <c r="R162" i="1"/>
  <c r="O163" i="1"/>
  <c r="P163" i="1"/>
  <c r="Q163" i="1"/>
  <c r="R163" i="1"/>
  <c r="O164" i="1"/>
  <c r="P164" i="1"/>
  <c r="Q164" i="1"/>
  <c r="R164" i="1"/>
  <c r="O165" i="1"/>
  <c r="P165" i="1"/>
  <c r="Q165" i="1"/>
  <c r="R165" i="1"/>
  <c r="O166" i="1"/>
  <c r="P166" i="1"/>
  <c r="Q166" i="1"/>
  <c r="R166" i="1"/>
  <c r="O167" i="1"/>
  <c r="P167" i="1"/>
  <c r="Q167" i="1"/>
  <c r="R167" i="1"/>
  <c r="O168" i="1"/>
  <c r="P168" i="1"/>
  <c r="Q168" i="1"/>
  <c r="R168" i="1"/>
  <c r="O169" i="1"/>
  <c r="P169" i="1"/>
  <c r="Q169" i="1"/>
  <c r="R169" i="1"/>
  <c r="O170" i="1"/>
  <c r="P170" i="1"/>
  <c r="Q170" i="1"/>
  <c r="R170" i="1"/>
  <c r="O171" i="1"/>
  <c r="P171" i="1"/>
  <c r="Q171" i="1"/>
  <c r="R171" i="1"/>
  <c r="O172" i="1"/>
  <c r="P172" i="1"/>
  <c r="Q172" i="1"/>
  <c r="R172" i="1"/>
  <c r="O173" i="1"/>
  <c r="P173" i="1"/>
  <c r="Q173" i="1"/>
  <c r="R173" i="1"/>
  <c r="O174" i="1"/>
  <c r="P174" i="1"/>
  <c r="Q174" i="1"/>
  <c r="R174" i="1"/>
  <c r="O175" i="1"/>
  <c r="P175" i="1"/>
  <c r="Q175" i="1"/>
  <c r="R175" i="1"/>
  <c r="O176" i="1"/>
  <c r="P176" i="1"/>
  <c r="Q176" i="1"/>
  <c r="R176" i="1"/>
  <c r="O177" i="1"/>
  <c r="P177" i="1"/>
  <c r="Q177" i="1"/>
  <c r="R177" i="1"/>
  <c r="O178" i="1"/>
  <c r="P178" i="1"/>
  <c r="Q178" i="1"/>
  <c r="R178" i="1"/>
  <c r="O179" i="1"/>
  <c r="P179" i="1"/>
  <c r="Q179" i="1"/>
  <c r="R179" i="1"/>
  <c r="O180" i="1"/>
  <c r="P180" i="1"/>
  <c r="Q180" i="1"/>
  <c r="R180" i="1"/>
  <c r="O181" i="1"/>
  <c r="P181" i="1"/>
  <c r="Q181" i="1"/>
  <c r="R181" i="1"/>
  <c r="O182" i="1"/>
  <c r="P182" i="1"/>
  <c r="Q182" i="1"/>
  <c r="R182" i="1"/>
  <c r="O183" i="1"/>
  <c r="P183" i="1"/>
  <c r="Q183" i="1"/>
  <c r="R183" i="1"/>
  <c r="O184" i="1"/>
  <c r="P184" i="1"/>
  <c r="Q184" i="1"/>
  <c r="R184" i="1"/>
  <c r="O185" i="1"/>
  <c r="P185" i="1"/>
  <c r="Q185" i="1"/>
  <c r="R185" i="1"/>
  <c r="O186" i="1"/>
  <c r="P186" i="1"/>
  <c r="Q186" i="1"/>
  <c r="R186" i="1"/>
  <c r="O187" i="1"/>
  <c r="P187" i="1"/>
  <c r="Q187" i="1"/>
  <c r="R187" i="1"/>
  <c r="O188" i="1"/>
  <c r="P188" i="1"/>
  <c r="Q188" i="1"/>
  <c r="R188" i="1"/>
  <c r="O189" i="1"/>
  <c r="P189" i="1"/>
  <c r="Q189" i="1"/>
  <c r="R189" i="1"/>
  <c r="O190" i="1"/>
  <c r="P190" i="1"/>
  <c r="Q190" i="1"/>
  <c r="R190" i="1"/>
  <c r="O191" i="1"/>
  <c r="P191" i="1"/>
  <c r="Q191" i="1"/>
  <c r="R191" i="1"/>
  <c r="O192" i="1"/>
  <c r="P192" i="1"/>
  <c r="Q192" i="1"/>
  <c r="R192" i="1"/>
  <c r="O193" i="1"/>
  <c r="P193" i="1"/>
  <c r="Q193" i="1"/>
  <c r="R193" i="1"/>
  <c r="O194" i="1"/>
  <c r="P194" i="1"/>
  <c r="Q194" i="1"/>
  <c r="R194" i="1"/>
  <c r="O195" i="1"/>
  <c r="P195" i="1"/>
  <c r="Q195" i="1"/>
  <c r="R195" i="1"/>
  <c r="O196" i="1"/>
  <c r="P196" i="1"/>
  <c r="Q196" i="1"/>
  <c r="R196" i="1"/>
  <c r="O197" i="1"/>
  <c r="P197" i="1"/>
  <c r="Q197" i="1"/>
  <c r="R197" i="1"/>
  <c r="O198" i="1"/>
  <c r="P198" i="1"/>
  <c r="Q198" i="1"/>
  <c r="R198" i="1"/>
  <c r="O199" i="1"/>
  <c r="P199" i="1"/>
  <c r="Q199" i="1"/>
  <c r="R199" i="1"/>
  <c r="O200" i="1"/>
  <c r="P200" i="1"/>
  <c r="Q200" i="1"/>
  <c r="R200" i="1"/>
  <c r="O201" i="1"/>
  <c r="P201" i="1"/>
  <c r="Q201" i="1"/>
  <c r="R201" i="1"/>
  <c r="O202" i="1"/>
  <c r="P202" i="1"/>
  <c r="Q202" i="1"/>
  <c r="R202" i="1"/>
  <c r="O203" i="1"/>
  <c r="P203" i="1"/>
  <c r="Q203" i="1"/>
  <c r="R203" i="1"/>
  <c r="O204" i="1"/>
  <c r="P204" i="1"/>
  <c r="Q204" i="1"/>
  <c r="R204" i="1"/>
  <c r="O205" i="1"/>
  <c r="P205" i="1"/>
  <c r="Q205" i="1"/>
  <c r="R205" i="1"/>
  <c r="O206" i="1"/>
  <c r="P206" i="1"/>
  <c r="Q206" i="1"/>
  <c r="R206" i="1"/>
  <c r="O207" i="1"/>
  <c r="P207" i="1"/>
  <c r="Q207" i="1"/>
  <c r="R207" i="1"/>
  <c r="O208" i="1"/>
  <c r="P208" i="1"/>
  <c r="Q208" i="1"/>
  <c r="R208" i="1"/>
  <c r="O209" i="1"/>
  <c r="P209" i="1"/>
  <c r="Q209" i="1"/>
  <c r="R209" i="1"/>
  <c r="O210" i="1"/>
  <c r="P210" i="1"/>
  <c r="Q210" i="1"/>
  <c r="R210" i="1"/>
  <c r="O211" i="1"/>
  <c r="P211" i="1"/>
  <c r="Q211" i="1"/>
  <c r="R211" i="1"/>
  <c r="O212" i="1"/>
  <c r="P212" i="1"/>
  <c r="Q212" i="1"/>
  <c r="R212" i="1"/>
  <c r="O213" i="1"/>
  <c r="P213" i="1"/>
  <c r="Q213" i="1"/>
  <c r="R213" i="1"/>
  <c r="O214" i="1"/>
  <c r="P214" i="1"/>
  <c r="Q214" i="1"/>
  <c r="R214" i="1"/>
  <c r="O215" i="1"/>
  <c r="P215" i="1"/>
  <c r="Q215" i="1"/>
  <c r="R215" i="1"/>
  <c r="O216" i="1"/>
  <c r="P216" i="1"/>
  <c r="Q216" i="1"/>
  <c r="R216" i="1"/>
  <c r="O217" i="1"/>
  <c r="P217" i="1"/>
  <c r="Q217" i="1"/>
  <c r="R217" i="1"/>
  <c r="O218" i="1"/>
  <c r="P218" i="1"/>
  <c r="Q218" i="1"/>
  <c r="R218" i="1"/>
  <c r="O219" i="1"/>
  <c r="P219" i="1"/>
  <c r="Q219" i="1"/>
  <c r="R219" i="1"/>
  <c r="O220" i="1"/>
  <c r="P220" i="1"/>
  <c r="Q220" i="1"/>
  <c r="R220" i="1"/>
  <c r="O221" i="1"/>
  <c r="P221" i="1"/>
  <c r="Q221" i="1"/>
  <c r="R221" i="1"/>
  <c r="O222" i="1"/>
  <c r="P222" i="1"/>
  <c r="Q222" i="1"/>
  <c r="R222" i="1"/>
  <c r="O223" i="1"/>
  <c r="P223" i="1"/>
  <c r="Q223" i="1"/>
  <c r="R223" i="1"/>
  <c r="O224" i="1"/>
  <c r="P224" i="1"/>
  <c r="Q224" i="1"/>
  <c r="R224" i="1"/>
  <c r="O225" i="1"/>
  <c r="P225" i="1"/>
  <c r="Q225" i="1"/>
  <c r="R225" i="1"/>
  <c r="O226" i="1"/>
  <c r="P226" i="1"/>
  <c r="Q226" i="1"/>
  <c r="R226" i="1"/>
  <c r="O227" i="1"/>
  <c r="P227" i="1"/>
  <c r="Q227" i="1"/>
  <c r="R227" i="1"/>
  <c r="O228" i="1"/>
  <c r="P228" i="1"/>
  <c r="Q228" i="1"/>
  <c r="R228" i="1"/>
  <c r="O229" i="1"/>
  <c r="P229" i="1"/>
  <c r="Q229" i="1"/>
  <c r="R229" i="1"/>
  <c r="O230" i="1"/>
  <c r="P230" i="1"/>
  <c r="Q230" i="1"/>
  <c r="R230" i="1"/>
  <c r="O231" i="1"/>
  <c r="P231" i="1"/>
  <c r="Q231" i="1"/>
  <c r="R231" i="1"/>
  <c r="O232" i="1"/>
  <c r="P232" i="1"/>
  <c r="Q232" i="1"/>
  <c r="R232" i="1"/>
  <c r="O233" i="1"/>
  <c r="P233" i="1"/>
  <c r="Q233" i="1"/>
  <c r="R233" i="1"/>
  <c r="O234" i="1"/>
  <c r="P234" i="1"/>
  <c r="Q234" i="1"/>
  <c r="R234" i="1"/>
  <c r="O235" i="1"/>
  <c r="P235" i="1"/>
  <c r="Q235" i="1"/>
  <c r="R235" i="1"/>
  <c r="O236" i="1"/>
  <c r="P236" i="1"/>
  <c r="Q236" i="1"/>
  <c r="R236" i="1"/>
  <c r="O237" i="1"/>
  <c r="P237" i="1"/>
  <c r="Q237" i="1"/>
  <c r="R237" i="1"/>
  <c r="O238" i="1"/>
  <c r="P238" i="1"/>
  <c r="Q238" i="1"/>
  <c r="R238" i="1"/>
  <c r="O239" i="1"/>
  <c r="P239" i="1"/>
  <c r="Q239" i="1"/>
  <c r="R239" i="1"/>
  <c r="O240" i="1"/>
  <c r="P240" i="1"/>
  <c r="Q240" i="1"/>
  <c r="R240" i="1"/>
  <c r="O241" i="1"/>
  <c r="P241" i="1"/>
  <c r="Q241" i="1"/>
  <c r="R241" i="1"/>
  <c r="O242" i="1"/>
  <c r="P242" i="1"/>
  <c r="Q242" i="1"/>
  <c r="R242" i="1"/>
  <c r="O243" i="1"/>
  <c r="P243" i="1"/>
  <c r="Q243" i="1"/>
  <c r="R243" i="1"/>
  <c r="O244" i="1"/>
  <c r="P244" i="1"/>
  <c r="Q244" i="1"/>
  <c r="R244" i="1"/>
  <c r="O245" i="1"/>
  <c r="P245" i="1"/>
  <c r="Q245" i="1"/>
  <c r="R245" i="1"/>
  <c r="O246" i="1"/>
  <c r="P246" i="1"/>
  <c r="Q246" i="1"/>
  <c r="R246" i="1"/>
  <c r="O247" i="1"/>
  <c r="P247" i="1"/>
  <c r="Q247" i="1"/>
  <c r="R247" i="1"/>
  <c r="O248" i="1"/>
  <c r="P248" i="1"/>
  <c r="Q248" i="1"/>
  <c r="R248" i="1"/>
  <c r="O249" i="1"/>
  <c r="P249" i="1"/>
  <c r="Q249" i="1"/>
  <c r="R249" i="1"/>
  <c r="O250" i="1"/>
  <c r="P250" i="1"/>
  <c r="Q250" i="1"/>
  <c r="R250" i="1"/>
  <c r="O251" i="1"/>
  <c r="P251" i="1"/>
  <c r="Q251" i="1"/>
  <c r="R251" i="1"/>
  <c r="O252" i="1"/>
  <c r="P252" i="1"/>
  <c r="Q252" i="1"/>
  <c r="R252" i="1"/>
  <c r="O253" i="1"/>
  <c r="P253" i="1"/>
  <c r="Q253" i="1"/>
  <c r="R253" i="1"/>
  <c r="O254" i="1"/>
  <c r="P254" i="1"/>
  <c r="Q254" i="1"/>
  <c r="R254" i="1"/>
  <c r="O255" i="1"/>
  <c r="P255" i="1"/>
  <c r="Q255" i="1"/>
  <c r="R255" i="1"/>
  <c r="O256" i="1"/>
  <c r="P256" i="1"/>
  <c r="Q256" i="1"/>
  <c r="R256" i="1"/>
  <c r="O257" i="1"/>
  <c r="P257" i="1"/>
  <c r="Q257" i="1"/>
  <c r="R257" i="1"/>
  <c r="O258" i="1"/>
  <c r="P258" i="1"/>
  <c r="Q258" i="1"/>
  <c r="R258" i="1"/>
  <c r="O259" i="1"/>
  <c r="P259" i="1"/>
  <c r="Q259" i="1"/>
  <c r="R259" i="1"/>
  <c r="O260" i="1"/>
  <c r="P260" i="1"/>
  <c r="Q260" i="1"/>
  <c r="R260" i="1"/>
  <c r="O261" i="1"/>
  <c r="P261" i="1"/>
  <c r="Q261" i="1"/>
  <c r="R261" i="1"/>
  <c r="O262" i="1"/>
  <c r="P262" i="1"/>
  <c r="Q262" i="1"/>
  <c r="R262" i="1"/>
  <c r="O263" i="1"/>
  <c r="P263" i="1"/>
  <c r="Q263" i="1"/>
  <c r="R263" i="1"/>
  <c r="O264" i="1"/>
  <c r="P264" i="1"/>
  <c r="Q264" i="1"/>
  <c r="R264" i="1"/>
  <c r="O265" i="1"/>
  <c r="P265" i="1"/>
  <c r="Q265" i="1"/>
  <c r="R265" i="1"/>
  <c r="O266" i="1"/>
  <c r="P266" i="1"/>
  <c r="Q266" i="1"/>
  <c r="R266" i="1"/>
  <c r="O267" i="1"/>
  <c r="P267" i="1"/>
  <c r="Q267" i="1"/>
  <c r="R267" i="1"/>
  <c r="O268" i="1"/>
  <c r="P268" i="1"/>
  <c r="Q268" i="1"/>
  <c r="R268" i="1"/>
  <c r="O269" i="1"/>
  <c r="P269" i="1"/>
  <c r="Q269" i="1"/>
  <c r="R269" i="1"/>
  <c r="O270" i="1"/>
  <c r="P270" i="1"/>
  <c r="Q270" i="1"/>
  <c r="R270" i="1"/>
  <c r="O271" i="1"/>
  <c r="P271" i="1"/>
  <c r="Q271" i="1"/>
  <c r="R271" i="1"/>
  <c r="O272" i="1"/>
  <c r="P272" i="1"/>
  <c r="Q272" i="1"/>
  <c r="R272" i="1"/>
  <c r="O273" i="1"/>
  <c r="P273" i="1"/>
  <c r="Q273" i="1"/>
  <c r="R273" i="1"/>
  <c r="O274" i="1"/>
  <c r="P274" i="1"/>
  <c r="Q274" i="1"/>
  <c r="R274" i="1"/>
  <c r="O275" i="1"/>
  <c r="P275" i="1"/>
  <c r="Q275" i="1"/>
  <c r="R275" i="1"/>
  <c r="O276" i="1"/>
  <c r="P276" i="1"/>
  <c r="Q276" i="1"/>
  <c r="R276" i="1"/>
  <c r="O277" i="1"/>
  <c r="P277" i="1"/>
  <c r="Q277" i="1"/>
  <c r="R277" i="1"/>
  <c r="O278" i="1"/>
  <c r="P278" i="1"/>
  <c r="Q278" i="1"/>
  <c r="R278" i="1"/>
  <c r="O279" i="1"/>
  <c r="P279" i="1"/>
  <c r="Q279" i="1"/>
  <c r="R279" i="1"/>
  <c r="O280" i="1"/>
  <c r="P280" i="1"/>
  <c r="Q280" i="1"/>
  <c r="R280" i="1"/>
  <c r="O281" i="1"/>
  <c r="P281" i="1"/>
  <c r="Q281" i="1"/>
  <c r="R281" i="1"/>
  <c r="O282" i="1"/>
  <c r="P282" i="1"/>
  <c r="Q282" i="1"/>
  <c r="R282" i="1"/>
  <c r="O283" i="1"/>
  <c r="P283" i="1"/>
  <c r="Q283" i="1"/>
  <c r="R283" i="1"/>
  <c r="O284" i="1"/>
  <c r="P284" i="1"/>
  <c r="Q284" i="1"/>
  <c r="R284" i="1"/>
  <c r="O285" i="1"/>
  <c r="P285" i="1"/>
  <c r="Q285" i="1"/>
  <c r="R285" i="1"/>
  <c r="O286" i="1"/>
  <c r="P286" i="1"/>
  <c r="Q286" i="1"/>
  <c r="R286" i="1"/>
  <c r="O287" i="1"/>
  <c r="P287" i="1"/>
  <c r="Q287" i="1"/>
  <c r="R287" i="1"/>
  <c r="O288" i="1"/>
  <c r="P288" i="1"/>
  <c r="Q288" i="1"/>
  <c r="R288" i="1"/>
  <c r="O289" i="1"/>
  <c r="P289" i="1"/>
  <c r="Q289" i="1"/>
  <c r="R289" i="1"/>
  <c r="O290" i="1"/>
  <c r="P290" i="1"/>
  <c r="Q290" i="1"/>
  <c r="R290" i="1"/>
  <c r="O291" i="1"/>
  <c r="P291" i="1"/>
  <c r="Q291" i="1"/>
  <c r="R291" i="1"/>
  <c r="O292" i="1"/>
  <c r="P292" i="1"/>
  <c r="Q292" i="1"/>
  <c r="R292" i="1"/>
  <c r="O293" i="1"/>
  <c r="P293" i="1"/>
  <c r="Q293" i="1"/>
  <c r="R293" i="1"/>
  <c r="O294" i="1"/>
  <c r="P294" i="1"/>
  <c r="Q294" i="1"/>
  <c r="R294" i="1"/>
  <c r="O295" i="1"/>
  <c r="P295" i="1"/>
  <c r="Q295" i="1"/>
  <c r="R295" i="1"/>
  <c r="O296" i="1"/>
  <c r="P296" i="1"/>
  <c r="Q296" i="1"/>
  <c r="R296" i="1"/>
  <c r="O297" i="1"/>
  <c r="P297" i="1"/>
  <c r="Q297" i="1"/>
  <c r="R297" i="1"/>
  <c r="O298" i="1"/>
  <c r="P298" i="1"/>
  <c r="Q298" i="1"/>
  <c r="R298" i="1"/>
  <c r="O299" i="1"/>
  <c r="P299" i="1"/>
  <c r="Q299" i="1"/>
  <c r="R299" i="1"/>
  <c r="O300" i="1"/>
  <c r="P300" i="1"/>
  <c r="Q300" i="1"/>
  <c r="R300" i="1"/>
  <c r="O301" i="1"/>
  <c r="P301" i="1"/>
  <c r="Q301" i="1"/>
  <c r="R301" i="1"/>
  <c r="O302" i="1"/>
  <c r="P302" i="1"/>
  <c r="Q302" i="1"/>
  <c r="R302" i="1"/>
  <c r="O303" i="1"/>
  <c r="P303" i="1"/>
  <c r="Q303" i="1"/>
  <c r="R303" i="1"/>
  <c r="O304" i="1"/>
  <c r="P304" i="1"/>
  <c r="Q304" i="1"/>
  <c r="R304" i="1"/>
  <c r="O305" i="1"/>
  <c r="P305" i="1"/>
  <c r="Q305" i="1"/>
  <c r="R305" i="1"/>
  <c r="O306" i="1"/>
  <c r="P306" i="1"/>
  <c r="Q306" i="1"/>
  <c r="R306" i="1"/>
  <c r="O307" i="1"/>
  <c r="P307" i="1"/>
  <c r="Q307" i="1"/>
  <c r="R307" i="1"/>
  <c r="O308" i="1"/>
  <c r="P308" i="1"/>
  <c r="Q308" i="1"/>
  <c r="R308" i="1"/>
  <c r="O309" i="1"/>
  <c r="P309" i="1"/>
  <c r="Q309" i="1"/>
  <c r="R309" i="1"/>
  <c r="O310" i="1"/>
  <c r="P310" i="1"/>
  <c r="Q310" i="1"/>
  <c r="R310" i="1"/>
  <c r="O311" i="1"/>
  <c r="P311" i="1"/>
  <c r="Q311" i="1"/>
  <c r="R311" i="1"/>
  <c r="O312" i="1"/>
  <c r="P312" i="1"/>
  <c r="Q312" i="1"/>
  <c r="R312" i="1"/>
  <c r="O313" i="1"/>
  <c r="P313" i="1"/>
  <c r="Q313" i="1"/>
  <c r="R313" i="1"/>
  <c r="O314" i="1"/>
  <c r="P314" i="1"/>
  <c r="Q314" i="1"/>
  <c r="R314" i="1"/>
  <c r="O315" i="1"/>
  <c r="P315" i="1"/>
  <c r="Q315" i="1"/>
  <c r="R315" i="1"/>
  <c r="O316" i="1"/>
  <c r="P316" i="1"/>
  <c r="Q316" i="1"/>
  <c r="R316" i="1"/>
  <c r="O317" i="1"/>
  <c r="P317" i="1"/>
  <c r="Q317" i="1"/>
  <c r="R317" i="1"/>
  <c r="O318" i="1"/>
  <c r="P318" i="1"/>
  <c r="Q318" i="1"/>
  <c r="R318" i="1"/>
  <c r="O319" i="1"/>
  <c r="P319" i="1"/>
  <c r="Q319" i="1"/>
  <c r="R319" i="1"/>
  <c r="O320" i="1"/>
  <c r="P320" i="1"/>
  <c r="Q320" i="1"/>
  <c r="R320" i="1"/>
  <c r="O321" i="1"/>
  <c r="P321" i="1"/>
  <c r="Q321" i="1"/>
  <c r="R321" i="1"/>
  <c r="O322" i="1"/>
  <c r="P322" i="1"/>
  <c r="Q322" i="1"/>
  <c r="R322" i="1"/>
  <c r="O323" i="1"/>
  <c r="P323" i="1"/>
  <c r="Q323" i="1"/>
  <c r="R323" i="1"/>
  <c r="O324" i="1"/>
  <c r="P324" i="1"/>
  <c r="Q324" i="1"/>
  <c r="R324" i="1"/>
  <c r="O325" i="1"/>
  <c r="P325" i="1"/>
  <c r="Q325" i="1"/>
  <c r="R325" i="1"/>
  <c r="O326" i="1"/>
  <c r="P326" i="1"/>
  <c r="Q326" i="1"/>
  <c r="R326" i="1"/>
  <c r="O327" i="1"/>
  <c r="P327" i="1"/>
  <c r="Q327" i="1"/>
  <c r="R327" i="1"/>
  <c r="O328" i="1"/>
  <c r="P328" i="1"/>
  <c r="Q328" i="1"/>
  <c r="R328" i="1"/>
  <c r="O329" i="1"/>
  <c r="P329" i="1"/>
  <c r="Q329" i="1"/>
  <c r="R329" i="1"/>
  <c r="O330" i="1"/>
  <c r="P330" i="1"/>
  <c r="Q330" i="1"/>
  <c r="R330" i="1"/>
  <c r="O331" i="1"/>
  <c r="P331" i="1"/>
  <c r="Q331" i="1"/>
  <c r="R331" i="1"/>
  <c r="O332" i="1"/>
  <c r="P332" i="1"/>
  <c r="Q332" i="1"/>
  <c r="R332" i="1"/>
  <c r="O333" i="1"/>
  <c r="P333" i="1"/>
  <c r="Q333" i="1"/>
  <c r="R333" i="1"/>
  <c r="O334" i="1"/>
  <c r="P334" i="1"/>
  <c r="Q334" i="1"/>
  <c r="R334" i="1"/>
  <c r="O335" i="1"/>
  <c r="P335" i="1"/>
  <c r="Q335" i="1"/>
  <c r="R335" i="1"/>
  <c r="O336" i="1"/>
  <c r="P336" i="1"/>
  <c r="Q336" i="1"/>
  <c r="R336" i="1"/>
  <c r="O337" i="1"/>
  <c r="P337" i="1"/>
  <c r="Q337" i="1"/>
  <c r="R337" i="1"/>
  <c r="O338" i="1"/>
  <c r="P338" i="1"/>
  <c r="Q338" i="1"/>
  <c r="R338" i="1"/>
  <c r="O339" i="1"/>
  <c r="P339" i="1"/>
  <c r="Q339" i="1"/>
  <c r="R339" i="1"/>
  <c r="O340" i="1"/>
  <c r="P340" i="1"/>
  <c r="Q340" i="1"/>
  <c r="R340" i="1"/>
  <c r="O341" i="1"/>
  <c r="P341" i="1"/>
  <c r="Q341" i="1"/>
  <c r="R341" i="1"/>
  <c r="O342" i="1"/>
  <c r="P342" i="1"/>
  <c r="Q342" i="1"/>
  <c r="R342" i="1"/>
  <c r="O343" i="1"/>
  <c r="P343" i="1"/>
  <c r="Q343" i="1"/>
  <c r="R343" i="1"/>
  <c r="O344" i="1"/>
  <c r="P344" i="1"/>
  <c r="Q344" i="1"/>
  <c r="R344" i="1"/>
  <c r="O345" i="1"/>
  <c r="P345" i="1"/>
  <c r="Q345" i="1"/>
  <c r="R345" i="1"/>
  <c r="O346" i="1"/>
  <c r="P346" i="1"/>
  <c r="Q346" i="1"/>
  <c r="R346" i="1"/>
  <c r="O347" i="1"/>
  <c r="P347" i="1"/>
  <c r="Q347" i="1"/>
  <c r="R347" i="1"/>
  <c r="O348" i="1"/>
  <c r="P348" i="1"/>
  <c r="Q348" i="1"/>
  <c r="R348" i="1"/>
  <c r="O349" i="1"/>
  <c r="P349" i="1"/>
  <c r="Q349" i="1"/>
  <c r="R349" i="1"/>
  <c r="O350" i="1"/>
  <c r="P350" i="1"/>
  <c r="Q350" i="1"/>
  <c r="R350" i="1"/>
  <c r="O351" i="1"/>
  <c r="P351" i="1"/>
  <c r="Q351" i="1"/>
  <c r="R351" i="1"/>
  <c r="O352" i="1"/>
  <c r="P352" i="1"/>
  <c r="Q352" i="1"/>
  <c r="R352" i="1"/>
  <c r="O353" i="1"/>
  <c r="P353" i="1"/>
  <c r="Q353" i="1"/>
  <c r="R353" i="1"/>
  <c r="O354" i="1"/>
  <c r="P354" i="1"/>
  <c r="Q354" i="1"/>
  <c r="R354" i="1"/>
  <c r="O355" i="1"/>
  <c r="P355" i="1"/>
  <c r="Q355" i="1"/>
  <c r="R355" i="1"/>
  <c r="O356" i="1"/>
  <c r="P356" i="1"/>
  <c r="Q356" i="1"/>
  <c r="R356" i="1"/>
  <c r="O357" i="1"/>
  <c r="P357" i="1"/>
  <c r="Q357" i="1"/>
  <c r="R357" i="1"/>
  <c r="O358" i="1"/>
  <c r="P358" i="1"/>
  <c r="Q358" i="1"/>
  <c r="R358" i="1"/>
  <c r="O359" i="1"/>
  <c r="P359" i="1"/>
  <c r="Q359" i="1"/>
  <c r="R359" i="1"/>
  <c r="O360" i="1"/>
  <c r="P360" i="1"/>
  <c r="Q360" i="1"/>
  <c r="R360" i="1"/>
  <c r="O361" i="1"/>
  <c r="P361" i="1"/>
  <c r="Q361" i="1"/>
  <c r="R361" i="1"/>
  <c r="O362" i="1"/>
  <c r="P362" i="1"/>
  <c r="Q362" i="1"/>
  <c r="R362" i="1"/>
  <c r="O363" i="1"/>
  <c r="P363" i="1"/>
  <c r="Q363" i="1"/>
  <c r="R363" i="1"/>
  <c r="O364" i="1"/>
  <c r="P364" i="1"/>
  <c r="Q364" i="1"/>
  <c r="R364" i="1"/>
  <c r="O365" i="1"/>
  <c r="P365" i="1"/>
  <c r="Q365" i="1"/>
  <c r="R365" i="1"/>
  <c r="O366" i="1"/>
  <c r="P366" i="1"/>
  <c r="Q366" i="1"/>
  <c r="R366" i="1"/>
  <c r="O367" i="1"/>
  <c r="P367" i="1"/>
  <c r="Q367" i="1"/>
  <c r="R367" i="1"/>
  <c r="O368" i="1"/>
  <c r="P368" i="1"/>
  <c r="Q368" i="1"/>
  <c r="R368" i="1"/>
  <c r="O369" i="1"/>
  <c r="P369" i="1"/>
  <c r="Q369" i="1"/>
  <c r="R369" i="1"/>
  <c r="O370" i="1"/>
  <c r="P370" i="1"/>
  <c r="Q370" i="1"/>
  <c r="R370" i="1"/>
  <c r="O371" i="1"/>
  <c r="P371" i="1"/>
  <c r="Q371" i="1"/>
  <c r="R371" i="1"/>
  <c r="O372" i="1"/>
  <c r="P372" i="1"/>
  <c r="Q372" i="1"/>
  <c r="R372" i="1"/>
  <c r="O373" i="1"/>
  <c r="P373" i="1"/>
  <c r="Q373" i="1"/>
  <c r="R373" i="1"/>
  <c r="O374" i="1"/>
  <c r="P374" i="1"/>
  <c r="Q374" i="1"/>
  <c r="R374" i="1"/>
  <c r="O375" i="1"/>
  <c r="P375" i="1"/>
  <c r="Q375" i="1"/>
  <c r="R375" i="1"/>
  <c r="O376" i="1"/>
  <c r="P376" i="1"/>
  <c r="Q376" i="1"/>
  <c r="R376" i="1"/>
  <c r="O377" i="1"/>
  <c r="P377" i="1"/>
  <c r="Q377" i="1"/>
  <c r="R377" i="1"/>
  <c r="O378" i="1"/>
  <c r="P378" i="1"/>
  <c r="Q378" i="1"/>
  <c r="R378" i="1"/>
  <c r="O379" i="1"/>
  <c r="P379" i="1"/>
  <c r="Q379" i="1"/>
  <c r="R379" i="1"/>
  <c r="O380" i="1"/>
  <c r="P380" i="1"/>
  <c r="Q380" i="1"/>
  <c r="R380" i="1"/>
  <c r="O381" i="1"/>
  <c r="P381" i="1"/>
  <c r="Q381" i="1"/>
  <c r="R381" i="1"/>
  <c r="O382" i="1"/>
  <c r="P382" i="1"/>
  <c r="Q382" i="1"/>
  <c r="R382" i="1"/>
  <c r="O383" i="1"/>
  <c r="P383" i="1"/>
  <c r="Q383" i="1"/>
  <c r="R383" i="1"/>
  <c r="O384" i="1"/>
  <c r="P384" i="1"/>
  <c r="Q384" i="1"/>
  <c r="R384" i="1"/>
  <c r="O385" i="1"/>
  <c r="P385" i="1"/>
  <c r="Q385" i="1"/>
  <c r="R385" i="1"/>
  <c r="O386" i="1"/>
  <c r="P386" i="1"/>
  <c r="Q386" i="1"/>
  <c r="R386" i="1"/>
  <c r="O387" i="1"/>
  <c r="P387" i="1"/>
  <c r="Q387" i="1"/>
  <c r="R387" i="1"/>
  <c r="O388" i="1"/>
  <c r="P388" i="1"/>
  <c r="Q388" i="1"/>
  <c r="R388" i="1"/>
  <c r="O389" i="1"/>
  <c r="P389" i="1"/>
  <c r="Q389" i="1"/>
  <c r="R389" i="1"/>
  <c r="O390" i="1"/>
  <c r="P390" i="1"/>
  <c r="Q390" i="1"/>
  <c r="R390" i="1"/>
  <c r="O391" i="1"/>
  <c r="P391" i="1"/>
  <c r="Q391" i="1"/>
  <c r="R391" i="1"/>
  <c r="O392" i="1"/>
  <c r="P392" i="1"/>
  <c r="Q392" i="1"/>
  <c r="R392" i="1"/>
  <c r="O393" i="1"/>
  <c r="P393" i="1"/>
  <c r="Q393" i="1"/>
  <c r="R393" i="1"/>
  <c r="O394" i="1"/>
  <c r="P394" i="1"/>
  <c r="Q394" i="1"/>
  <c r="R394" i="1"/>
  <c r="O395" i="1"/>
  <c r="P395" i="1"/>
  <c r="Q395" i="1"/>
  <c r="R395" i="1"/>
  <c r="O396" i="1"/>
  <c r="P396" i="1"/>
  <c r="Q396" i="1"/>
  <c r="R396" i="1"/>
  <c r="O397" i="1"/>
  <c r="P397" i="1"/>
  <c r="Q397" i="1"/>
  <c r="R397" i="1"/>
  <c r="O398" i="1"/>
  <c r="P398" i="1"/>
  <c r="Q398" i="1"/>
  <c r="R398" i="1"/>
  <c r="O399" i="1"/>
  <c r="P399" i="1"/>
  <c r="Q399" i="1"/>
  <c r="R399" i="1"/>
  <c r="O400" i="1"/>
  <c r="P400" i="1"/>
  <c r="Q400" i="1"/>
  <c r="R400" i="1"/>
  <c r="O401" i="1"/>
  <c r="P401" i="1"/>
  <c r="Q401" i="1"/>
  <c r="R401" i="1"/>
  <c r="O402" i="1"/>
  <c r="P402" i="1"/>
  <c r="Q402" i="1"/>
  <c r="R402" i="1"/>
  <c r="O403" i="1"/>
  <c r="P403" i="1"/>
  <c r="Q403" i="1"/>
  <c r="R403" i="1"/>
  <c r="O404" i="1"/>
  <c r="P404" i="1"/>
  <c r="Q404" i="1"/>
  <c r="R404" i="1"/>
  <c r="O405" i="1"/>
  <c r="P405" i="1"/>
  <c r="Q405" i="1"/>
  <c r="R405" i="1"/>
  <c r="O406" i="1"/>
  <c r="P406" i="1"/>
  <c r="Q406" i="1"/>
  <c r="R406" i="1"/>
  <c r="O407" i="1"/>
  <c r="P407" i="1"/>
  <c r="Q407" i="1"/>
  <c r="R407" i="1"/>
  <c r="O408" i="1"/>
  <c r="P408" i="1"/>
  <c r="Q408" i="1"/>
  <c r="R408" i="1"/>
  <c r="O409" i="1"/>
  <c r="P409" i="1"/>
  <c r="Q409" i="1"/>
  <c r="R409" i="1"/>
  <c r="O410" i="1"/>
  <c r="P410" i="1"/>
  <c r="Q410" i="1"/>
  <c r="R410" i="1"/>
  <c r="O411" i="1"/>
  <c r="P411" i="1"/>
  <c r="Q411" i="1"/>
  <c r="R411" i="1"/>
  <c r="O412" i="1"/>
  <c r="P412" i="1"/>
  <c r="Q412" i="1"/>
  <c r="R412" i="1"/>
  <c r="O413" i="1"/>
  <c r="P413" i="1"/>
  <c r="Q413" i="1"/>
  <c r="R413" i="1"/>
  <c r="O414" i="1"/>
  <c r="P414" i="1"/>
  <c r="Q414" i="1"/>
  <c r="R414" i="1"/>
  <c r="O415" i="1"/>
  <c r="P415" i="1"/>
  <c r="Q415" i="1"/>
  <c r="R415" i="1"/>
  <c r="O416" i="1"/>
  <c r="P416" i="1"/>
  <c r="Q416" i="1"/>
  <c r="R416" i="1"/>
  <c r="O417" i="1"/>
  <c r="P417" i="1"/>
  <c r="Q417" i="1"/>
  <c r="R417" i="1"/>
  <c r="O418" i="1"/>
  <c r="P418" i="1"/>
  <c r="Q418" i="1"/>
  <c r="R418" i="1"/>
  <c r="O419" i="1"/>
  <c r="P419" i="1"/>
  <c r="Q419" i="1"/>
  <c r="R419" i="1"/>
  <c r="O420" i="1"/>
  <c r="P420" i="1"/>
  <c r="Q420" i="1"/>
  <c r="R420" i="1"/>
  <c r="O421" i="1"/>
  <c r="P421" i="1"/>
  <c r="Q421" i="1"/>
  <c r="R421" i="1"/>
  <c r="O422" i="1"/>
  <c r="P422" i="1"/>
  <c r="Q422" i="1"/>
  <c r="R422" i="1"/>
  <c r="O423" i="1"/>
  <c r="P423" i="1"/>
  <c r="Q423" i="1"/>
  <c r="R423" i="1"/>
  <c r="O424" i="1"/>
  <c r="P424" i="1"/>
  <c r="Q424" i="1"/>
  <c r="R424" i="1"/>
  <c r="O425" i="1"/>
  <c r="P425" i="1"/>
  <c r="Q425" i="1"/>
  <c r="R425" i="1"/>
  <c r="O426" i="1"/>
  <c r="P426" i="1"/>
  <c r="Q426" i="1"/>
  <c r="R426" i="1"/>
  <c r="O427" i="1"/>
  <c r="P427" i="1"/>
  <c r="Q427" i="1"/>
  <c r="R427" i="1"/>
  <c r="O428" i="1"/>
  <c r="P428" i="1"/>
  <c r="Q428" i="1"/>
  <c r="R428" i="1"/>
  <c r="O429" i="1"/>
  <c r="P429" i="1"/>
  <c r="Q429" i="1"/>
  <c r="R429" i="1"/>
  <c r="O430" i="1"/>
  <c r="P430" i="1"/>
  <c r="Q430" i="1"/>
  <c r="R430" i="1"/>
  <c r="O431" i="1"/>
  <c r="P431" i="1"/>
  <c r="Q431" i="1"/>
  <c r="R431" i="1"/>
  <c r="O432" i="1"/>
  <c r="P432" i="1"/>
  <c r="Q432" i="1"/>
  <c r="R432" i="1"/>
  <c r="O433" i="1"/>
  <c r="P433" i="1"/>
  <c r="Q433" i="1"/>
  <c r="R433" i="1"/>
  <c r="O434" i="1"/>
  <c r="P434" i="1"/>
  <c r="Q434" i="1"/>
  <c r="R434" i="1"/>
  <c r="O435" i="1"/>
  <c r="P435" i="1"/>
  <c r="Q435" i="1"/>
  <c r="R435" i="1"/>
  <c r="O436" i="1"/>
  <c r="P436" i="1"/>
  <c r="Q436" i="1"/>
  <c r="R436" i="1"/>
  <c r="O437" i="1"/>
  <c r="P437" i="1"/>
  <c r="Q437" i="1"/>
  <c r="R437" i="1"/>
  <c r="O438" i="1"/>
  <c r="P438" i="1"/>
  <c r="Q438" i="1"/>
  <c r="R438" i="1"/>
  <c r="O439" i="1"/>
  <c r="P439" i="1"/>
  <c r="Q439" i="1"/>
  <c r="R439" i="1"/>
  <c r="O440" i="1"/>
  <c r="P440" i="1"/>
  <c r="Q440" i="1"/>
  <c r="R440" i="1"/>
  <c r="O441" i="1"/>
  <c r="P441" i="1"/>
  <c r="Q441" i="1"/>
  <c r="R441" i="1"/>
  <c r="O442" i="1"/>
  <c r="P442" i="1"/>
  <c r="Q442" i="1"/>
  <c r="R442" i="1"/>
  <c r="O443" i="1"/>
  <c r="P443" i="1"/>
  <c r="Q443" i="1"/>
  <c r="R443" i="1"/>
  <c r="O444" i="1"/>
  <c r="P444" i="1"/>
  <c r="Q444" i="1"/>
  <c r="R444" i="1"/>
  <c r="O445" i="1"/>
  <c r="P445" i="1"/>
  <c r="Q445" i="1"/>
  <c r="R445" i="1"/>
  <c r="O446" i="1"/>
  <c r="P446" i="1"/>
  <c r="Q446" i="1"/>
  <c r="R446" i="1"/>
  <c r="O447" i="1"/>
  <c r="P447" i="1"/>
  <c r="Q447" i="1"/>
  <c r="R447" i="1"/>
  <c r="O448" i="1"/>
  <c r="P448" i="1"/>
  <c r="Q448" i="1"/>
  <c r="R448" i="1"/>
  <c r="O449" i="1"/>
  <c r="P449" i="1"/>
  <c r="Q449" i="1"/>
  <c r="R449" i="1"/>
  <c r="O450" i="1"/>
  <c r="P450" i="1"/>
  <c r="Q450" i="1"/>
  <c r="R450" i="1"/>
  <c r="O451" i="1"/>
  <c r="P451" i="1"/>
  <c r="Q451" i="1"/>
  <c r="R451" i="1"/>
  <c r="O452" i="1"/>
  <c r="P452" i="1"/>
  <c r="Q452" i="1"/>
  <c r="R452" i="1"/>
  <c r="O453" i="1"/>
  <c r="P453" i="1"/>
  <c r="Q453" i="1"/>
  <c r="R453" i="1"/>
  <c r="O454" i="1"/>
  <c r="P454" i="1"/>
  <c r="Q454" i="1"/>
  <c r="R454" i="1"/>
  <c r="O455" i="1"/>
  <c r="P455" i="1"/>
  <c r="Q455" i="1"/>
  <c r="R455" i="1"/>
  <c r="O456" i="1"/>
  <c r="P456" i="1"/>
  <c r="Q456" i="1"/>
  <c r="R456" i="1"/>
  <c r="O457" i="1"/>
  <c r="P457" i="1"/>
  <c r="Q457" i="1"/>
  <c r="R457" i="1"/>
  <c r="O458" i="1"/>
  <c r="P458" i="1"/>
  <c r="Q458" i="1"/>
  <c r="R458" i="1"/>
  <c r="O459" i="1"/>
  <c r="P459" i="1"/>
  <c r="Q459" i="1"/>
  <c r="R459" i="1"/>
  <c r="O460" i="1"/>
  <c r="P460" i="1"/>
  <c r="Q460" i="1"/>
  <c r="R460" i="1"/>
  <c r="O461" i="1"/>
  <c r="P461" i="1"/>
  <c r="Q461" i="1"/>
  <c r="R461" i="1"/>
  <c r="O462" i="1"/>
  <c r="P462" i="1"/>
  <c r="Q462" i="1"/>
  <c r="R462" i="1"/>
  <c r="O463" i="1"/>
  <c r="P463" i="1"/>
  <c r="Q463" i="1"/>
  <c r="R463" i="1"/>
  <c r="O464" i="1"/>
  <c r="P464" i="1"/>
  <c r="Q464" i="1"/>
  <c r="R464" i="1"/>
  <c r="O465" i="1"/>
  <c r="P465" i="1"/>
  <c r="Q465" i="1"/>
  <c r="R465" i="1"/>
  <c r="O466" i="1"/>
  <c r="P466" i="1"/>
  <c r="Q466" i="1"/>
  <c r="R466" i="1"/>
  <c r="O467" i="1"/>
  <c r="P467" i="1"/>
  <c r="Q467" i="1"/>
  <c r="R467" i="1"/>
  <c r="O468" i="1"/>
  <c r="P468" i="1"/>
  <c r="Q468" i="1"/>
  <c r="R468" i="1"/>
  <c r="O469" i="1"/>
  <c r="P469" i="1"/>
  <c r="Q469" i="1"/>
  <c r="R469" i="1"/>
  <c r="O470" i="1"/>
  <c r="P470" i="1"/>
  <c r="Q470" i="1"/>
  <c r="R470" i="1"/>
  <c r="O471" i="1"/>
  <c r="P471" i="1"/>
  <c r="Q471" i="1"/>
  <c r="R471" i="1"/>
  <c r="O472" i="1"/>
  <c r="P472" i="1"/>
  <c r="Q472" i="1"/>
  <c r="R472" i="1"/>
  <c r="O473" i="1"/>
  <c r="P473" i="1"/>
  <c r="Q473" i="1"/>
  <c r="R473" i="1"/>
  <c r="O474" i="1"/>
  <c r="P474" i="1"/>
  <c r="Q474" i="1"/>
  <c r="R474" i="1"/>
  <c r="O475" i="1"/>
  <c r="P475" i="1"/>
  <c r="Q475" i="1"/>
  <c r="R475" i="1"/>
  <c r="O476" i="1"/>
  <c r="P476" i="1"/>
  <c r="Q476" i="1"/>
  <c r="R476" i="1"/>
  <c r="O477" i="1"/>
  <c r="P477" i="1"/>
  <c r="Q477" i="1"/>
  <c r="R477" i="1"/>
  <c r="O478" i="1"/>
  <c r="P478" i="1"/>
  <c r="Q478" i="1"/>
  <c r="R478" i="1"/>
  <c r="O479" i="1"/>
  <c r="P479" i="1"/>
  <c r="Q479" i="1"/>
  <c r="R479" i="1"/>
  <c r="O480" i="1"/>
  <c r="P480" i="1"/>
  <c r="Q480" i="1"/>
  <c r="R480" i="1"/>
  <c r="O481" i="1"/>
  <c r="P481" i="1"/>
  <c r="Q481" i="1"/>
  <c r="R481" i="1"/>
  <c r="O482" i="1"/>
  <c r="P482" i="1"/>
  <c r="Q482" i="1"/>
  <c r="R482" i="1"/>
  <c r="O483" i="1"/>
  <c r="P483" i="1"/>
  <c r="Q483" i="1"/>
  <c r="R483" i="1"/>
  <c r="O484" i="1"/>
  <c r="P484" i="1"/>
  <c r="Q484" i="1"/>
  <c r="R484" i="1"/>
  <c r="O485" i="1"/>
  <c r="P485" i="1"/>
  <c r="Q485" i="1"/>
  <c r="R485" i="1"/>
  <c r="O486" i="1"/>
  <c r="P486" i="1"/>
  <c r="Q486" i="1"/>
  <c r="R486" i="1"/>
  <c r="O487" i="1"/>
  <c r="P487" i="1"/>
  <c r="Q487" i="1"/>
  <c r="R487" i="1"/>
  <c r="O488" i="1"/>
  <c r="P488" i="1"/>
  <c r="Q488" i="1"/>
  <c r="R488" i="1"/>
  <c r="O489" i="1"/>
  <c r="P489" i="1"/>
  <c r="Q489" i="1"/>
  <c r="R489" i="1"/>
  <c r="O490" i="1"/>
  <c r="P490" i="1"/>
  <c r="Q490" i="1"/>
  <c r="R490" i="1"/>
  <c r="O491" i="1"/>
  <c r="P491" i="1"/>
  <c r="Q491" i="1"/>
  <c r="R491" i="1"/>
  <c r="O492" i="1"/>
  <c r="P492" i="1"/>
  <c r="Q492" i="1"/>
  <c r="R492" i="1"/>
  <c r="O493" i="1"/>
  <c r="P493" i="1"/>
  <c r="Q493" i="1"/>
  <c r="R493" i="1"/>
  <c r="O494" i="1"/>
  <c r="P494" i="1"/>
  <c r="Q494" i="1"/>
  <c r="R494" i="1"/>
  <c r="O495" i="1"/>
  <c r="P495" i="1"/>
  <c r="Q495" i="1"/>
  <c r="R495" i="1"/>
  <c r="O496" i="1"/>
  <c r="P496" i="1"/>
  <c r="Q496" i="1"/>
  <c r="R496" i="1"/>
  <c r="O497" i="1"/>
  <c r="P497" i="1"/>
  <c r="Q497" i="1"/>
  <c r="R497" i="1"/>
  <c r="O498" i="1"/>
  <c r="P498" i="1"/>
  <c r="Q498" i="1"/>
  <c r="R498" i="1"/>
  <c r="O499" i="1"/>
  <c r="P499" i="1"/>
  <c r="Q499" i="1"/>
  <c r="R499" i="1"/>
  <c r="O500" i="1"/>
  <c r="P500" i="1"/>
  <c r="Q500" i="1"/>
  <c r="R500" i="1"/>
  <c r="O501" i="1"/>
  <c r="P501" i="1"/>
  <c r="Q501" i="1"/>
  <c r="R501" i="1"/>
  <c r="O502" i="1"/>
  <c r="P502" i="1"/>
  <c r="Q502" i="1"/>
  <c r="R502" i="1"/>
  <c r="O503" i="1"/>
  <c r="P503" i="1"/>
  <c r="Q503" i="1"/>
  <c r="R503" i="1"/>
  <c r="O504" i="1"/>
  <c r="P504" i="1"/>
  <c r="Q504" i="1"/>
  <c r="R504" i="1"/>
  <c r="O505" i="1"/>
  <c r="P505" i="1"/>
  <c r="Q505" i="1"/>
  <c r="R505" i="1"/>
  <c r="O506" i="1"/>
  <c r="P506" i="1"/>
  <c r="Q506" i="1"/>
  <c r="R506" i="1"/>
  <c r="O507" i="1"/>
  <c r="P507" i="1"/>
  <c r="Q507" i="1"/>
  <c r="R507" i="1"/>
  <c r="O508" i="1"/>
  <c r="P508" i="1"/>
  <c r="Q508" i="1"/>
  <c r="R508" i="1"/>
  <c r="O509" i="1"/>
  <c r="P509" i="1"/>
  <c r="Q509" i="1"/>
  <c r="R509" i="1"/>
  <c r="O510" i="1"/>
  <c r="P510" i="1"/>
  <c r="Q510" i="1"/>
  <c r="R510" i="1"/>
  <c r="O511" i="1"/>
  <c r="P511" i="1"/>
  <c r="Q511" i="1"/>
  <c r="R511" i="1"/>
  <c r="O512" i="1"/>
  <c r="P512" i="1"/>
  <c r="Q512" i="1"/>
  <c r="R512" i="1"/>
  <c r="O513" i="1"/>
  <c r="P513" i="1"/>
  <c r="Q513" i="1"/>
  <c r="R513" i="1"/>
  <c r="O514" i="1"/>
  <c r="P514" i="1"/>
  <c r="Q514" i="1"/>
  <c r="R514" i="1"/>
  <c r="O515" i="1"/>
  <c r="P515" i="1"/>
  <c r="Q515" i="1"/>
  <c r="R515" i="1"/>
  <c r="O516" i="1"/>
  <c r="P516" i="1"/>
  <c r="Q516" i="1"/>
  <c r="R516" i="1"/>
  <c r="O517" i="1"/>
  <c r="P517" i="1"/>
  <c r="Q517" i="1"/>
  <c r="R517" i="1"/>
  <c r="O518" i="1"/>
  <c r="P518" i="1"/>
  <c r="Q518" i="1"/>
  <c r="R518" i="1"/>
  <c r="O519" i="1"/>
  <c r="P519" i="1"/>
  <c r="Q519" i="1"/>
  <c r="R519" i="1"/>
  <c r="O520" i="1"/>
  <c r="P520" i="1"/>
  <c r="Q520" i="1"/>
  <c r="R520" i="1"/>
  <c r="O521" i="1"/>
  <c r="P521" i="1"/>
  <c r="Q521" i="1"/>
  <c r="R521" i="1"/>
  <c r="O522" i="1"/>
  <c r="P522" i="1"/>
  <c r="Q522" i="1"/>
  <c r="R522" i="1"/>
  <c r="O523" i="1"/>
  <c r="P523" i="1"/>
  <c r="Q523" i="1"/>
  <c r="R523" i="1"/>
  <c r="O524" i="1"/>
  <c r="P524" i="1"/>
  <c r="Q524" i="1"/>
  <c r="R524" i="1"/>
  <c r="O525" i="1"/>
  <c r="P525" i="1"/>
  <c r="Q525" i="1"/>
  <c r="R525" i="1"/>
  <c r="O526" i="1"/>
  <c r="P526" i="1"/>
  <c r="Q526" i="1"/>
  <c r="R526" i="1"/>
  <c r="O527" i="1"/>
  <c r="P527" i="1"/>
  <c r="Q527" i="1"/>
  <c r="R527" i="1"/>
  <c r="O528" i="1"/>
  <c r="P528" i="1"/>
  <c r="Q528" i="1"/>
  <c r="R528" i="1"/>
  <c r="O529" i="1"/>
  <c r="P529" i="1"/>
  <c r="Q529" i="1"/>
  <c r="R529" i="1"/>
  <c r="O530" i="1"/>
  <c r="P530" i="1"/>
  <c r="Q530" i="1"/>
  <c r="R530" i="1"/>
  <c r="O531" i="1"/>
  <c r="P531" i="1"/>
  <c r="Q531" i="1"/>
  <c r="R531" i="1"/>
  <c r="O532" i="1"/>
  <c r="P532" i="1"/>
  <c r="Q532" i="1"/>
  <c r="R532" i="1"/>
  <c r="O533" i="1"/>
  <c r="P533" i="1"/>
  <c r="Q533" i="1"/>
  <c r="R533" i="1"/>
  <c r="O534" i="1"/>
  <c r="P534" i="1"/>
  <c r="Q534" i="1"/>
  <c r="R534" i="1"/>
  <c r="O535" i="1"/>
  <c r="P535" i="1"/>
  <c r="Q535" i="1"/>
  <c r="R535" i="1"/>
  <c r="O536" i="1"/>
  <c r="P536" i="1"/>
  <c r="Q536" i="1"/>
  <c r="R536" i="1"/>
  <c r="O537" i="1"/>
  <c r="P537" i="1"/>
  <c r="Q537" i="1"/>
  <c r="R537" i="1"/>
  <c r="O538" i="1"/>
  <c r="P538" i="1"/>
  <c r="Q538" i="1"/>
  <c r="R538" i="1"/>
  <c r="O539" i="1"/>
  <c r="P539" i="1"/>
  <c r="Q539" i="1"/>
  <c r="R539" i="1"/>
  <c r="O540" i="1"/>
  <c r="P540" i="1"/>
  <c r="Q540" i="1"/>
  <c r="R540" i="1"/>
  <c r="O541" i="1"/>
  <c r="P541" i="1"/>
  <c r="Q541" i="1"/>
  <c r="R541" i="1"/>
  <c r="O542" i="1"/>
  <c r="P542" i="1"/>
  <c r="Q542" i="1"/>
  <c r="R542" i="1"/>
  <c r="O543" i="1"/>
  <c r="P543" i="1"/>
  <c r="Q543" i="1"/>
  <c r="R543" i="1"/>
  <c r="O544" i="1"/>
  <c r="P544" i="1"/>
  <c r="Q544" i="1"/>
  <c r="R544" i="1"/>
  <c r="O545" i="1"/>
  <c r="P545" i="1"/>
  <c r="Q545" i="1"/>
  <c r="R545" i="1"/>
  <c r="O546" i="1"/>
  <c r="P546" i="1"/>
  <c r="Q546" i="1"/>
  <c r="R546" i="1"/>
  <c r="O547" i="1"/>
  <c r="P547" i="1"/>
  <c r="Q547" i="1"/>
  <c r="R547" i="1"/>
  <c r="O548" i="1"/>
  <c r="P548" i="1"/>
  <c r="Q548" i="1"/>
  <c r="R548" i="1"/>
  <c r="O549" i="1"/>
  <c r="P549" i="1"/>
  <c r="Q549" i="1"/>
  <c r="R549" i="1"/>
  <c r="O550" i="1"/>
  <c r="P550" i="1"/>
  <c r="Q550" i="1"/>
  <c r="R550" i="1"/>
  <c r="O551" i="1"/>
  <c r="P551" i="1"/>
  <c r="Q551" i="1"/>
  <c r="R551" i="1"/>
  <c r="O552" i="1"/>
  <c r="P552" i="1"/>
  <c r="Q552" i="1"/>
  <c r="R552" i="1"/>
  <c r="O553" i="1"/>
  <c r="P553" i="1"/>
  <c r="Q553" i="1"/>
  <c r="R553" i="1"/>
  <c r="O554" i="1"/>
  <c r="P554" i="1"/>
  <c r="Q554" i="1"/>
  <c r="R554" i="1"/>
  <c r="O555" i="1"/>
  <c r="P555" i="1"/>
  <c r="Q555" i="1"/>
  <c r="R555" i="1"/>
  <c r="O556" i="1"/>
  <c r="P556" i="1"/>
  <c r="Q556" i="1"/>
  <c r="R556" i="1"/>
  <c r="O557" i="1"/>
  <c r="P557" i="1"/>
  <c r="Q557" i="1"/>
  <c r="R557" i="1"/>
  <c r="O558" i="1"/>
  <c r="P558" i="1"/>
  <c r="Q558" i="1"/>
  <c r="R558" i="1"/>
  <c r="O559" i="1"/>
  <c r="P559" i="1"/>
  <c r="Q559" i="1"/>
  <c r="R559" i="1"/>
  <c r="O560" i="1"/>
  <c r="P560" i="1"/>
  <c r="Q560" i="1"/>
  <c r="R560" i="1"/>
  <c r="O561" i="1"/>
  <c r="P561" i="1"/>
  <c r="Q561" i="1"/>
  <c r="R561" i="1"/>
  <c r="O562" i="1"/>
  <c r="P562" i="1"/>
  <c r="Q562" i="1"/>
  <c r="R562" i="1"/>
  <c r="O563" i="1"/>
  <c r="P563" i="1"/>
  <c r="Q563" i="1"/>
  <c r="R563" i="1"/>
  <c r="O564" i="1"/>
  <c r="P564" i="1"/>
  <c r="Q564" i="1"/>
  <c r="R564" i="1"/>
  <c r="O565" i="1"/>
  <c r="P565" i="1"/>
  <c r="Q565" i="1"/>
  <c r="R565" i="1"/>
  <c r="O566" i="1"/>
  <c r="P566" i="1"/>
  <c r="Q566" i="1"/>
  <c r="R566" i="1"/>
  <c r="O567" i="1"/>
  <c r="P567" i="1"/>
  <c r="Q567" i="1"/>
  <c r="R567" i="1"/>
  <c r="O568" i="1"/>
  <c r="P568" i="1"/>
  <c r="Q568" i="1"/>
  <c r="R568" i="1"/>
  <c r="O569" i="1"/>
  <c r="P569" i="1"/>
  <c r="Q569" i="1"/>
  <c r="R569" i="1"/>
  <c r="O570" i="1"/>
  <c r="P570" i="1"/>
  <c r="Q570" i="1"/>
  <c r="R570" i="1"/>
  <c r="O571" i="1"/>
  <c r="P571" i="1"/>
  <c r="Q571" i="1"/>
  <c r="R571" i="1"/>
  <c r="O572" i="1"/>
  <c r="P572" i="1"/>
  <c r="Q572" i="1"/>
  <c r="R572" i="1"/>
  <c r="O573" i="1"/>
  <c r="P573" i="1"/>
  <c r="Q573" i="1"/>
  <c r="R573" i="1"/>
  <c r="O574" i="1"/>
  <c r="P574" i="1"/>
  <c r="Q574" i="1"/>
  <c r="R574" i="1"/>
  <c r="O575" i="1"/>
  <c r="P575" i="1"/>
  <c r="Q575" i="1"/>
  <c r="R575" i="1"/>
  <c r="O576" i="1"/>
  <c r="P576" i="1"/>
  <c r="Q576" i="1"/>
  <c r="R576" i="1"/>
  <c r="O577" i="1"/>
  <c r="P577" i="1"/>
  <c r="Q577" i="1"/>
  <c r="R577" i="1"/>
  <c r="O578" i="1"/>
  <c r="P578" i="1"/>
  <c r="Q578" i="1"/>
  <c r="R578" i="1"/>
  <c r="O579" i="1"/>
  <c r="P579" i="1"/>
  <c r="Q579" i="1"/>
  <c r="R579" i="1"/>
  <c r="O580" i="1"/>
  <c r="P580" i="1"/>
  <c r="Q580" i="1"/>
  <c r="R580" i="1"/>
  <c r="O581" i="1"/>
  <c r="P581" i="1"/>
  <c r="Q581" i="1"/>
  <c r="R581" i="1"/>
  <c r="O582" i="1"/>
  <c r="P582" i="1"/>
  <c r="Q582" i="1"/>
  <c r="R582" i="1"/>
  <c r="O583" i="1"/>
  <c r="P583" i="1"/>
  <c r="Q583" i="1"/>
  <c r="R583" i="1"/>
  <c r="O584" i="1"/>
  <c r="P584" i="1"/>
  <c r="Q584" i="1"/>
  <c r="R584" i="1"/>
  <c r="O585" i="1"/>
  <c r="P585" i="1"/>
  <c r="Q585" i="1"/>
  <c r="R585" i="1"/>
  <c r="O586" i="1"/>
  <c r="P586" i="1"/>
  <c r="Q586" i="1"/>
  <c r="R586" i="1"/>
  <c r="O587" i="1"/>
  <c r="P587" i="1"/>
  <c r="Q587" i="1"/>
  <c r="R587" i="1"/>
  <c r="O588" i="1"/>
  <c r="P588" i="1"/>
  <c r="Q588" i="1"/>
  <c r="R588" i="1"/>
  <c r="O589" i="1"/>
  <c r="P589" i="1"/>
  <c r="Q589" i="1"/>
  <c r="R589" i="1"/>
  <c r="O590" i="1"/>
  <c r="P590" i="1"/>
  <c r="Q590" i="1"/>
  <c r="R590" i="1"/>
  <c r="O591" i="1"/>
  <c r="P591" i="1"/>
  <c r="Q591" i="1"/>
  <c r="R591" i="1"/>
  <c r="O592" i="1"/>
  <c r="P592" i="1"/>
  <c r="Q592" i="1"/>
  <c r="R592" i="1"/>
  <c r="O593" i="1"/>
  <c r="P593" i="1"/>
  <c r="Q593" i="1"/>
  <c r="R593" i="1"/>
  <c r="O594" i="1"/>
  <c r="P594" i="1"/>
  <c r="Q594" i="1"/>
  <c r="R594" i="1"/>
  <c r="O595" i="1"/>
  <c r="P595" i="1"/>
  <c r="Q595" i="1"/>
  <c r="R595" i="1"/>
  <c r="O596" i="1"/>
  <c r="P596" i="1"/>
  <c r="Q596" i="1"/>
  <c r="R596" i="1"/>
  <c r="O597" i="1"/>
  <c r="P597" i="1"/>
  <c r="Q597" i="1"/>
  <c r="R597" i="1"/>
  <c r="O598" i="1"/>
  <c r="P598" i="1"/>
  <c r="Q598" i="1"/>
  <c r="R598" i="1"/>
  <c r="O599" i="1"/>
  <c r="P599" i="1"/>
  <c r="Q599" i="1"/>
  <c r="R599" i="1"/>
  <c r="O600" i="1"/>
  <c r="P600" i="1"/>
  <c r="Q600" i="1"/>
  <c r="R600" i="1"/>
  <c r="O601" i="1"/>
  <c r="P601" i="1"/>
  <c r="Q601" i="1"/>
  <c r="R601" i="1"/>
  <c r="O602" i="1"/>
  <c r="P602" i="1"/>
  <c r="Q602" i="1"/>
  <c r="R602" i="1"/>
  <c r="O603" i="1"/>
  <c r="P603" i="1"/>
  <c r="Q603" i="1"/>
  <c r="R603" i="1"/>
  <c r="O604" i="1"/>
  <c r="P604" i="1"/>
  <c r="Q604" i="1"/>
  <c r="R604" i="1"/>
  <c r="O605" i="1"/>
  <c r="P605" i="1"/>
  <c r="Q605" i="1"/>
  <c r="R605" i="1"/>
  <c r="O606" i="1"/>
  <c r="P606" i="1"/>
  <c r="Q606" i="1"/>
  <c r="R606" i="1"/>
  <c r="O607" i="1"/>
  <c r="P607" i="1"/>
  <c r="Q607" i="1"/>
  <c r="R607" i="1"/>
  <c r="O608" i="1"/>
  <c r="P608" i="1"/>
  <c r="Q608" i="1"/>
  <c r="R608" i="1"/>
  <c r="O609" i="1"/>
  <c r="P609" i="1"/>
  <c r="Q609" i="1"/>
  <c r="R609" i="1"/>
  <c r="O610" i="1"/>
  <c r="P610" i="1"/>
  <c r="Q610" i="1"/>
  <c r="R610" i="1"/>
  <c r="O611" i="1"/>
  <c r="P611" i="1"/>
  <c r="Q611" i="1"/>
  <c r="R611" i="1"/>
  <c r="O612" i="1"/>
  <c r="P612" i="1"/>
  <c r="Q612" i="1"/>
  <c r="R612" i="1"/>
  <c r="O613" i="1"/>
  <c r="P613" i="1"/>
  <c r="Q613" i="1"/>
  <c r="R613" i="1"/>
  <c r="O614" i="1"/>
  <c r="P614" i="1"/>
  <c r="Q614" i="1"/>
  <c r="R614" i="1"/>
  <c r="O615" i="1"/>
  <c r="P615" i="1"/>
  <c r="Q615" i="1"/>
  <c r="R615" i="1"/>
  <c r="O616" i="1"/>
  <c r="P616" i="1"/>
  <c r="Q616" i="1"/>
  <c r="R616" i="1"/>
  <c r="O617" i="1"/>
  <c r="P617" i="1"/>
  <c r="Q617" i="1"/>
  <c r="R617" i="1"/>
  <c r="O618" i="1"/>
  <c r="P618" i="1"/>
  <c r="Q618" i="1"/>
  <c r="R618" i="1"/>
  <c r="O619" i="1"/>
  <c r="P619" i="1"/>
  <c r="Q619" i="1"/>
  <c r="R619" i="1"/>
  <c r="O620" i="1"/>
  <c r="P620" i="1"/>
  <c r="Q620" i="1"/>
  <c r="R620" i="1"/>
  <c r="O621" i="1"/>
  <c r="P621" i="1"/>
  <c r="Q621" i="1"/>
  <c r="R621" i="1"/>
  <c r="O622" i="1"/>
  <c r="P622" i="1"/>
  <c r="Q622" i="1"/>
  <c r="R622" i="1"/>
  <c r="O623" i="1"/>
  <c r="P623" i="1"/>
  <c r="Q623" i="1"/>
  <c r="R623" i="1"/>
  <c r="O624" i="1"/>
  <c r="P624" i="1"/>
  <c r="Q624" i="1"/>
  <c r="R624" i="1"/>
  <c r="O625" i="1"/>
  <c r="P625" i="1"/>
  <c r="Q625" i="1"/>
  <c r="R625" i="1"/>
  <c r="O626" i="1"/>
  <c r="P626" i="1"/>
  <c r="Q626" i="1"/>
  <c r="R626" i="1"/>
  <c r="O627" i="1"/>
  <c r="P627" i="1"/>
  <c r="Q627" i="1"/>
  <c r="R627" i="1"/>
  <c r="O628" i="1"/>
  <c r="P628" i="1"/>
  <c r="Q628" i="1"/>
  <c r="R628" i="1"/>
  <c r="O629" i="1"/>
  <c r="P629" i="1"/>
  <c r="Q629" i="1"/>
  <c r="R629" i="1"/>
  <c r="O630" i="1"/>
  <c r="P630" i="1"/>
  <c r="Q630" i="1"/>
  <c r="R630" i="1"/>
  <c r="O631" i="1"/>
  <c r="P631" i="1"/>
  <c r="Q631" i="1"/>
  <c r="R631" i="1"/>
  <c r="O632" i="1"/>
  <c r="P632" i="1"/>
  <c r="Q632" i="1"/>
  <c r="R632" i="1"/>
  <c r="O633" i="1"/>
  <c r="P633" i="1"/>
  <c r="Q633" i="1"/>
  <c r="R633" i="1"/>
  <c r="O634" i="1"/>
  <c r="P634" i="1"/>
  <c r="Q634" i="1"/>
  <c r="R634" i="1"/>
  <c r="O635" i="1"/>
  <c r="P635" i="1"/>
  <c r="Q635" i="1"/>
  <c r="R635" i="1"/>
  <c r="O636" i="1"/>
  <c r="P636" i="1"/>
  <c r="Q636" i="1"/>
  <c r="R636" i="1"/>
  <c r="O637" i="1"/>
  <c r="P637" i="1"/>
  <c r="Q637" i="1"/>
  <c r="R637" i="1"/>
  <c r="O638" i="1"/>
  <c r="P638" i="1"/>
  <c r="Q638" i="1"/>
  <c r="R638" i="1"/>
  <c r="O639" i="1"/>
  <c r="P639" i="1"/>
  <c r="Q639" i="1"/>
  <c r="R639" i="1"/>
  <c r="O640" i="1"/>
  <c r="P640" i="1"/>
  <c r="Q640" i="1"/>
  <c r="R640" i="1"/>
  <c r="O641" i="1"/>
  <c r="P641" i="1"/>
  <c r="Q641" i="1"/>
  <c r="R641" i="1"/>
  <c r="O642" i="1"/>
  <c r="P642" i="1"/>
  <c r="Q642" i="1"/>
  <c r="R642" i="1"/>
  <c r="O643" i="1"/>
  <c r="P643" i="1"/>
  <c r="Q643" i="1"/>
  <c r="R643" i="1"/>
  <c r="O644" i="1"/>
  <c r="P644" i="1"/>
  <c r="Q644" i="1"/>
  <c r="R644" i="1"/>
  <c r="O645" i="1"/>
  <c r="P645" i="1"/>
  <c r="Q645" i="1"/>
  <c r="R645" i="1"/>
  <c r="O646" i="1"/>
  <c r="P646" i="1"/>
  <c r="Q646" i="1"/>
  <c r="R646" i="1"/>
  <c r="O647" i="1"/>
  <c r="P647" i="1"/>
  <c r="Q647" i="1"/>
  <c r="R647" i="1"/>
  <c r="O648" i="1"/>
  <c r="P648" i="1"/>
  <c r="Q648" i="1"/>
  <c r="R648" i="1"/>
  <c r="O649" i="1"/>
  <c r="P649" i="1"/>
  <c r="Q649" i="1"/>
  <c r="R649" i="1"/>
  <c r="O650" i="1"/>
  <c r="P650" i="1"/>
  <c r="Q650" i="1"/>
  <c r="R650" i="1"/>
  <c r="O651" i="1"/>
  <c r="P651" i="1"/>
  <c r="Q651" i="1"/>
  <c r="R651" i="1"/>
  <c r="O652" i="1"/>
  <c r="P652" i="1"/>
  <c r="Q652" i="1"/>
  <c r="R652" i="1"/>
  <c r="O653" i="1"/>
  <c r="P653" i="1"/>
  <c r="Q653" i="1"/>
  <c r="R653" i="1"/>
  <c r="O654" i="1"/>
  <c r="P654" i="1"/>
  <c r="Q654" i="1"/>
  <c r="R654" i="1"/>
  <c r="O655" i="1"/>
  <c r="P655" i="1"/>
  <c r="Q655" i="1"/>
  <c r="R655" i="1"/>
  <c r="O656" i="1"/>
  <c r="P656" i="1"/>
  <c r="Q656" i="1"/>
  <c r="R656" i="1"/>
  <c r="O657" i="1"/>
  <c r="P657" i="1"/>
  <c r="Q657" i="1"/>
  <c r="R657" i="1"/>
  <c r="O658" i="1"/>
  <c r="P658" i="1"/>
  <c r="Q658" i="1"/>
  <c r="R658" i="1"/>
  <c r="O659" i="1"/>
  <c r="P659" i="1"/>
  <c r="Q659" i="1"/>
  <c r="R659" i="1"/>
  <c r="O660" i="1"/>
  <c r="P660" i="1"/>
  <c r="Q660" i="1"/>
  <c r="R660" i="1"/>
  <c r="O661" i="1"/>
  <c r="P661" i="1"/>
  <c r="Q661" i="1"/>
  <c r="R661" i="1"/>
  <c r="O662" i="1"/>
  <c r="P662" i="1"/>
  <c r="Q662" i="1"/>
  <c r="R662" i="1"/>
  <c r="O663" i="1"/>
  <c r="P663" i="1"/>
  <c r="Q663" i="1"/>
  <c r="R663" i="1"/>
  <c r="O664" i="1"/>
  <c r="P664" i="1"/>
  <c r="Q664" i="1"/>
  <c r="R664" i="1"/>
  <c r="O665" i="1"/>
  <c r="P665" i="1"/>
  <c r="Q665" i="1"/>
  <c r="R665" i="1"/>
  <c r="O666" i="1"/>
  <c r="P666" i="1"/>
  <c r="Q666" i="1"/>
  <c r="R666" i="1"/>
  <c r="O667" i="1"/>
  <c r="P667" i="1"/>
  <c r="Q667" i="1"/>
  <c r="R667" i="1"/>
  <c r="O668" i="1"/>
  <c r="P668" i="1"/>
  <c r="Q668" i="1"/>
  <c r="R668" i="1"/>
  <c r="O669" i="1"/>
  <c r="P669" i="1"/>
  <c r="Q669" i="1"/>
  <c r="R669" i="1"/>
  <c r="O670" i="1"/>
  <c r="P670" i="1"/>
  <c r="Q670" i="1"/>
  <c r="R670" i="1"/>
  <c r="O671" i="1"/>
  <c r="P671" i="1"/>
  <c r="Q671" i="1"/>
  <c r="R671" i="1"/>
  <c r="O672" i="1"/>
  <c r="P672" i="1"/>
  <c r="Q672" i="1"/>
  <c r="R672" i="1"/>
  <c r="O673" i="1"/>
  <c r="P673" i="1"/>
  <c r="Q673" i="1"/>
  <c r="R673" i="1"/>
  <c r="O674" i="1"/>
  <c r="P674" i="1"/>
  <c r="Q674" i="1"/>
  <c r="R674" i="1"/>
  <c r="O675" i="1"/>
  <c r="P675" i="1"/>
  <c r="Q675" i="1"/>
  <c r="R675" i="1"/>
  <c r="O676" i="1"/>
  <c r="P676" i="1"/>
  <c r="Q676" i="1"/>
  <c r="R676" i="1"/>
  <c r="O677" i="1"/>
  <c r="P677" i="1"/>
  <c r="Q677" i="1"/>
  <c r="R677" i="1"/>
  <c r="O678" i="1"/>
  <c r="P678" i="1"/>
  <c r="Q678" i="1"/>
  <c r="R678" i="1"/>
  <c r="O679" i="1"/>
  <c r="P679" i="1"/>
  <c r="Q679" i="1"/>
  <c r="R679" i="1"/>
  <c r="O680" i="1"/>
  <c r="P680" i="1"/>
  <c r="Q680" i="1"/>
  <c r="R680" i="1"/>
  <c r="O681" i="1"/>
  <c r="P681" i="1"/>
  <c r="Q681" i="1"/>
  <c r="R681" i="1"/>
  <c r="O682" i="1"/>
  <c r="P682" i="1"/>
  <c r="Q682" i="1"/>
  <c r="R682" i="1"/>
  <c r="O683" i="1"/>
  <c r="P683" i="1"/>
  <c r="Q683" i="1"/>
  <c r="R683" i="1"/>
  <c r="O684" i="1"/>
  <c r="P684" i="1"/>
  <c r="Q684" i="1"/>
  <c r="R684" i="1"/>
  <c r="O685" i="1"/>
  <c r="P685" i="1"/>
  <c r="Q685" i="1"/>
  <c r="R685" i="1"/>
  <c r="O686" i="1"/>
  <c r="P686" i="1"/>
  <c r="Q686" i="1"/>
  <c r="R686" i="1"/>
  <c r="O687" i="1"/>
  <c r="P687" i="1"/>
  <c r="Q687" i="1"/>
  <c r="R687" i="1"/>
  <c r="O688" i="1"/>
  <c r="P688" i="1"/>
  <c r="Q688" i="1"/>
  <c r="R688" i="1"/>
  <c r="O689" i="1"/>
  <c r="P689" i="1"/>
  <c r="Q689" i="1"/>
  <c r="R689" i="1"/>
  <c r="O690" i="1"/>
  <c r="P690" i="1"/>
  <c r="Q690" i="1"/>
  <c r="R690" i="1"/>
  <c r="O691" i="1"/>
  <c r="P691" i="1"/>
  <c r="Q691" i="1"/>
  <c r="R691" i="1"/>
  <c r="O692" i="1"/>
  <c r="P692" i="1"/>
  <c r="Q692" i="1"/>
  <c r="R692" i="1"/>
  <c r="O693" i="1"/>
  <c r="P693" i="1"/>
  <c r="Q693" i="1"/>
  <c r="R693" i="1"/>
  <c r="O694" i="1"/>
  <c r="P694" i="1"/>
  <c r="Q694" i="1"/>
  <c r="R694" i="1"/>
  <c r="O695" i="1"/>
  <c r="P695" i="1"/>
  <c r="Q695" i="1"/>
  <c r="R695" i="1"/>
  <c r="O696" i="1"/>
  <c r="P696" i="1"/>
  <c r="Q696" i="1"/>
  <c r="R696" i="1"/>
  <c r="O697" i="1"/>
  <c r="P697" i="1"/>
  <c r="Q697" i="1"/>
  <c r="R697" i="1"/>
  <c r="O698" i="1"/>
  <c r="P698" i="1"/>
  <c r="Q698" i="1"/>
  <c r="R698" i="1"/>
  <c r="O699" i="1"/>
  <c r="P699" i="1"/>
  <c r="Q699" i="1"/>
  <c r="R699" i="1"/>
  <c r="O700" i="1"/>
  <c r="P700" i="1"/>
  <c r="Q700" i="1"/>
  <c r="R700" i="1"/>
  <c r="O701" i="1"/>
  <c r="P701" i="1"/>
  <c r="Q701" i="1"/>
  <c r="R701" i="1"/>
  <c r="O702" i="1"/>
  <c r="P702" i="1"/>
  <c r="Q702" i="1"/>
  <c r="R702" i="1"/>
  <c r="O703" i="1"/>
  <c r="P703" i="1"/>
  <c r="Q703" i="1"/>
  <c r="R703" i="1"/>
  <c r="O704" i="1"/>
  <c r="P704" i="1"/>
  <c r="Q704" i="1"/>
  <c r="R704" i="1"/>
  <c r="O705" i="1"/>
  <c r="P705" i="1"/>
  <c r="Q705" i="1"/>
  <c r="R705" i="1"/>
  <c r="O706" i="1"/>
  <c r="P706" i="1"/>
  <c r="Q706" i="1"/>
  <c r="R706" i="1"/>
  <c r="O707" i="1"/>
  <c r="P707" i="1"/>
  <c r="Q707" i="1"/>
  <c r="R707" i="1"/>
  <c r="O708" i="1"/>
  <c r="P708" i="1"/>
  <c r="Q708" i="1"/>
  <c r="R708" i="1"/>
  <c r="O709" i="1"/>
  <c r="P709" i="1"/>
  <c r="Q709" i="1"/>
  <c r="R709" i="1"/>
  <c r="O710" i="1"/>
  <c r="P710" i="1"/>
  <c r="Q710" i="1"/>
  <c r="R710" i="1"/>
  <c r="O711" i="1"/>
  <c r="P711" i="1"/>
  <c r="Q711" i="1"/>
  <c r="R711" i="1"/>
  <c r="O712" i="1"/>
  <c r="P712" i="1"/>
  <c r="Q712" i="1"/>
  <c r="R712" i="1"/>
  <c r="O713" i="1"/>
  <c r="P713" i="1"/>
  <c r="Q713" i="1"/>
  <c r="R713" i="1"/>
  <c r="O714" i="1"/>
  <c r="P714" i="1"/>
  <c r="Q714" i="1"/>
  <c r="R714" i="1"/>
  <c r="O715" i="1"/>
  <c r="P715" i="1"/>
  <c r="Q715" i="1"/>
  <c r="R715" i="1"/>
  <c r="O716" i="1"/>
  <c r="P716" i="1"/>
  <c r="Q716" i="1"/>
  <c r="R716" i="1"/>
  <c r="O717" i="1"/>
  <c r="P717" i="1"/>
  <c r="Q717" i="1"/>
  <c r="R717" i="1"/>
  <c r="O718" i="1"/>
  <c r="P718" i="1"/>
  <c r="Q718" i="1"/>
  <c r="R718" i="1"/>
  <c r="O719" i="1"/>
  <c r="P719" i="1"/>
  <c r="Q719" i="1"/>
  <c r="R719" i="1"/>
  <c r="O720" i="1"/>
  <c r="P720" i="1"/>
  <c r="Q720" i="1"/>
  <c r="R720" i="1"/>
  <c r="O721" i="1"/>
  <c r="P721" i="1"/>
  <c r="Q721" i="1"/>
  <c r="R721" i="1"/>
  <c r="O722" i="1"/>
  <c r="P722" i="1"/>
  <c r="Q722" i="1"/>
  <c r="R722" i="1"/>
  <c r="O723" i="1"/>
  <c r="P723" i="1"/>
  <c r="Q723" i="1"/>
  <c r="R723" i="1"/>
  <c r="O724" i="1"/>
  <c r="P724" i="1"/>
  <c r="Q724" i="1"/>
  <c r="R724" i="1"/>
  <c r="O725" i="1"/>
  <c r="P725" i="1"/>
  <c r="Q725" i="1"/>
  <c r="R725" i="1"/>
  <c r="O726" i="1"/>
  <c r="P726" i="1"/>
  <c r="Q726" i="1"/>
  <c r="R726" i="1"/>
  <c r="O727" i="1"/>
  <c r="P727" i="1"/>
  <c r="Q727" i="1"/>
  <c r="R727" i="1"/>
  <c r="O728" i="1"/>
  <c r="P728" i="1"/>
  <c r="Q728" i="1"/>
  <c r="R728" i="1"/>
  <c r="O729" i="1"/>
  <c r="P729" i="1"/>
  <c r="Q729" i="1"/>
  <c r="R729" i="1"/>
  <c r="O730" i="1"/>
  <c r="P730" i="1"/>
  <c r="Q730" i="1"/>
  <c r="R730" i="1"/>
  <c r="O731" i="1"/>
  <c r="P731" i="1"/>
  <c r="Q731" i="1"/>
  <c r="R731" i="1"/>
  <c r="O732" i="1"/>
  <c r="P732" i="1"/>
  <c r="Q732" i="1"/>
  <c r="R732" i="1"/>
  <c r="O733" i="1"/>
  <c r="P733" i="1"/>
  <c r="Q733" i="1"/>
  <c r="R733" i="1"/>
  <c r="O734" i="1"/>
  <c r="P734" i="1"/>
  <c r="Q734" i="1"/>
  <c r="R734" i="1"/>
  <c r="O735" i="1"/>
  <c r="P735" i="1"/>
  <c r="Q735" i="1"/>
  <c r="R735" i="1"/>
  <c r="O736" i="1"/>
  <c r="P736" i="1"/>
  <c r="Q736" i="1"/>
  <c r="R736" i="1"/>
  <c r="O737" i="1"/>
  <c r="P737" i="1"/>
  <c r="Q737" i="1"/>
  <c r="R737" i="1"/>
  <c r="O738" i="1"/>
  <c r="P738" i="1"/>
  <c r="Q738" i="1"/>
  <c r="R738" i="1"/>
  <c r="O739" i="1"/>
  <c r="P739" i="1"/>
  <c r="Q739" i="1"/>
  <c r="R739" i="1"/>
  <c r="O740" i="1"/>
  <c r="P740" i="1"/>
  <c r="Q740" i="1"/>
  <c r="R740" i="1"/>
  <c r="O741" i="1"/>
  <c r="P741" i="1"/>
  <c r="Q741" i="1"/>
  <c r="R741" i="1"/>
  <c r="O742" i="1"/>
  <c r="P742" i="1"/>
  <c r="Q742" i="1"/>
  <c r="R742" i="1"/>
  <c r="O743" i="1"/>
  <c r="P743" i="1"/>
  <c r="Q743" i="1"/>
  <c r="R743" i="1"/>
  <c r="O744" i="1"/>
  <c r="P744" i="1"/>
  <c r="Q744" i="1"/>
  <c r="R744" i="1"/>
  <c r="O745" i="1"/>
  <c r="P745" i="1"/>
  <c r="Q745" i="1"/>
  <c r="R745" i="1"/>
  <c r="O746" i="1"/>
  <c r="P746" i="1"/>
  <c r="Q746" i="1"/>
  <c r="R746" i="1"/>
  <c r="O747" i="1"/>
  <c r="P747" i="1"/>
  <c r="Q747" i="1"/>
  <c r="R747" i="1"/>
  <c r="O748" i="1"/>
  <c r="P748" i="1"/>
  <c r="Q748" i="1"/>
  <c r="R748" i="1"/>
  <c r="O749" i="1"/>
  <c r="P749" i="1"/>
  <c r="Q749" i="1"/>
  <c r="R749" i="1"/>
  <c r="O750" i="1"/>
  <c r="P750" i="1"/>
  <c r="Q750" i="1"/>
  <c r="R750" i="1"/>
  <c r="O751" i="1"/>
  <c r="P751" i="1"/>
  <c r="Q751" i="1"/>
  <c r="R751" i="1"/>
  <c r="O752" i="1"/>
  <c r="P752" i="1"/>
  <c r="Q752" i="1"/>
  <c r="R752" i="1"/>
  <c r="O753" i="1"/>
  <c r="P753" i="1"/>
  <c r="Q753" i="1"/>
  <c r="R753" i="1"/>
  <c r="O754" i="1"/>
  <c r="P754" i="1"/>
  <c r="Q754" i="1"/>
  <c r="R754" i="1"/>
  <c r="O755" i="1"/>
  <c r="P755" i="1"/>
  <c r="Q755" i="1"/>
  <c r="R755" i="1"/>
  <c r="O756" i="1"/>
  <c r="P756" i="1"/>
  <c r="Q756" i="1"/>
  <c r="R756" i="1"/>
  <c r="O757" i="1"/>
  <c r="P757" i="1"/>
  <c r="Q757" i="1"/>
  <c r="R757" i="1"/>
  <c r="O758" i="1"/>
  <c r="P758" i="1"/>
  <c r="Q758" i="1"/>
  <c r="R758" i="1"/>
  <c r="O759" i="1"/>
  <c r="P759" i="1"/>
  <c r="Q759" i="1"/>
  <c r="R759" i="1"/>
  <c r="O760" i="1"/>
  <c r="P760" i="1"/>
  <c r="Q760" i="1"/>
  <c r="R760" i="1"/>
  <c r="O761" i="1"/>
  <c r="P761" i="1"/>
  <c r="Q761" i="1"/>
  <c r="R761" i="1"/>
  <c r="O762" i="1"/>
  <c r="P762" i="1"/>
  <c r="Q762" i="1"/>
  <c r="R762" i="1"/>
  <c r="O763" i="1"/>
  <c r="P763" i="1"/>
  <c r="Q763" i="1"/>
  <c r="R763" i="1"/>
  <c r="O764" i="1"/>
  <c r="P764" i="1"/>
  <c r="Q764" i="1"/>
  <c r="R764" i="1"/>
  <c r="O765" i="1"/>
  <c r="P765" i="1"/>
  <c r="Q765" i="1"/>
  <c r="R765" i="1"/>
  <c r="O766" i="1"/>
  <c r="P766" i="1"/>
  <c r="Q766" i="1"/>
  <c r="R766" i="1"/>
  <c r="O767" i="1"/>
  <c r="P767" i="1"/>
  <c r="Q767" i="1"/>
  <c r="R767" i="1"/>
  <c r="O768" i="1"/>
  <c r="P768" i="1"/>
  <c r="Q768" i="1"/>
  <c r="R768" i="1"/>
  <c r="O769" i="1"/>
  <c r="P769" i="1"/>
  <c r="Q769" i="1"/>
  <c r="R769" i="1"/>
  <c r="O770" i="1"/>
  <c r="P770" i="1"/>
  <c r="Q770" i="1"/>
  <c r="R770" i="1"/>
  <c r="O771" i="1"/>
  <c r="P771" i="1"/>
  <c r="Q771" i="1"/>
  <c r="R771" i="1"/>
  <c r="O772" i="1"/>
  <c r="P772" i="1"/>
  <c r="Q772" i="1"/>
  <c r="R772" i="1"/>
  <c r="O773" i="1"/>
  <c r="P773" i="1"/>
  <c r="Q773" i="1"/>
  <c r="R773" i="1"/>
  <c r="O774" i="1"/>
  <c r="P774" i="1"/>
  <c r="Q774" i="1"/>
  <c r="R774" i="1"/>
  <c r="O775" i="1"/>
  <c r="P775" i="1"/>
  <c r="Q775" i="1"/>
  <c r="R775" i="1"/>
  <c r="O776" i="1"/>
  <c r="P776" i="1"/>
  <c r="Q776" i="1"/>
  <c r="R776" i="1"/>
  <c r="O777" i="1"/>
  <c r="P777" i="1"/>
  <c r="Q777" i="1"/>
  <c r="R777" i="1"/>
  <c r="O778" i="1"/>
  <c r="P778" i="1"/>
  <c r="Q778" i="1"/>
  <c r="R778" i="1"/>
  <c r="O779" i="1"/>
  <c r="P779" i="1"/>
  <c r="Q779" i="1"/>
  <c r="R779" i="1"/>
  <c r="O780" i="1"/>
  <c r="P780" i="1"/>
  <c r="Q780" i="1"/>
  <c r="R780" i="1"/>
  <c r="O781" i="1"/>
  <c r="P781" i="1"/>
  <c r="Q781" i="1"/>
  <c r="R781" i="1"/>
  <c r="O782" i="1"/>
  <c r="P782" i="1"/>
  <c r="Q782" i="1"/>
  <c r="R782" i="1"/>
  <c r="O783" i="1"/>
  <c r="P783" i="1"/>
  <c r="Q783" i="1"/>
  <c r="R783" i="1"/>
  <c r="O784" i="1"/>
  <c r="P784" i="1"/>
  <c r="Q784" i="1"/>
  <c r="R784" i="1"/>
  <c r="O785" i="1"/>
  <c r="P785" i="1"/>
  <c r="Q785" i="1"/>
  <c r="R785" i="1"/>
  <c r="O786" i="1"/>
  <c r="P786" i="1"/>
  <c r="Q786" i="1"/>
  <c r="R786" i="1"/>
  <c r="O787" i="1"/>
  <c r="P787" i="1"/>
  <c r="Q787" i="1"/>
  <c r="R787" i="1"/>
  <c r="O788" i="1"/>
  <c r="P788" i="1"/>
  <c r="Q788" i="1"/>
  <c r="R788" i="1"/>
  <c r="O789" i="1"/>
  <c r="P789" i="1"/>
  <c r="Q789" i="1"/>
  <c r="R789" i="1"/>
  <c r="O790" i="1"/>
  <c r="P790" i="1"/>
  <c r="Q790" i="1"/>
  <c r="R790" i="1"/>
  <c r="O791" i="1"/>
  <c r="P791" i="1"/>
  <c r="Q791" i="1"/>
  <c r="R791" i="1"/>
  <c r="O792" i="1"/>
  <c r="P792" i="1"/>
  <c r="Q792" i="1"/>
  <c r="R792" i="1"/>
  <c r="O793" i="1"/>
  <c r="P793" i="1"/>
  <c r="Q793" i="1"/>
  <c r="R793" i="1"/>
  <c r="O794" i="1"/>
  <c r="P794" i="1"/>
  <c r="Q794" i="1"/>
  <c r="R794" i="1"/>
  <c r="O795" i="1"/>
  <c r="P795" i="1"/>
  <c r="Q795" i="1"/>
  <c r="R795" i="1"/>
  <c r="O796" i="1"/>
  <c r="P796" i="1"/>
  <c r="Q796" i="1"/>
  <c r="R796" i="1"/>
  <c r="O797" i="1"/>
  <c r="P797" i="1"/>
  <c r="Q797" i="1"/>
  <c r="R797" i="1"/>
  <c r="O798" i="1"/>
  <c r="P798" i="1"/>
  <c r="Q798" i="1"/>
  <c r="R798" i="1"/>
  <c r="O799" i="1"/>
  <c r="P799" i="1"/>
  <c r="Q799" i="1"/>
  <c r="R799" i="1"/>
  <c r="O800" i="1"/>
  <c r="P800" i="1"/>
  <c r="Q800" i="1"/>
  <c r="R800" i="1"/>
  <c r="O801" i="1"/>
  <c r="P801" i="1"/>
  <c r="Q801" i="1"/>
  <c r="R801" i="1"/>
  <c r="O802" i="1"/>
  <c r="P802" i="1"/>
  <c r="Q802" i="1"/>
  <c r="R802" i="1"/>
  <c r="O803" i="1"/>
  <c r="P803" i="1"/>
  <c r="Q803" i="1"/>
  <c r="R803" i="1"/>
  <c r="O804" i="1"/>
  <c r="P804" i="1"/>
  <c r="Q804" i="1"/>
  <c r="R804" i="1"/>
  <c r="O805" i="1"/>
  <c r="P805" i="1"/>
  <c r="Q805" i="1"/>
  <c r="R805" i="1"/>
  <c r="O806" i="1"/>
  <c r="P806" i="1"/>
  <c r="Q806" i="1"/>
  <c r="R806" i="1"/>
  <c r="O807" i="1"/>
  <c r="P807" i="1"/>
  <c r="Q807" i="1"/>
  <c r="R807" i="1"/>
  <c r="O808" i="1"/>
  <c r="P808" i="1"/>
  <c r="Q808" i="1"/>
  <c r="R808" i="1"/>
  <c r="O809" i="1"/>
  <c r="P809" i="1"/>
  <c r="Q809" i="1"/>
  <c r="R809" i="1"/>
  <c r="O810" i="1"/>
  <c r="P810" i="1"/>
  <c r="Q810" i="1"/>
  <c r="R810" i="1"/>
  <c r="O811" i="1"/>
  <c r="P811" i="1"/>
  <c r="Q811" i="1"/>
  <c r="R811" i="1"/>
  <c r="O812" i="1"/>
  <c r="P812" i="1"/>
  <c r="Q812" i="1"/>
  <c r="R812" i="1"/>
  <c r="O813" i="1"/>
  <c r="P813" i="1"/>
  <c r="Q813" i="1"/>
  <c r="R813" i="1"/>
  <c r="O814" i="1"/>
  <c r="P814" i="1"/>
  <c r="Q814" i="1"/>
  <c r="R814" i="1"/>
  <c r="O815" i="1"/>
  <c r="P815" i="1"/>
  <c r="Q815" i="1"/>
  <c r="R815" i="1"/>
  <c r="O816" i="1"/>
  <c r="P816" i="1"/>
  <c r="Q816" i="1"/>
  <c r="R816" i="1"/>
  <c r="O817" i="1"/>
  <c r="P817" i="1"/>
  <c r="Q817" i="1"/>
  <c r="R817" i="1"/>
  <c r="O818" i="1"/>
  <c r="P818" i="1"/>
  <c r="Q818" i="1"/>
  <c r="R818" i="1"/>
  <c r="O819" i="1"/>
  <c r="P819" i="1"/>
  <c r="Q819" i="1"/>
  <c r="R819" i="1"/>
  <c r="O820" i="1"/>
  <c r="P820" i="1"/>
  <c r="Q820" i="1"/>
  <c r="R820" i="1"/>
  <c r="O821" i="1"/>
  <c r="P821" i="1"/>
  <c r="Q821" i="1"/>
  <c r="R821" i="1"/>
  <c r="O822" i="1"/>
  <c r="P822" i="1"/>
  <c r="Q822" i="1"/>
  <c r="R822" i="1"/>
  <c r="O823" i="1"/>
  <c r="P823" i="1"/>
  <c r="Q823" i="1"/>
  <c r="R823" i="1"/>
  <c r="O824" i="1"/>
  <c r="P824" i="1"/>
  <c r="Q824" i="1"/>
  <c r="R824" i="1"/>
  <c r="O825" i="1"/>
  <c r="P825" i="1"/>
  <c r="Q825" i="1"/>
  <c r="R825" i="1"/>
  <c r="O826" i="1"/>
  <c r="P826" i="1"/>
  <c r="Q826" i="1"/>
  <c r="R826" i="1"/>
  <c r="O827" i="1"/>
  <c r="P827" i="1"/>
  <c r="Q827" i="1"/>
  <c r="R827" i="1"/>
  <c r="O828" i="1"/>
  <c r="P828" i="1"/>
  <c r="Q828" i="1"/>
  <c r="R828" i="1"/>
  <c r="O829" i="1"/>
  <c r="P829" i="1"/>
  <c r="Q829" i="1"/>
  <c r="R829" i="1"/>
  <c r="O830" i="1"/>
  <c r="P830" i="1"/>
  <c r="Q830" i="1"/>
  <c r="R830" i="1"/>
  <c r="O831" i="1"/>
  <c r="P831" i="1"/>
  <c r="Q831" i="1"/>
  <c r="R831" i="1"/>
  <c r="O832" i="1"/>
  <c r="P832" i="1"/>
  <c r="Q832" i="1"/>
  <c r="R832" i="1"/>
  <c r="O833" i="1"/>
  <c r="P833" i="1"/>
  <c r="Q833" i="1"/>
  <c r="R833" i="1"/>
  <c r="O834" i="1"/>
  <c r="P834" i="1"/>
  <c r="Q834" i="1"/>
  <c r="R834" i="1"/>
  <c r="O835" i="1"/>
  <c r="P835" i="1"/>
  <c r="Q835" i="1"/>
  <c r="R835" i="1"/>
  <c r="O836" i="1"/>
  <c r="P836" i="1"/>
  <c r="Q836" i="1"/>
  <c r="R836" i="1"/>
  <c r="O837" i="1"/>
  <c r="P837" i="1"/>
  <c r="Q837" i="1"/>
  <c r="R837" i="1"/>
  <c r="O838" i="1"/>
  <c r="P838" i="1"/>
  <c r="Q838" i="1"/>
  <c r="R838" i="1"/>
  <c r="O839" i="1"/>
  <c r="P839" i="1"/>
  <c r="Q839" i="1"/>
  <c r="R839" i="1"/>
  <c r="O840" i="1"/>
  <c r="P840" i="1"/>
  <c r="Q840" i="1"/>
  <c r="R840" i="1"/>
  <c r="O841" i="1"/>
  <c r="P841" i="1"/>
  <c r="Q841" i="1"/>
  <c r="R841" i="1"/>
  <c r="O842" i="1"/>
  <c r="P842" i="1"/>
  <c r="Q842" i="1"/>
  <c r="R842" i="1"/>
  <c r="O843" i="1"/>
  <c r="P843" i="1"/>
  <c r="Q843" i="1"/>
  <c r="R843" i="1"/>
  <c r="O844" i="1"/>
  <c r="P844" i="1"/>
  <c r="Q844" i="1"/>
  <c r="R844" i="1"/>
  <c r="O845" i="1"/>
  <c r="P845" i="1"/>
  <c r="Q845" i="1"/>
  <c r="R845" i="1"/>
  <c r="O846" i="1"/>
  <c r="P846" i="1"/>
  <c r="Q846" i="1"/>
  <c r="R846" i="1"/>
  <c r="O847" i="1"/>
  <c r="P847" i="1"/>
  <c r="Q847" i="1"/>
  <c r="R847" i="1"/>
  <c r="O848" i="1"/>
  <c r="P848" i="1"/>
  <c r="Q848" i="1"/>
  <c r="R848" i="1"/>
  <c r="O849" i="1"/>
  <c r="P849" i="1"/>
  <c r="Q849" i="1"/>
  <c r="R849" i="1"/>
  <c r="O850" i="1"/>
  <c r="P850" i="1"/>
  <c r="Q850" i="1"/>
  <c r="R850" i="1"/>
  <c r="O851" i="1"/>
  <c r="P851" i="1"/>
  <c r="Q851" i="1"/>
  <c r="R851" i="1"/>
  <c r="O852" i="1"/>
  <c r="P852" i="1"/>
  <c r="Q852" i="1"/>
  <c r="R852" i="1"/>
  <c r="O853" i="1"/>
  <c r="P853" i="1"/>
  <c r="Q853" i="1"/>
  <c r="R853" i="1"/>
  <c r="O854" i="1"/>
  <c r="P854" i="1"/>
  <c r="Q854" i="1"/>
  <c r="R854" i="1"/>
  <c r="O855" i="1"/>
  <c r="P855" i="1"/>
  <c r="Q855" i="1"/>
  <c r="R855" i="1"/>
  <c r="O856" i="1"/>
  <c r="P856" i="1"/>
  <c r="Q856" i="1"/>
  <c r="R856" i="1"/>
  <c r="O857" i="1"/>
  <c r="P857" i="1"/>
  <c r="Q857" i="1"/>
  <c r="R857" i="1"/>
  <c r="O858" i="1"/>
  <c r="P858" i="1"/>
  <c r="Q858" i="1"/>
  <c r="R858" i="1"/>
  <c r="O859" i="1"/>
  <c r="P859" i="1"/>
  <c r="Q859" i="1"/>
  <c r="R859" i="1"/>
  <c r="O860" i="1"/>
  <c r="P860" i="1"/>
  <c r="Q860" i="1"/>
  <c r="R860" i="1"/>
  <c r="O861" i="1"/>
  <c r="P861" i="1"/>
  <c r="Q861" i="1"/>
  <c r="R861" i="1"/>
  <c r="O862" i="1"/>
  <c r="P862" i="1"/>
  <c r="Q862" i="1"/>
  <c r="R862" i="1"/>
  <c r="O863" i="1"/>
  <c r="P863" i="1"/>
  <c r="Q863" i="1"/>
  <c r="R863" i="1"/>
  <c r="O864" i="1"/>
  <c r="P864" i="1"/>
  <c r="Q864" i="1"/>
  <c r="R864" i="1"/>
  <c r="O865" i="1"/>
  <c r="P865" i="1"/>
  <c r="Q865" i="1"/>
  <c r="R865" i="1"/>
  <c r="O866" i="1"/>
  <c r="P866" i="1"/>
  <c r="Q866" i="1"/>
  <c r="R866" i="1"/>
  <c r="O867" i="1"/>
  <c r="P867" i="1"/>
  <c r="Q867" i="1"/>
  <c r="R867" i="1"/>
  <c r="O868" i="1"/>
  <c r="P868" i="1"/>
  <c r="Q868" i="1"/>
  <c r="R868" i="1"/>
  <c r="O869" i="1"/>
  <c r="P869" i="1"/>
  <c r="Q869" i="1"/>
  <c r="R869" i="1"/>
  <c r="O870" i="1"/>
  <c r="P870" i="1"/>
  <c r="Q870" i="1"/>
  <c r="R870" i="1"/>
  <c r="O871" i="1"/>
  <c r="P871" i="1"/>
  <c r="Q871" i="1"/>
  <c r="R871" i="1"/>
  <c r="O872" i="1"/>
  <c r="P872" i="1"/>
  <c r="Q872" i="1"/>
  <c r="R872" i="1"/>
  <c r="O873" i="1"/>
  <c r="P873" i="1"/>
  <c r="Q873" i="1"/>
  <c r="R873" i="1"/>
  <c r="O874" i="1"/>
  <c r="P874" i="1"/>
  <c r="Q874" i="1"/>
  <c r="R874" i="1"/>
  <c r="O875" i="1"/>
  <c r="P875" i="1"/>
  <c r="Q875" i="1"/>
  <c r="R875" i="1"/>
  <c r="O876" i="1"/>
  <c r="P876" i="1"/>
  <c r="Q876" i="1"/>
  <c r="R876" i="1"/>
  <c r="O877" i="1"/>
  <c r="P877" i="1"/>
  <c r="Q877" i="1"/>
  <c r="R877" i="1"/>
  <c r="O878" i="1"/>
  <c r="P878" i="1"/>
  <c r="Q878" i="1"/>
  <c r="R878" i="1"/>
  <c r="O879" i="1"/>
  <c r="P879" i="1"/>
  <c r="Q879" i="1"/>
  <c r="R879" i="1"/>
  <c r="O880" i="1"/>
  <c r="P880" i="1"/>
  <c r="Q880" i="1"/>
  <c r="R880" i="1"/>
  <c r="O881" i="1"/>
  <c r="P881" i="1"/>
  <c r="Q881" i="1"/>
  <c r="R881" i="1"/>
  <c r="O882" i="1"/>
  <c r="P882" i="1"/>
  <c r="Q882" i="1"/>
  <c r="R882" i="1"/>
  <c r="O883" i="1"/>
  <c r="P883" i="1"/>
  <c r="Q883" i="1"/>
  <c r="R883" i="1"/>
  <c r="O884" i="1"/>
  <c r="P884" i="1"/>
  <c r="Q884" i="1"/>
  <c r="R884" i="1"/>
  <c r="O885" i="1"/>
  <c r="P885" i="1"/>
  <c r="Q885" i="1"/>
  <c r="R885" i="1"/>
  <c r="O886" i="1"/>
  <c r="P886" i="1"/>
  <c r="Q886" i="1"/>
  <c r="R886" i="1"/>
  <c r="O887" i="1"/>
  <c r="P887" i="1"/>
  <c r="Q887" i="1"/>
  <c r="R887" i="1"/>
  <c r="O888" i="1"/>
  <c r="P888" i="1"/>
  <c r="Q888" i="1"/>
  <c r="R888" i="1"/>
  <c r="O889" i="1"/>
  <c r="P889" i="1"/>
  <c r="Q889" i="1"/>
  <c r="R889" i="1"/>
  <c r="O890" i="1"/>
  <c r="P890" i="1"/>
  <c r="Q890" i="1"/>
  <c r="R890" i="1"/>
  <c r="O891" i="1"/>
  <c r="P891" i="1"/>
  <c r="Q891" i="1"/>
  <c r="R891" i="1"/>
  <c r="O892" i="1"/>
  <c r="P892" i="1"/>
  <c r="Q892" i="1"/>
  <c r="R892" i="1"/>
  <c r="O893" i="1"/>
  <c r="P893" i="1"/>
  <c r="Q893" i="1"/>
  <c r="R893" i="1"/>
  <c r="O894" i="1"/>
  <c r="P894" i="1"/>
  <c r="Q894" i="1"/>
  <c r="R894" i="1"/>
  <c r="O895" i="1"/>
  <c r="P895" i="1"/>
  <c r="Q895" i="1"/>
  <c r="R895" i="1"/>
  <c r="O896" i="1"/>
  <c r="P896" i="1"/>
  <c r="Q896" i="1"/>
  <c r="R896" i="1"/>
  <c r="O897" i="1"/>
  <c r="P897" i="1"/>
  <c r="Q897" i="1"/>
  <c r="R897" i="1"/>
  <c r="O898" i="1"/>
  <c r="P898" i="1"/>
  <c r="Q898" i="1"/>
  <c r="R898" i="1"/>
  <c r="O899" i="1"/>
  <c r="P899" i="1"/>
  <c r="Q899" i="1"/>
  <c r="R899" i="1"/>
  <c r="O900" i="1"/>
  <c r="P900" i="1"/>
  <c r="Q900" i="1"/>
  <c r="R900" i="1"/>
  <c r="O901" i="1"/>
  <c r="P901" i="1"/>
  <c r="Q901" i="1"/>
  <c r="R901" i="1"/>
  <c r="O902" i="1"/>
  <c r="P902" i="1"/>
  <c r="Q902" i="1"/>
  <c r="R902" i="1"/>
  <c r="O903" i="1"/>
  <c r="P903" i="1"/>
  <c r="Q903" i="1"/>
  <c r="R903" i="1"/>
  <c r="O904" i="1"/>
  <c r="P904" i="1"/>
  <c r="Q904" i="1"/>
  <c r="R904" i="1"/>
  <c r="O905" i="1"/>
  <c r="P905" i="1"/>
  <c r="Q905" i="1"/>
  <c r="R905" i="1"/>
  <c r="O906" i="1"/>
  <c r="P906" i="1"/>
  <c r="Q906" i="1"/>
  <c r="R906" i="1"/>
  <c r="O907" i="1"/>
  <c r="P907" i="1"/>
  <c r="Q907" i="1"/>
  <c r="R907" i="1"/>
  <c r="O908" i="1"/>
  <c r="P908" i="1"/>
  <c r="Q908" i="1"/>
  <c r="R908" i="1"/>
  <c r="O909" i="1"/>
  <c r="P909" i="1"/>
  <c r="Q909" i="1"/>
  <c r="R909" i="1"/>
  <c r="O910" i="1"/>
  <c r="P910" i="1"/>
  <c r="Q910" i="1"/>
  <c r="R910" i="1"/>
  <c r="O911" i="1"/>
  <c r="P911" i="1"/>
  <c r="Q911" i="1"/>
  <c r="R911" i="1"/>
  <c r="O912" i="1"/>
  <c r="P912" i="1"/>
  <c r="Q912" i="1"/>
  <c r="R912" i="1"/>
  <c r="O913" i="1"/>
  <c r="P913" i="1"/>
  <c r="Q913" i="1"/>
  <c r="R913" i="1"/>
  <c r="O914" i="1"/>
  <c r="P914" i="1"/>
  <c r="Q914" i="1"/>
  <c r="R914" i="1"/>
  <c r="O915" i="1"/>
  <c r="P915" i="1"/>
  <c r="Q915" i="1"/>
  <c r="R915" i="1"/>
  <c r="O916" i="1"/>
  <c r="P916" i="1"/>
  <c r="Q916" i="1"/>
  <c r="R916" i="1"/>
  <c r="O917" i="1"/>
  <c r="P917" i="1"/>
  <c r="Q917" i="1"/>
  <c r="R917" i="1"/>
  <c r="O918" i="1"/>
  <c r="P918" i="1"/>
  <c r="Q918" i="1"/>
  <c r="R918" i="1"/>
  <c r="O919" i="1"/>
  <c r="P919" i="1"/>
  <c r="Q919" i="1"/>
  <c r="R919" i="1"/>
  <c r="O920" i="1"/>
  <c r="P920" i="1"/>
  <c r="Q920" i="1"/>
  <c r="R920" i="1"/>
  <c r="O921" i="1"/>
  <c r="P921" i="1"/>
  <c r="Q921" i="1"/>
  <c r="R921" i="1"/>
  <c r="O922" i="1"/>
  <c r="P922" i="1"/>
  <c r="Q922" i="1"/>
  <c r="R922" i="1"/>
  <c r="O923" i="1"/>
  <c r="P923" i="1"/>
  <c r="Q923" i="1"/>
  <c r="R923" i="1"/>
  <c r="O924" i="1"/>
  <c r="P924" i="1"/>
  <c r="Q924" i="1"/>
  <c r="R924" i="1"/>
  <c r="O925" i="1"/>
  <c r="P925" i="1"/>
  <c r="Q925" i="1"/>
  <c r="R925" i="1"/>
  <c r="O926" i="1"/>
  <c r="P926" i="1"/>
  <c r="Q926" i="1"/>
  <c r="R926" i="1"/>
  <c r="O927" i="1"/>
  <c r="P927" i="1"/>
  <c r="Q927" i="1"/>
  <c r="R927" i="1"/>
  <c r="O928" i="1"/>
  <c r="P928" i="1"/>
  <c r="Q928" i="1"/>
  <c r="R928" i="1"/>
  <c r="O929" i="1"/>
  <c r="P929" i="1"/>
  <c r="Q929" i="1"/>
  <c r="R929" i="1"/>
  <c r="O930" i="1"/>
  <c r="P930" i="1"/>
  <c r="Q930" i="1"/>
  <c r="R930" i="1"/>
  <c r="O931" i="1"/>
  <c r="P931" i="1"/>
  <c r="Q931" i="1"/>
  <c r="R931" i="1"/>
  <c r="O932" i="1"/>
  <c r="P932" i="1"/>
  <c r="Q932" i="1"/>
  <c r="R932" i="1"/>
  <c r="O933" i="1"/>
  <c r="P933" i="1"/>
  <c r="Q933" i="1"/>
  <c r="R933" i="1"/>
  <c r="O934" i="1"/>
  <c r="P934" i="1"/>
  <c r="Q934" i="1"/>
  <c r="R934" i="1"/>
  <c r="O935" i="1"/>
  <c r="P935" i="1"/>
  <c r="Q935" i="1"/>
  <c r="R935" i="1"/>
  <c r="O936" i="1"/>
  <c r="P936" i="1"/>
  <c r="Q936" i="1"/>
  <c r="R936" i="1"/>
  <c r="O937" i="1"/>
  <c r="P937" i="1"/>
  <c r="Q937" i="1"/>
  <c r="R937" i="1"/>
  <c r="O938" i="1"/>
  <c r="P938" i="1"/>
  <c r="Q938" i="1"/>
  <c r="R938" i="1"/>
  <c r="O939" i="1"/>
  <c r="P939" i="1"/>
  <c r="Q939" i="1"/>
  <c r="R939" i="1"/>
  <c r="O940" i="1"/>
  <c r="P940" i="1"/>
  <c r="Q940" i="1"/>
  <c r="R940" i="1"/>
  <c r="O941" i="1"/>
  <c r="P941" i="1"/>
  <c r="Q941" i="1"/>
  <c r="R941" i="1"/>
  <c r="O942" i="1"/>
  <c r="P942" i="1"/>
  <c r="Q942" i="1"/>
  <c r="R942" i="1"/>
  <c r="O943" i="1"/>
  <c r="P943" i="1"/>
  <c r="Q943" i="1"/>
  <c r="R943" i="1"/>
  <c r="O944" i="1"/>
  <c r="P944" i="1"/>
  <c r="Q944" i="1"/>
  <c r="R944" i="1"/>
  <c r="O945" i="1"/>
  <c r="P945" i="1"/>
  <c r="Q945" i="1"/>
  <c r="R945" i="1"/>
  <c r="O946" i="1"/>
  <c r="P946" i="1"/>
  <c r="Q946" i="1"/>
  <c r="R946" i="1"/>
  <c r="O947" i="1"/>
  <c r="P947" i="1"/>
  <c r="Q947" i="1"/>
  <c r="R947" i="1"/>
  <c r="O948" i="1"/>
  <c r="P948" i="1"/>
  <c r="Q948" i="1"/>
  <c r="R948" i="1"/>
  <c r="O949" i="1"/>
  <c r="P949" i="1"/>
  <c r="Q949" i="1"/>
  <c r="R949" i="1"/>
  <c r="O950" i="1"/>
  <c r="P950" i="1"/>
  <c r="Q950" i="1"/>
  <c r="R950" i="1"/>
  <c r="O951" i="1"/>
  <c r="P951" i="1"/>
  <c r="Q951" i="1"/>
  <c r="R951" i="1"/>
  <c r="O952" i="1"/>
  <c r="P952" i="1"/>
  <c r="Q952" i="1"/>
  <c r="R952" i="1"/>
  <c r="O953" i="1"/>
  <c r="P953" i="1"/>
  <c r="Q953" i="1"/>
  <c r="R953" i="1"/>
  <c r="O954" i="1"/>
  <c r="P954" i="1"/>
  <c r="Q954" i="1"/>
  <c r="R954" i="1"/>
  <c r="O955" i="1"/>
  <c r="P955" i="1"/>
  <c r="Q955" i="1"/>
  <c r="R955" i="1"/>
  <c r="O956" i="1"/>
  <c r="P956" i="1"/>
  <c r="Q956" i="1"/>
  <c r="R956" i="1"/>
  <c r="O957" i="1"/>
  <c r="P957" i="1"/>
  <c r="Q957" i="1"/>
  <c r="R957" i="1"/>
  <c r="O958" i="1"/>
  <c r="P958" i="1"/>
  <c r="Q958" i="1"/>
  <c r="R958" i="1"/>
  <c r="O959" i="1"/>
  <c r="P959" i="1"/>
  <c r="Q959" i="1"/>
  <c r="R959" i="1"/>
  <c r="O960" i="1"/>
  <c r="P960" i="1"/>
  <c r="Q960" i="1"/>
  <c r="R960" i="1"/>
  <c r="O961" i="1"/>
  <c r="P961" i="1"/>
  <c r="Q961" i="1"/>
  <c r="R961" i="1"/>
  <c r="O962" i="1"/>
  <c r="P962" i="1"/>
  <c r="Q962" i="1"/>
  <c r="R962" i="1"/>
  <c r="O963" i="1"/>
  <c r="P963" i="1"/>
  <c r="Q963" i="1"/>
  <c r="R963" i="1"/>
  <c r="O964" i="1"/>
  <c r="P964" i="1"/>
  <c r="Q964" i="1"/>
  <c r="R964" i="1"/>
  <c r="O965" i="1"/>
  <c r="P965" i="1"/>
  <c r="Q965" i="1"/>
  <c r="R965" i="1"/>
  <c r="O966" i="1"/>
  <c r="P966" i="1"/>
  <c r="Q966" i="1"/>
  <c r="R966" i="1"/>
  <c r="O967" i="1"/>
  <c r="P967" i="1"/>
  <c r="Q967" i="1"/>
  <c r="R967" i="1"/>
  <c r="O968" i="1"/>
  <c r="P968" i="1"/>
  <c r="Q968" i="1"/>
  <c r="R968" i="1"/>
  <c r="O969" i="1"/>
  <c r="P969" i="1"/>
  <c r="Q969" i="1"/>
  <c r="R969" i="1"/>
  <c r="O970" i="1"/>
  <c r="P970" i="1"/>
  <c r="Q970" i="1"/>
  <c r="R970" i="1"/>
  <c r="O971" i="1"/>
  <c r="P971" i="1"/>
  <c r="Q971" i="1"/>
  <c r="R971" i="1"/>
  <c r="O972" i="1"/>
  <c r="P972" i="1"/>
  <c r="Q972" i="1"/>
  <c r="R972" i="1"/>
  <c r="O973" i="1"/>
  <c r="P973" i="1"/>
  <c r="Q973" i="1"/>
  <c r="R973" i="1"/>
  <c r="O974" i="1"/>
  <c r="P974" i="1"/>
  <c r="Q974" i="1"/>
  <c r="R974" i="1"/>
  <c r="O975" i="1"/>
  <c r="P975" i="1"/>
  <c r="Q975" i="1"/>
  <c r="R975" i="1"/>
  <c r="O976" i="1"/>
  <c r="P976" i="1"/>
  <c r="Q976" i="1"/>
  <c r="R976" i="1"/>
  <c r="O977" i="1"/>
  <c r="P977" i="1"/>
  <c r="Q977" i="1"/>
  <c r="R977" i="1"/>
  <c r="O978" i="1"/>
  <c r="P978" i="1"/>
  <c r="Q978" i="1"/>
  <c r="R978" i="1"/>
  <c r="O979" i="1"/>
  <c r="P979" i="1"/>
  <c r="Q979" i="1"/>
  <c r="R979" i="1"/>
  <c r="O980" i="1"/>
  <c r="P980" i="1"/>
  <c r="Q980" i="1"/>
  <c r="R980" i="1"/>
  <c r="O981" i="1"/>
  <c r="P981" i="1"/>
  <c r="Q981" i="1"/>
  <c r="R981" i="1"/>
  <c r="O982" i="1"/>
  <c r="P982" i="1"/>
  <c r="Q982" i="1"/>
  <c r="R982" i="1"/>
  <c r="O983" i="1"/>
  <c r="P983" i="1"/>
  <c r="Q983" i="1"/>
  <c r="R983" i="1"/>
  <c r="O984" i="1"/>
  <c r="P984" i="1"/>
  <c r="Q984" i="1"/>
  <c r="R984" i="1"/>
  <c r="O985" i="1"/>
  <c r="P985" i="1"/>
  <c r="Q985" i="1"/>
  <c r="R985" i="1"/>
  <c r="O986" i="1"/>
  <c r="P986" i="1"/>
  <c r="Q986" i="1"/>
  <c r="R986" i="1"/>
  <c r="O987" i="1"/>
  <c r="P987" i="1"/>
  <c r="Q987" i="1"/>
  <c r="R987" i="1"/>
  <c r="O988" i="1"/>
  <c r="P988" i="1"/>
  <c r="Q988" i="1"/>
  <c r="R988" i="1"/>
  <c r="O989" i="1"/>
  <c r="P989" i="1"/>
  <c r="Q989" i="1"/>
  <c r="R989" i="1"/>
  <c r="O990" i="1"/>
  <c r="P990" i="1"/>
  <c r="Q990" i="1"/>
  <c r="R990" i="1"/>
  <c r="O991" i="1"/>
  <c r="P991" i="1"/>
  <c r="Q991" i="1"/>
  <c r="R991" i="1"/>
  <c r="O992" i="1"/>
  <c r="P992" i="1"/>
  <c r="Q992" i="1"/>
  <c r="R992" i="1"/>
  <c r="O993" i="1"/>
  <c r="P993" i="1"/>
  <c r="Q993" i="1"/>
  <c r="R993" i="1"/>
  <c r="O994" i="1"/>
  <c r="P994" i="1"/>
  <c r="Q994" i="1"/>
  <c r="R994" i="1"/>
  <c r="O995" i="1"/>
  <c r="P995" i="1"/>
  <c r="Q995" i="1"/>
  <c r="R995" i="1"/>
  <c r="O996" i="1"/>
  <c r="P996" i="1"/>
  <c r="Q996" i="1"/>
  <c r="R996" i="1"/>
  <c r="O997" i="1"/>
  <c r="P997" i="1"/>
  <c r="Q997" i="1"/>
  <c r="R997" i="1"/>
  <c r="O998" i="1"/>
  <c r="P998" i="1"/>
  <c r="Q998" i="1"/>
  <c r="R998" i="1"/>
  <c r="O999" i="1"/>
  <c r="P999" i="1"/>
  <c r="Q999" i="1"/>
  <c r="R999" i="1"/>
  <c r="O1000" i="1"/>
  <c r="P1000" i="1"/>
  <c r="Q1000" i="1"/>
  <c r="R1000" i="1"/>
  <c r="O1001" i="1"/>
  <c r="P1001" i="1"/>
  <c r="Q1001" i="1"/>
  <c r="R1001" i="1"/>
  <c r="O1002" i="1"/>
  <c r="P1002" i="1"/>
  <c r="Q1002" i="1"/>
  <c r="R1002" i="1"/>
  <c r="O1003" i="1"/>
  <c r="P1003" i="1"/>
  <c r="Q1003" i="1"/>
  <c r="R1003" i="1"/>
  <c r="O1004" i="1"/>
  <c r="P1004" i="1"/>
  <c r="Q1004" i="1"/>
  <c r="R1004" i="1"/>
  <c r="O1005" i="1"/>
  <c r="P1005" i="1"/>
  <c r="Q1005" i="1"/>
  <c r="R1005" i="1"/>
  <c r="O1006" i="1"/>
  <c r="P1006" i="1"/>
  <c r="Q1006" i="1"/>
  <c r="R1006" i="1"/>
  <c r="O1007" i="1"/>
  <c r="P1007" i="1"/>
  <c r="Q1007" i="1"/>
  <c r="R1007" i="1"/>
  <c r="O1008" i="1"/>
  <c r="P1008" i="1"/>
  <c r="Q1008" i="1"/>
  <c r="R1008" i="1"/>
  <c r="O1009" i="1"/>
  <c r="P1009" i="1"/>
  <c r="Q1009" i="1"/>
  <c r="R1009" i="1"/>
  <c r="O1010" i="1"/>
  <c r="P1010" i="1"/>
  <c r="Q1010" i="1"/>
  <c r="R1010" i="1"/>
  <c r="O1011" i="1"/>
  <c r="P1011" i="1"/>
  <c r="Q1011" i="1"/>
  <c r="R1011" i="1"/>
  <c r="O1012" i="1"/>
  <c r="P1012" i="1"/>
  <c r="Q1012" i="1"/>
  <c r="R1012" i="1"/>
  <c r="O1013" i="1"/>
  <c r="P1013" i="1"/>
  <c r="Q1013" i="1"/>
  <c r="R1013" i="1"/>
  <c r="O1014" i="1"/>
  <c r="P1014" i="1"/>
  <c r="Q1014" i="1"/>
  <c r="R1014" i="1"/>
  <c r="O1015" i="1"/>
  <c r="P1015" i="1"/>
  <c r="Q1015" i="1"/>
  <c r="R1015" i="1"/>
  <c r="O1016" i="1"/>
  <c r="P1016" i="1"/>
  <c r="Q1016" i="1"/>
  <c r="R1016" i="1"/>
  <c r="O1017" i="1"/>
  <c r="P1017" i="1"/>
  <c r="Q1017" i="1"/>
  <c r="R1017" i="1"/>
  <c r="O1018" i="1"/>
  <c r="P1018" i="1"/>
  <c r="Q1018" i="1"/>
  <c r="R1018" i="1"/>
  <c r="O1019" i="1"/>
  <c r="P1019" i="1"/>
  <c r="Q1019" i="1"/>
  <c r="R1019" i="1"/>
  <c r="O1020" i="1"/>
  <c r="P1020" i="1"/>
  <c r="Q1020" i="1"/>
  <c r="R1020" i="1"/>
  <c r="O1021" i="1"/>
  <c r="P1021" i="1"/>
  <c r="Q1021" i="1"/>
  <c r="R1021" i="1"/>
  <c r="O1022" i="1"/>
  <c r="P1022" i="1"/>
  <c r="Q1022" i="1"/>
  <c r="R1022" i="1"/>
  <c r="O1023" i="1"/>
  <c r="P1023" i="1"/>
  <c r="Q1023" i="1"/>
  <c r="R1023" i="1"/>
  <c r="O1024" i="1"/>
  <c r="P1024" i="1"/>
  <c r="Q1024" i="1"/>
  <c r="R1024" i="1"/>
  <c r="O1025" i="1"/>
  <c r="P1025" i="1"/>
  <c r="Q1025" i="1"/>
  <c r="R1025" i="1"/>
  <c r="O1026" i="1"/>
  <c r="P1026" i="1"/>
  <c r="Q1026" i="1"/>
  <c r="R1026" i="1"/>
  <c r="O1027" i="1"/>
  <c r="P1027" i="1"/>
  <c r="Q1027" i="1"/>
  <c r="R1027" i="1"/>
  <c r="O1028" i="1"/>
  <c r="P1028" i="1"/>
  <c r="Q1028" i="1"/>
  <c r="R1028" i="1"/>
  <c r="O1029" i="1"/>
  <c r="P1029" i="1"/>
  <c r="Q1029" i="1"/>
  <c r="R1029" i="1"/>
  <c r="O1030" i="1"/>
  <c r="P1030" i="1"/>
  <c r="Q1030" i="1"/>
  <c r="R1030" i="1"/>
  <c r="O1031" i="1"/>
  <c r="P1031" i="1"/>
  <c r="Q1031" i="1"/>
  <c r="R1031" i="1"/>
  <c r="O1032" i="1"/>
  <c r="P1032" i="1"/>
  <c r="Q1032" i="1"/>
  <c r="R1032" i="1"/>
  <c r="O1033" i="1"/>
  <c r="P1033" i="1"/>
  <c r="Q1033" i="1"/>
  <c r="R1033" i="1"/>
  <c r="O1034" i="1"/>
  <c r="P1034" i="1"/>
  <c r="Q1034" i="1"/>
  <c r="R1034" i="1"/>
  <c r="O1035" i="1"/>
  <c r="P1035" i="1"/>
  <c r="Q1035" i="1"/>
  <c r="R1035" i="1"/>
  <c r="O1036" i="1"/>
  <c r="P1036" i="1"/>
  <c r="Q1036" i="1"/>
  <c r="R1036" i="1"/>
  <c r="O1037" i="1"/>
  <c r="P1037" i="1"/>
  <c r="Q1037" i="1"/>
  <c r="R1037" i="1"/>
  <c r="O1038" i="1"/>
  <c r="P1038" i="1"/>
  <c r="Q1038" i="1"/>
  <c r="R1038" i="1"/>
  <c r="O1039" i="1"/>
  <c r="P1039" i="1"/>
  <c r="Q1039" i="1"/>
  <c r="R1039" i="1"/>
  <c r="O1040" i="1"/>
  <c r="P1040" i="1"/>
  <c r="Q1040" i="1"/>
  <c r="R1040" i="1"/>
  <c r="O1041" i="1"/>
  <c r="P1041" i="1"/>
  <c r="Q1041" i="1"/>
  <c r="R1041" i="1"/>
  <c r="O1042" i="1"/>
  <c r="P1042" i="1"/>
  <c r="Q1042" i="1"/>
  <c r="R1042" i="1"/>
  <c r="O1043" i="1"/>
  <c r="P1043" i="1"/>
  <c r="Q1043" i="1"/>
  <c r="R1043" i="1"/>
  <c r="O1044" i="1"/>
  <c r="P1044" i="1"/>
  <c r="Q1044" i="1"/>
  <c r="R1044" i="1"/>
  <c r="O1045" i="1"/>
  <c r="P1045" i="1"/>
  <c r="Q1045" i="1"/>
  <c r="R1045" i="1"/>
  <c r="O1046" i="1"/>
  <c r="P1046" i="1"/>
  <c r="Q1046" i="1"/>
  <c r="R1046" i="1"/>
  <c r="O1047" i="1"/>
  <c r="P1047" i="1"/>
  <c r="Q1047" i="1"/>
  <c r="R1047" i="1"/>
  <c r="O1048" i="1"/>
  <c r="P1048" i="1"/>
  <c r="Q1048" i="1"/>
  <c r="R1048" i="1"/>
  <c r="O1049" i="1"/>
  <c r="P1049" i="1"/>
  <c r="Q1049" i="1"/>
  <c r="R1049" i="1"/>
  <c r="O1050" i="1"/>
  <c r="P1050" i="1"/>
  <c r="Q1050" i="1"/>
  <c r="R1050" i="1"/>
  <c r="O1051" i="1"/>
  <c r="P1051" i="1"/>
  <c r="Q1051" i="1"/>
  <c r="R1051" i="1"/>
  <c r="O1052" i="1"/>
  <c r="P1052" i="1"/>
  <c r="Q1052" i="1"/>
  <c r="R1052" i="1"/>
  <c r="O1053" i="1"/>
  <c r="P1053" i="1"/>
  <c r="Q1053" i="1"/>
  <c r="R1053" i="1"/>
  <c r="O1054" i="1"/>
  <c r="P1054" i="1"/>
  <c r="Q1054" i="1"/>
  <c r="R1054" i="1"/>
  <c r="O1055" i="1"/>
  <c r="P1055" i="1"/>
  <c r="Q1055" i="1"/>
  <c r="R1055" i="1"/>
  <c r="O1056" i="1"/>
  <c r="P1056" i="1"/>
  <c r="Q1056" i="1"/>
  <c r="R1056" i="1"/>
  <c r="O1057" i="1"/>
  <c r="P1057" i="1"/>
  <c r="Q1057" i="1"/>
  <c r="R1057" i="1"/>
  <c r="O1058" i="1"/>
  <c r="P1058" i="1"/>
  <c r="Q1058" i="1"/>
  <c r="R1058" i="1"/>
  <c r="O1059" i="1"/>
  <c r="P1059" i="1"/>
  <c r="Q1059" i="1"/>
  <c r="R1059" i="1"/>
  <c r="O1060" i="1"/>
  <c r="P1060" i="1"/>
  <c r="Q1060" i="1"/>
  <c r="R1060" i="1"/>
  <c r="O1061" i="1"/>
  <c r="P1061" i="1"/>
  <c r="Q1061" i="1"/>
  <c r="R1061" i="1"/>
  <c r="O1062" i="1"/>
  <c r="P1062" i="1"/>
  <c r="Q1062" i="1"/>
  <c r="R1062" i="1"/>
  <c r="O1063" i="1"/>
  <c r="P1063" i="1"/>
  <c r="Q1063" i="1"/>
  <c r="R1063" i="1"/>
  <c r="O1064" i="1"/>
  <c r="P1064" i="1"/>
  <c r="Q1064" i="1"/>
  <c r="R1064" i="1"/>
  <c r="O1065" i="1"/>
  <c r="P1065" i="1"/>
  <c r="Q1065" i="1"/>
  <c r="R1065" i="1"/>
  <c r="O1066" i="1"/>
  <c r="P1066" i="1"/>
  <c r="Q1066" i="1"/>
  <c r="R1066" i="1"/>
  <c r="O1067" i="1"/>
  <c r="P1067" i="1"/>
  <c r="Q1067" i="1"/>
  <c r="R1067" i="1"/>
  <c r="O1068" i="1"/>
  <c r="P1068" i="1"/>
  <c r="Q1068" i="1"/>
  <c r="R1068" i="1"/>
  <c r="O1069" i="1"/>
  <c r="P1069" i="1"/>
  <c r="Q1069" i="1"/>
  <c r="R1069" i="1"/>
  <c r="O1070" i="1"/>
  <c r="P1070" i="1"/>
  <c r="Q1070" i="1"/>
  <c r="R1070" i="1"/>
  <c r="O1071" i="1"/>
  <c r="P1071" i="1"/>
  <c r="Q1071" i="1"/>
  <c r="R1071" i="1"/>
  <c r="O1072" i="1"/>
  <c r="P1072" i="1"/>
  <c r="Q1072" i="1"/>
  <c r="R1072" i="1"/>
  <c r="O1073" i="1"/>
  <c r="P1073" i="1"/>
  <c r="Q1073" i="1"/>
  <c r="R1073" i="1"/>
  <c r="O1074" i="1"/>
  <c r="P1074" i="1"/>
  <c r="Q1074" i="1"/>
  <c r="R1074" i="1"/>
  <c r="O1075" i="1"/>
  <c r="P1075" i="1"/>
  <c r="Q1075" i="1"/>
  <c r="R1075" i="1"/>
  <c r="O1076" i="1"/>
  <c r="P1076" i="1"/>
  <c r="Q1076" i="1"/>
  <c r="R1076" i="1"/>
  <c r="O1077" i="1"/>
  <c r="P1077" i="1"/>
  <c r="Q1077" i="1"/>
  <c r="R1077" i="1"/>
  <c r="O1078" i="1"/>
  <c r="P1078" i="1"/>
  <c r="Q1078" i="1"/>
  <c r="R1078" i="1"/>
  <c r="O1079" i="1"/>
  <c r="P1079" i="1"/>
  <c r="Q1079" i="1"/>
  <c r="R1079" i="1"/>
  <c r="O1080" i="1"/>
  <c r="P1080" i="1"/>
  <c r="Q1080" i="1"/>
  <c r="R1080" i="1"/>
  <c r="O1081" i="1"/>
  <c r="P1081" i="1"/>
  <c r="Q1081" i="1"/>
  <c r="R1081" i="1"/>
  <c r="O1082" i="1"/>
  <c r="P1082" i="1"/>
  <c r="Q1082" i="1"/>
  <c r="R1082" i="1"/>
  <c r="O1083" i="1"/>
  <c r="P1083" i="1"/>
  <c r="Q1083" i="1"/>
  <c r="R1083" i="1"/>
  <c r="O1084" i="1"/>
  <c r="P1084" i="1"/>
  <c r="Q1084" i="1"/>
  <c r="R1084" i="1"/>
  <c r="O1085" i="1"/>
  <c r="P1085" i="1"/>
  <c r="Q1085" i="1"/>
  <c r="R1085" i="1"/>
  <c r="O1086" i="1"/>
  <c r="P1086" i="1"/>
  <c r="Q1086" i="1"/>
  <c r="R1086" i="1"/>
  <c r="O1087" i="1"/>
  <c r="P1087" i="1"/>
  <c r="Q1087" i="1"/>
  <c r="R1087" i="1"/>
  <c r="O1088" i="1"/>
  <c r="P1088" i="1"/>
  <c r="Q1088" i="1"/>
  <c r="R1088" i="1"/>
  <c r="O1089" i="1"/>
  <c r="P1089" i="1"/>
  <c r="Q1089" i="1"/>
  <c r="R1089" i="1"/>
  <c r="O1090" i="1"/>
  <c r="P1090" i="1"/>
  <c r="Q1090" i="1"/>
  <c r="R1090" i="1"/>
  <c r="O1091" i="1"/>
  <c r="P1091" i="1"/>
  <c r="Q1091" i="1"/>
  <c r="R1091" i="1"/>
  <c r="O1092" i="1"/>
  <c r="P1092" i="1"/>
  <c r="Q1092" i="1"/>
  <c r="R1092" i="1"/>
  <c r="O1093" i="1"/>
  <c r="P1093" i="1"/>
  <c r="Q1093" i="1"/>
  <c r="R1093" i="1"/>
  <c r="O1094" i="1"/>
  <c r="P1094" i="1"/>
  <c r="Q1094" i="1"/>
  <c r="R1094" i="1"/>
  <c r="O1095" i="1"/>
  <c r="P1095" i="1"/>
  <c r="Q1095" i="1"/>
  <c r="R1095" i="1"/>
  <c r="O1096" i="1"/>
  <c r="P1096" i="1"/>
  <c r="Q1096" i="1"/>
  <c r="R1096" i="1"/>
  <c r="O1097" i="1"/>
  <c r="P1097" i="1"/>
  <c r="Q1097" i="1"/>
  <c r="R1097" i="1"/>
  <c r="O1098" i="1"/>
  <c r="P1098" i="1"/>
  <c r="Q1098" i="1"/>
  <c r="R1098" i="1"/>
  <c r="O1099" i="1"/>
  <c r="P1099" i="1"/>
  <c r="Q1099" i="1"/>
  <c r="R1099" i="1"/>
  <c r="O1100" i="1"/>
  <c r="P1100" i="1"/>
  <c r="Q1100" i="1"/>
  <c r="R1100" i="1"/>
  <c r="O1101" i="1"/>
  <c r="P1101" i="1"/>
  <c r="Q1101" i="1"/>
  <c r="R1101" i="1"/>
  <c r="O1102" i="1"/>
  <c r="P1102" i="1"/>
  <c r="Q1102" i="1"/>
  <c r="R1102" i="1"/>
  <c r="O1103" i="1"/>
  <c r="P1103" i="1"/>
  <c r="Q1103" i="1"/>
  <c r="R1103" i="1"/>
  <c r="O1104" i="1"/>
  <c r="P1104" i="1"/>
  <c r="Q1104" i="1"/>
  <c r="R1104" i="1"/>
  <c r="O1105" i="1"/>
  <c r="P1105" i="1"/>
  <c r="Q1105" i="1"/>
  <c r="R1105" i="1"/>
  <c r="O1106" i="1"/>
  <c r="P1106" i="1"/>
  <c r="Q1106" i="1"/>
  <c r="R1106" i="1"/>
  <c r="O1107" i="1"/>
  <c r="P1107" i="1"/>
  <c r="Q1107" i="1"/>
  <c r="R1107" i="1"/>
  <c r="O1108" i="1"/>
  <c r="P1108" i="1"/>
  <c r="Q1108" i="1"/>
  <c r="R1108" i="1"/>
  <c r="O1109" i="1"/>
  <c r="P1109" i="1"/>
  <c r="Q1109" i="1"/>
  <c r="R1109" i="1"/>
  <c r="O1110" i="1"/>
  <c r="P1110" i="1"/>
  <c r="Q1110" i="1"/>
  <c r="R1110" i="1"/>
  <c r="O1111" i="1"/>
  <c r="P1111" i="1"/>
  <c r="Q1111" i="1"/>
  <c r="R1111" i="1"/>
  <c r="O1112" i="1"/>
  <c r="P1112" i="1"/>
  <c r="Q1112" i="1"/>
  <c r="R1112" i="1"/>
  <c r="O1113" i="1"/>
  <c r="P1113" i="1"/>
  <c r="Q1113" i="1"/>
  <c r="R1113" i="1"/>
  <c r="O1114" i="1"/>
  <c r="P1114" i="1"/>
  <c r="Q1114" i="1"/>
  <c r="R1114" i="1"/>
  <c r="O1115" i="1"/>
  <c r="P1115" i="1"/>
  <c r="Q1115" i="1"/>
  <c r="R1115" i="1"/>
  <c r="O1116" i="1"/>
  <c r="P1116" i="1"/>
  <c r="Q1116" i="1"/>
  <c r="R1116" i="1"/>
  <c r="O1117" i="1"/>
  <c r="P1117" i="1"/>
  <c r="Q1117" i="1"/>
  <c r="R1117" i="1"/>
  <c r="O1118" i="1"/>
  <c r="P1118" i="1"/>
  <c r="Q1118" i="1"/>
  <c r="R1118" i="1"/>
  <c r="O1119" i="1"/>
  <c r="P1119" i="1"/>
  <c r="Q1119" i="1"/>
  <c r="R1119" i="1"/>
  <c r="O1120" i="1"/>
  <c r="P1120" i="1"/>
  <c r="Q1120" i="1"/>
  <c r="R1120" i="1"/>
  <c r="O1121" i="1"/>
  <c r="P1121" i="1"/>
  <c r="Q1121" i="1"/>
  <c r="R1121" i="1"/>
  <c r="O1122" i="1"/>
  <c r="P1122" i="1"/>
  <c r="Q1122" i="1"/>
  <c r="R1122" i="1"/>
  <c r="O1123" i="1"/>
  <c r="P1123" i="1"/>
  <c r="Q1123" i="1"/>
  <c r="R1123" i="1"/>
  <c r="O1124" i="1"/>
  <c r="P1124" i="1"/>
  <c r="Q1124" i="1"/>
  <c r="R1124" i="1"/>
  <c r="O1125" i="1"/>
  <c r="P1125" i="1"/>
  <c r="Q1125" i="1"/>
  <c r="R1125" i="1"/>
  <c r="O1126" i="1"/>
  <c r="P1126" i="1"/>
  <c r="Q1126" i="1"/>
  <c r="R1126" i="1"/>
  <c r="O1127" i="1"/>
  <c r="P1127" i="1"/>
  <c r="Q1127" i="1"/>
  <c r="R1127" i="1"/>
  <c r="O1128" i="1"/>
  <c r="P1128" i="1"/>
  <c r="Q1128" i="1"/>
  <c r="R1128" i="1"/>
  <c r="O1129" i="1"/>
  <c r="P1129" i="1"/>
  <c r="Q1129" i="1"/>
  <c r="R1129" i="1"/>
  <c r="O1130" i="1"/>
  <c r="P1130" i="1"/>
  <c r="Q1130" i="1"/>
  <c r="R1130" i="1"/>
  <c r="O1131" i="1"/>
  <c r="P1131" i="1"/>
  <c r="Q1131" i="1"/>
  <c r="R1131" i="1"/>
  <c r="O1132" i="1"/>
  <c r="P1132" i="1"/>
  <c r="Q1132" i="1"/>
  <c r="R1132" i="1"/>
  <c r="O1133" i="1"/>
  <c r="P1133" i="1"/>
  <c r="Q1133" i="1"/>
  <c r="R1133" i="1"/>
  <c r="O1134" i="1"/>
  <c r="P1134" i="1"/>
  <c r="Q1134" i="1"/>
  <c r="R1134" i="1"/>
  <c r="O1135" i="1"/>
  <c r="P1135" i="1"/>
  <c r="Q1135" i="1"/>
  <c r="R1135" i="1"/>
  <c r="O1136" i="1"/>
  <c r="P1136" i="1"/>
  <c r="Q1136" i="1"/>
  <c r="R1136" i="1"/>
  <c r="O1137" i="1"/>
  <c r="P1137" i="1"/>
  <c r="Q1137" i="1"/>
  <c r="R1137" i="1"/>
  <c r="O1138" i="1"/>
  <c r="P1138" i="1"/>
  <c r="Q1138" i="1"/>
  <c r="R1138" i="1"/>
  <c r="O1139" i="1"/>
  <c r="P1139" i="1"/>
  <c r="Q1139" i="1"/>
  <c r="R1139" i="1"/>
  <c r="O1140" i="1"/>
  <c r="P1140" i="1"/>
  <c r="Q1140" i="1"/>
  <c r="R1140" i="1"/>
  <c r="O1141" i="1"/>
  <c r="P1141" i="1"/>
  <c r="Q1141" i="1"/>
  <c r="R1141" i="1"/>
  <c r="O1142" i="1"/>
  <c r="P1142" i="1"/>
  <c r="Q1142" i="1"/>
  <c r="R1142" i="1"/>
  <c r="O1143" i="1"/>
  <c r="P1143" i="1"/>
  <c r="Q1143" i="1"/>
  <c r="R1143" i="1"/>
  <c r="O1144" i="1"/>
  <c r="P1144" i="1"/>
  <c r="Q1144" i="1"/>
  <c r="R1144" i="1"/>
  <c r="O1145" i="1"/>
  <c r="P1145" i="1"/>
  <c r="Q1145" i="1"/>
  <c r="R1145" i="1"/>
  <c r="O1146" i="1"/>
  <c r="P1146" i="1"/>
  <c r="Q1146" i="1"/>
  <c r="R1146" i="1"/>
  <c r="O1147" i="1"/>
  <c r="P1147" i="1"/>
  <c r="Q1147" i="1"/>
  <c r="R1147" i="1"/>
  <c r="O1148" i="1"/>
  <c r="P1148" i="1"/>
  <c r="Q1148" i="1"/>
  <c r="R1148" i="1"/>
  <c r="O1149" i="1"/>
  <c r="P1149" i="1"/>
  <c r="Q1149" i="1"/>
  <c r="R1149" i="1"/>
  <c r="O1150" i="1"/>
  <c r="P1150" i="1"/>
  <c r="Q1150" i="1"/>
  <c r="R1150" i="1"/>
  <c r="O1151" i="1"/>
  <c r="P1151" i="1"/>
  <c r="Q1151" i="1"/>
  <c r="R1151" i="1"/>
  <c r="O1152" i="1"/>
  <c r="P1152" i="1"/>
  <c r="Q1152" i="1"/>
  <c r="R1152" i="1"/>
  <c r="O1153" i="1"/>
  <c r="P1153" i="1"/>
  <c r="Q1153" i="1"/>
  <c r="R1153" i="1"/>
  <c r="O1154" i="1"/>
  <c r="P1154" i="1"/>
  <c r="Q1154" i="1"/>
  <c r="R1154" i="1"/>
  <c r="O1155" i="1"/>
  <c r="P1155" i="1"/>
  <c r="Q1155" i="1"/>
  <c r="R1155" i="1"/>
  <c r="O1156" i="1"/>
  <c r="P1156" i="1"/>
  <c r="Q1156" i="1"/>
  <c r="R1156" i="1"/>
  <c r="O1157" i="1"/>
  <c r="P1157" i="1"/>
  <c r="Q1157" i="1"/>
  <c r="R1157" i="1"/>
  <c r="O1158" i="1"/>
  <c r="P1158" i="1"/>
  <c r="Q1158" i="1"/>
  <c r="R1158" i="1"/>
  <c r="O1159" i="1"/>
  <c r="P1159" i="1"/>
  <c r="Q1159" i="1"/>
  <c r="R1159" i="1"/>
  <c r="O1160" i="1"/>
  <c r="P1160" i="1"/>
  <c r="Q1160" i="1"/>
  <c r="R1160" i="1"/>
  <c r="O1161" i="1"/>
  <c r="P1161" i="1"/>
  <c r="Q1161" i="1"/>
  <c r="R1161" i="1"/>
  <c r="O1162" i="1"/>
  <c r="P1162" i="1"/>
  <c r="Q1162" i="1"/>
  <c r="R1162" i="1"/>
  <c r="O1163" i="1"/>
  <c r="P1163" i="1"/>
  <c r="Q1163" i="1"/>
  <c r="R1163" i="1"/>
  <c r="O1164" i="1"/>
  <c r="P1164" i="1"/>
  <c r="Q1164" i="1"/>
  <c r="R1164" i="1"/>
  <c r="O1165" i="1"/>
  <c r="P1165" i="1"/>
  <c r="Q1165" i="1"/>
  <c r="R1165" i="1"/>
  <c r="O1166" i="1"/>
  <c r="P1166" i="1"/>
  <c r="Q1166" i="1"/>
  <c r="R1166" i="1"/>
  <c r="O1167" i="1"/>
  <c r="P1167" i="1"/>
  <c r="Q1167" i="1"/>
  <c r="R1167" i="1"/>
  <c r="O1168" i="1"/>
  <c r="P1168" i="1"/>
  <c r="Q1168" i="1"/>
  <c r="R1168" i="1"/>
  <c r="O1169" i="1"/>
  <c r="P1169" i="1"/>
  <c r="Q1169" i="1"/>
  <c r="R1169" i="1"/>
  <c r="O1170" i="1"/>
  <c r="P1170" i="1"/>
  <c r="Q1170" i="1"/>
  <c r="R1170" i="1"/>
  <c r="O1171" i="1"/>
  <c r="P1171" i="1"/>
  <c r="Q1171" i="1"/>
  <c r="R1171" i="1"/>
  <c r="O1172" i="1"/>
  <c r="P1172" i="1"/>
  <c r="Q1172" i="1"/>
  <c r="R1172" i="1"/>
  <c r="O1173" i="1"/>
  <c r="P1173" i="1"/>
  <c r="Q1173" i="1"/>
  <c r="R1173" i="1"/>
  <c r="O1174" i="1"/>
  <c r="P1174" i="1"/>
  <c r="Q1174" i="1"/>
  <c r="R1174" i="1"/>
  <c r="O1175" i="1"/>
  <c r="P1175" i="1"/>
  <c r="Q1175" i="1"/>
  <c r="R1175" i="1"/>
  <c r="O1176" i="1"/>
  <c r="P1176" i="1"/>
  <c r="Q1176" i="1"/>
  <c r="R1176" i="1"/>
  <c r="O1177" i="1"/>
  <c r="P1177" i="1"/>
  <c r="Q1177" i="1"/>
  <c r="R1177" i="1"/>
  <c r="O1178" i="1"/>
  <c r="P1178" i="1"/>
  <c r="Q1178" i="1"/>
  <c r="R1178" i="1"/>
  <c r="O1179" i="1"/>
  <c r="P1179" i="1"/>
  <c r="Q1179" i="1"/>
  <c r="R1179" i="1"/>
  <c r="O1180" i="1"/>
  <c r="P1180" i="1"/>
  <c r="Q1180" i="1"/>
  <c r="R1180" i="1"/>
  <c r="O1181" i="1"/>
  <c r="P1181" i="1"/>
  <c r="Q1181" i="1"/>
  <c r="R1181" i="1"/>
  <c r="O1182" i="1"/>
  <c r="P1182" i="1"/>
  <c r="Q1182" i="1"/>
  <c r="R1182" i="1"/>
  <c r="O1183" i="1"/>
  <c r="P1183" i="1"/>
  <c r="Q1183" i="1"/>
  <c r="R1183" i="1"/>
  <c r="O1184" i="1"/>
  <c r="P1184" i="1"/>
  <c r="Q1184" i="1"/>
  <c r="R1184" i="1"/>
  <c r="O1185" i="1"/>
  <c r="P1185" i="1"/>
  <c r="Q1185" i="1"/>
  <c r="R1185" i="1"/>
  <c r="O1186" i="1"/>
  <c r="P1186" i="1"/>
  <c r="Q1186" i="1"/>
  <c r="R1186" i="1"/>
  <c r="O1187" i="1"/>
  <c r="P1187" i="1"/>
  <c r="Q1187" i="1"/>
  <c r="R1187" i="1"/>
  <c r="O1188" i="1"/>
  <c r="P1188" i="1"/>
  <c r="Q1188" i="1"/>
  <c r="R1188" i="1"/>
  <c r="O1189" i="1"/>
  <c r="P1189" i="1"/>
  <c r="Q1189" i="1"/>
  <c r="R1189" i="1"/>
  <c r="O1190" i="1"/>
  <c r="P1190" i="1"/>
  <c r="Q1190" i="1"/>
  <c r="R1190" i="1"/>
  <c r="O1191" i="1"/>
  <c r="P1191" i="1"/>
  <c r="Q1191" i="1"/>
  <c r="R1191" i="1"/>
  <c r="O1192" i="1"/>
  <c r="P1192" i="1"/>
  <c r="Q1192" i="1"/>
  <c r="R1192" i="1"/>
  <c r="O1193" i="1"/>
  <c r="P1193" i="1"/>
  <c r="Q1193" i="1"/>
  <c r="R1193" i="1"/>
  <c r="O1194" i="1"/>
  <c r="P1194" i="1"/>
  <c r="Q1194" i="1"/>
  <c r="R1194" i="1"/>
  <c r="O1195" i="1"/>
  <c r="P1195" i="1"/>
  <c r="Q1195" i="1"/>
  <c r="R1195" i="1"/>
  <c r="O1196" i="1"/>
  <c r="P1196" i="1"/>
  <c r="Q1196" i="1"/>
  <c r="R1196" i="1"/>
  <c r="O1197" i="1"/>
  <c r="P1197" i="1"/>
  <c r="Q1197" i="1"/>
  <c r="R1197" i="1"/>
  <c r="O1198" i="1"/>
  <c r="P1198" i="1"/>
  <c r="Q1198" i="1"/>
  <c r="R1198" i="1"/>
  <c r="O1199" i="1"/>
  <c r="P1199" i="1"/>
  <c r="Q1199" i="1"/>
  <c r="R1199" i="1"/>
  <c r="O1200" i="1"/>
  <c r="P1200" i="1"/>
  <c r="Q1200" i="1"/>
  <c r="R1200" i="1"/>
  <c r="O1201" i="1"/>
  <c r="P1201" i="1"/>
  <c r="Q1201" i="1"/>
  <c r="R1201" i="1"/>
  <c r="O1202" i="1"/>
  <c r="P1202" i="1"/>
  <c r="Q1202" i="1"/>
  <c r="R1202" i="1"/>
  <c r="O1203" i="1"/>
  <c r="P1203" i="1"/>
  <c r="Q1203" i="1"/>
  <c r="R1203" i="1"/>
  <c r="O1204" i="1"/>
  <c r="P1204" i="1"/>
  <c r="Q1204" i="1"/>
  <c r="R1204" i="1"/>
  <c r="O1205" i="1"/>
  <c r="P1205" i="1"/>
  <c r="Q1205" i="1"/>
  <c r="R1205" i="1"/>
  <c r="O1206" i="1"/>
  <c r="P1206" i="1"/>
  <c r="Q1206" i="1"/>
  <c r="R1206" i="1"/>
  <c r="O1207" i="1"/>
  <c r="P1207" i="1"/>
  <c r="Q1207" i="1"/>
  <c r="R1207" i="1"/>
  <c r="O1208" i="1"/>
  <c r="P1208" i="1"/>
  <c r="Q1208" i="1"/>
  <c r="R1208" i="1"/>
  <c r="O1209" i="1"/>
  <c r="P1209" i="1"/>
  <c r="Q1209" i="1"/>
  <c r="R1209" i="1"/>
  <c r="O1210" i="1"/>
  <c r="P1210" i="1"/>
  <c r="Q1210" i="1"/>
  <c r="R1210" i="1"/>
  <c r="O1211" i="1"/>
  <c r="P1211" i="1"/>
  <c r="Q1211" i="1"/>
  <c r="R1211" i="1"/>
  <c r="O1212" i="1"/>
  <c r="P1212" i="1"/>
  <c r="Q1212" i="1"/>
  <c r="R1212" i="1"/>
  <c r="O1213" i="1"/>
  <c r="P1213" i="1"/>
  <c r="Q1213" i="1"/>
  <c r="R1213" i="1"/>
  <c r="O1214" i="1"/>
  <c r="P1214" i="1"/>
  <c r="Q1214" i="1"/>
  <c r="R1214" i="1"/>
  <c r="O1215" i="1"/>
  <c r="P1215" i="1"/>
  <c r="Q1215" i="1"/>
  <c r="R1215" i="1"/>
  <c r="O1216" i="1"/>
  <c r="P1216" i="1"/>
  <c r="Q1216" i="1"/>
  <c r="R1216" i="1"/>
  <c r="O1217" i="1"/>
  <c r="P1217" i="1"/>
  <c r="Q1217" i="1"/>
  <c r="R1217" i="1"/>
  <c r="O1218" i="1"/>
  <c r="P1218" i="1"/>
  <c r="Q1218" i="1"/>
  <c r="R1218" i="1"/>
  <c r="O1219" i="1"/>
  <c r="P1219" i="1"/>
  <c r="Q1219" i="1"/>
  <c r="R1219" i="1"/>
  <c r="O1220" i="1"/>
  <c r="P1220" i="1"/>
  <c r="Q1220" i="1"/>
  <c r="R1220" i="1"/>
  <c r="O1221" i="1"/>
  <c r="P1221" i="1"/>
  <c r="Q1221" i="1"/>
  <c r="R1221" i="1"/>
  <c r="O1222" i="1"/>
  <c r="P1222" i="1"/>
  <c r="Q1222" i="1"/>
  <c r="R1222" i="1"/>
  <c r="O1223" i="1"/>
  <c r="P1223" i="1"/>
  <c r="Q1223" i="1"/>
  <c r="R1223" i="1"/>
  <c r="O1224" i="1"/>
  <c r="P1224" i="1"/>
  <c r="Q1224" i="1"/>
  <c r="R1224" i="1"/>
  <c r="O1225" i="1"/>
  <c r="P1225" i="1"/>
  <c r="Q1225" i="1"/>
  <c r="R1225" i="1"/>
  <c r="O1226" i="1"/>
  <c r="P1226" i="1"/>
  <c r="Q1226" i="1"/>
  <c r="R1226" i="1"/>
  <c r="O1227" i="1"/>
  <c r="P1227" i="1"/>
  <c r="Q1227" i="1"/>
  <c r="R1227" i="1"/>
  <c r="O1228" i="1"/>
  <c r="P1228" i="1"/>
  <c r="Q1228" i="1"/>
  <c r="R1228" i="1"/>
  <c r="O1229" i="1"/>
  <c r="P1229" i="1"/>
  <c r="Q1229" i="1"/>
  <c r="R1229" i="1"/>
  <c r="O1230" i="1"/>
  <c r="P1230" i="1"/>
  <c r="Q1230" i="1"/>
  <c r="R1230" i="1"/>
  <c r="O1231" i="1"/>
  <c r="P1231" i="1"/>
  <c r="Q1231" i="1"/>
  <c r="R1231" i="1"/>
  <c r="O1232" i="1"/>
  <c r="P1232" i="1"/>
  <c r="Q1232" i="1"/>
  <c r="R1232" i="1"/>
  <c r="O1233" i="1"/>
  <c r="P1233" i="1"/>
  <c r="Q1233" i="1"/>
  <c r="R1233" i="1"/>
  <c r="O1234" i="1"/>
  <c r="P1234" i="1"/>
  <c r="Q1234" i="1"/>
  <c r="R1234" i="1"/>
  <c r="O1235" i="1"/>
  <c r="P1235" i="1"/>
  <c r="Q1235" i="1"/>
  <c r="R1235" i="1"/>
  <c r="O1236" i="1"/>
  <c r="P1236" i="1"/>
  <c r="Q1236" i="1"/>
  <c r="R1236" i="1"/>
  <c r="O1237" i="1"/>
  <c r="P1237" i="1"/>
  <c r="Q1237" i="1"/>
  <c r="R1237" i="1"/>
  <c r="O1238" i="1"/>
  <c r="P1238" i="1"/>
  <c r="Q1238" i="1"/>
  <c r="R1238" i="1"/>
  <c r="O1239" i="1"/>
  <c r="P1239" i="1"/>
  <c r="Q1239" i="1"/>
  <c r="R1239" i="1"/>
  <c r="O1240" i="1"/>
  <c r="P1240" i="1"/>
  <c r="Q1240" i="1"/>
  <c r="R1240" i="1"/>
  <c r="O1241" i="1"/>
  <c r="P1241" i="1"/>
  <c r="Q1241" i="1"/>
  <c r="R1241" i="1"/>
  <c r="O1242" i="1"/>
  <c r="P1242" i="1"/>
  <c r="Q1242" i="1"/>
  <c r="R1242" i="1"/>
  <c r="O1243" i="1"/>
  <c r="P1243" i="1"/>
  <c r="Q1243" i="1"/>
  <c r="R1243" i="1"/>
  <c r="O1244" i="1"/>
  <c r="P1244" i="1"/>
  <c r="Q1244" i="1"/>
  <c r="R1244" i="1"/>
  <c r="O1245" i="1"/>
  <c r="P1245" i="1"/>
  <c r="Q1245" i="1"/>
  <c r="R1245" i="1"/>
  <c r="O1246" i="1"/>
  <c r="P1246" i="1"/>
  <c r="Q1246" i="1"/>
  <c r="R1246" i="1"/>
  <c r="O1247" i="1"/>
  <c r="P1247" i="1"/>
  <c r="Q1247" i="1"/>
  <c r="R1247" i="1"/>
  <c r="O1248" i="1"/>
  <c r="P1248" i="1"/>
  <c r="Q1248" i="1"/>
  <c r="R1248" i="1"/>
  <c r="O1249" i="1"/>
  <c r="P1249" i="1"/>
  <c r="Q1249" i="1"/>
  <c r="R1249" i="1"/>
  <c r="O1250" i="1"/>
  <c r="P1250" i="1"/>
  <c r="Q1250" i="1"/>
  <c r="R1250" i="1"/>
  <c r="O1251" i="1"/>
  <c r="P1251" i="1"/>
  <c r="Q1251" i="1"/>
  <c r="R1251" i="1"/>
  <c r="O1252" i="1"/>
  <c r="P1252" i="1"/>
  <c r="Q1252" i="1"/>
  <c r="R1252" i="1"/>
  <c r="O1253" i="1"/>
  <c r="P1253" i="1"/>
  <c r="Q1253" i="1"/>
  <c r="R1253" i="1"/>
  <c r="O1254" i="1"/>
  <c r="P1254" i="1"/>
  <c r="Q1254" i="1"/>
  <c r="R1254" i="1"/>
  <c r="O1255" i="1"/>
  <c r="P1255" i="1"/>
  <c r="Q1255" i="1"/>
  <c r="R1255" i="1"/>
  <c r="O1256" i="1"/>
  <c r="P1256" i="1"/>
  <c r="Q1256" i="1"/>
  <c r="R1256" i="1"/>
  <c r="O1257" i="1"/>
  <c r="P1257" i="1"/>
  <c r="Q1257" i="1"/>
  <c r="R1257" i="1"/>
  <c r="O1258" i="1"/>
  <c r="P1258" i="1"/>
  <c r="Q1258" i="1"/>
  <c r="R1258" i="1"/>
  <c r="O1259" i="1"/>
  <c r="P1259" i="1"/>
  <c r="Q1259" i="1"/>
  <c r="R1259" i="1"/>
  <c r="O1260" i="1"/>
  <c r="P1260" i="1"/>
  <c r="Q1260" i="1"/>
  <c r="R1260" i="1"/>
  <c r="O1261" i="1"/>
  <c r="P1261" i="1"/>
  <c r="Q1261" i="1"/>
  <c r="R1261" i="1"/>
  <c r="O1262" i="1"/>
  <c r="P1262" i="1"/>
  <c r="Q1262" i="1"/>
  <c r="R1262" i="1"/>
  <c r="O1263" i="1"/>
  <c r="P1263" i="1"/>
  <c r="Q1263" i="1"/>
  <c r="R1263" i="1"/>
  <c r="O1264" i="1"/>
  <c r="P1264" i="1"/>
  <c r="Q1264" i="1"/>
  <c r="R1264" i="1"/>
  <c r="O1265" i="1"/>
  <c r="P1265" i="1"/>
  <c r="Q1265" i="1"/>
  <c r="R1265" i="1"/>
  <c r="O1266" i="1"/>
  <c r="P1266" i="1"/>
  <c r="Q1266" i="1"/>
  <c r="R1266" i="1"/>
  <c r="O1267" i="1"/>
  <c r="P1267" i="1"/>
  <c r="Q1267" i="1"/>
  <c r="R1267" i="1"/>
  <c r="O1268" i="1"/>
  <c r="P1268" i="1"/>
  <c r="Q1268" i="1"/>
  <c r="R1268" i="1"/>
  <c r="O1269" i="1"/>
  <c r="P1269" i="1"/>
  <c r="Q1269" i="1"/>
  <c r="R1269" i="1"/>
  <c r="O1270" i="1"/>
  <c r="P1270" i="1"/>
  <c r="Q1270" i="1"/>
  <c r="R1270" i="1"/>
  <c r="O1271" i="1"/>
  <c r="P1271" i="1"/>
  <c r="Q1271" i="1"/>
  <c r="R1271" i="1"/>
  <c r="O1272" i="1"/>
  <c r="P1272" i="1"/>
  <c r="Q1272" i="1"/>
  <c r="R1272" i="1"/>
  <c r="O1273" i="1"/>
  <c r="P1273" i="1"/>
  <c r="Q1273" i="1"/>
  <c r="R1273" i="1"/>
  <c r="O1274" i="1"/>
  <c r="P1274" i="1"/>
  <c r="Q1274" i="1"/>
  <c r="R1274" i="1"/>
  <c r="O1275" i="1"/>
  <c r="P1275" i="1"/>
  <c r="Q1275" i="1"/>
  <c r="R1275" i="1"/>
  <c r="O1276" i="1"/>
  <c r="P1276" i="1"/>
  <c r="Q1276" i="1"/>
  <c r="R1276" i="1"/>
  <c r="O1277" i="1"/>
  <c r="P1277" i="1"/>
  <c r="Q1277" i="1"/>
  <c r="R1277" i="1"/>
  <c r="O1278" i="1"/>
  <c r="P1278" i="1"/>
  <c r="Q1278" i="1"/>
  <c r="R1278" i="1"/>
  <c r="O1279" i="1"/>
  <c r="P1279" i="1"/>
  <c r="Q1279" i="1"/>
  <c r="R1279" i="1"/>
  <c r="O1280" i="1"/>
  <c r="P1280" i="1"/>
  <c r="Q1280" i="1"/>
  <c r="R1280" i="1"/>
  <c r="O1281" i="1"/>
  <c r="P1281" i="1"/>
  <c r="Q1281" i="1"/>
  <c r="R1281" i="1"/>
  <c r="O1282" i="1"/>
  <c r="P1282" i="1"/>
  <c r="Q1282" i="1"/>
  <c r="R1282" i="1"/>
  <c r="O1283" i="1"/>
  <c r="P1283" i="1"/>
  <c r="Q1283" i="1"/>
  <c r="R1283" i="1"/>
  <c r="O1284" i="1"/>
  <c r="P1284" i="1"/>
  <c r="Q1284" i="1"/>
  <c r="R1284" i="1"/>
  <c r="O1285" i="1"/>
  <c r="P1285" i="1"/>
  <c r="Q1285" i="1"/>
  <c r="R1285" i="1"/>
  <c r="O1286" i="1"/>
  <c r="P1286" i="1"/>
  <c r="Q1286" i="1"/>
  <c r="R1286" i="1"/>
  <c r="O1287" i="1"/>
  <c r="P1287" i="1"/>
  <c r="Q1287" i="1"/>
  <c r="R1287" i="1"/>
  <c r="O1288" i="1"/>
  <c r="P1288" i="1"/>
  <c r="Q1288" i="1"/>
  <c r="R1288" i="1"/>
  <c r="O1289" i="1"/>
  <c r="P1289" i="1"/>
  <c r="Q1289" i="1"/>
  <c r="R1289" i="1"/>
  <c r="O1290" i="1"/>
  <c r="P1290" i="1"/>
  <c r="Q1290" i="1"/>
  <c r="R1290" i="1"/>
  <c r="O1291" i="1"/>
  <c r="P1291" i="1"/>
  <c r="Q1291" i="1"/>
  <c r="R1291" i="1"/>
  <c r="O1292" i="1"/>
  <c r="P1292" i="1"/>
  <c r="Q1292" i="1"/>
  <c r="R1292" i="1"/>
  <c r="O1293" i="1"/>
  <c r="P1293" i="1"/>
  <c r="Q1293" i="1"/>
  <c r="R1293" i="1"/>
  <c r="O1294" i="1"/>
  <c r="P1294" i="1"/>
  <c r="Q1294" i="1"/>
  <c r="R1294" i="1"/>
  <c r="O1295" i="1"/>
  <c r="P1295" i="1"/>
  <c r="Q1295" i="1"/>
  <c r="R1295" i="1"/>
  <c r="O1296" i="1"/>
  <c r="P1296" i="1"/>
  <c r="Q1296" i="1"/>
  <c r="R1296" i="1"/>
  <c r="O1297" i="1"/>
  <c r="P1297" i="1"/>
  <c r="Q1297" i="1"/>
  <c r="R1297" i="1"/>
  <c r="O1298" i="1"/>
  <c r="P1298" i="1"/>
  <c r="Q1298" i="1"/>
  <c r="R1298" i="1"/>
  <c r="O1299" i="1"/>
  <c r="P1299" i="1"/>
  <c r="Q1299" i="1"/>
  <c r="R1299" i="1"/>
  <c r="O1300" i="1"/>
  <c r="P1300" i="1"/>
  <c r="Q1300" i="1"/>
  <c r="R1300" i="1"/>
  <c r="O1301" i="1"/>
  <c r="P1301" i="1"/>
  <c r="Q1301" i="1"/>
  <c r="R1301" i="1"/>
  <c r="O1302" i="1"/>
  <c r="P1302" i="1"/>
  <c r="Q1302" i="1"/>
  <c r="R1302" i="1"/>
  <c r="O1303" i="1"/>
  <c r="P1303" i="1"/>
  <c r="Q1303" i="1"/>
  <c r="R1303" i="1"/>
  <c r="O1304" i="1"/>
  <c r="P1304" i="1"/>
  <c r="Q1304" i="1"/>
  <c r="R1304" i="1"/>
  <c r="O1305" i="1"/>
  <c r="P1305" i="1"/>
  <c r="Q1305" i="1"/>
  <c r="R1305" i="1"/>
  <c r="O1306" i="1"/>
  <c r="P1306" i="1"/>
  <c r="Q1306" i="1"/>
  <c r="R1306" i="1"/>
  <c r="O1307" i="1"/>
  <c r="P1307" i="1"/>
  <c r="Q1307" i="1"/>
  <c r="R1307" i="1"/>
  <c r="O1308" i="1"/>
  <c r="P1308" i="1"/>
  <c r="Q1308" i="1"/>
  <c r="R1308" i="1"/>
  <c r="O1309" i="1"/>
  <c r="P1309" i="1"/>
  <c r="Q1309" i="1"/>
  <c r="R1309" i="1"/>
  <c r="O1310" i="1"/>
  <c r="P1310" i="1"/>
  <c r="Q1310" i="1"/>
  <c r="R1310" i="1"/>
  <c r="O1311" i="1"/>
  <c r="P1311" i="1"/>
  <c r="Q1311" i="1"/>
  <c r="R1311" i="1"/>
  <c r="O1312" i="1"/>
  <c r="P1312" i="1"/>
  <c r="Q1312" i="1"/>
  <c r="R1312" i="1"/>
  <c r="O1313" i="1"/>
  <c r="P1313" i="1"/>
  <c r="Q1313" i="1"/>
  <c r="R1313" i="1"/>
  <c r="O1314" i="1"/>
  <c r="P1314" i="1"/>
  <c r="Q1314" i="1"/>
  <c r="R1314" i="1"/>
  <c r="O1315" i="1"/>
  <c r="P1315" i="1"/>
  <c r="Q1315" i="1"/>
  <c r="R1315" i="1"/>
  <c r="O1316" i="1"/>
  <c r="P1316" i="1"/>
  <c r="Q1316" i="1"/>
  <c r="R1316" i="1"/>
  <c r="O1317" i="1"/>
  <c r="P1317" i="1"/>
  <c r="Q1317" i="1"/>
  <c r="R1317" i="1"/>
  <c r="O1318" i="1"/>
  <c r="P1318" i="1"/>
  <c r="Q1318" i="1"/>
  <c r="R1318" i="1"/>
  <c r="O1319" i="1"/>
  <c r="P1319" i="1"/>
  <c r="Q1319" i="1"/>
  <c r="R1319" i="1"/>
  <c r="O1320" i="1"/>
  <c r="P1320" i="1"/>
  <c r="Q1320" i="1"/>
  <c r="R1320" i="1"/>
  <c r="O1321" i="1"/>
  <c r="P1321" i="1"/>
  <c r="Q1321" i="1"/>
  <c r="R1321" i="1"/>
  <c r="O1322" i="1"/>
  <c r="P1322" i="1"/>
  <c r="Q1322" i="1"/>
  <c r="R1322" i="1"/>
  <c r="O1323" i="1"/>
  <c r="P1323" i="1"/>
  <c r="Q1323" i="1"/>
  <c r="R1323" i="1"/>
  <c r="O1324" i="1"/>
  <c r="P1324" i="1"/>
  <c r="Q1324" i="1"/>
  <c r="R1324" i="1"/>
  <c r="O1325" i="1"/>
  <c r="P1325" i="1"/>
  <c r="Q1325" i="1"/>
  <c r="R1325" i="1"/>
  <c r="O1326" i="1"/>
  <c r="P1326" i="1"/>
  <c r="Q1326" i="1"/>
  <c r="R1326" i="1"/>
  <c r="O1327" i="1"/>
  <c r="P1327" i="1"/>
  <c r="Q1327" i="1"/>
  <c r="R1327" i="1"/>
  <c r="O1328" i="1"/>
  <c r="P1328" i="1"/>
  <c r="Q1328" i="1"/>
  <c r="R1328" i="1"/>
  <c r="O1329" i="1"/>
  <c r="P1329" i="1"/>
  <c r="Q1329" i="1"/>
  <c r="R1329" i="1"/>
  <c r="O1330" i="1"/>
  <c r="P1330" i="1"/>
  <c r="Q1330" i="1"/>
  <c r="R1330" i="1"/>
  <c r="O1331" i="1"/>
  <c r="P1331" i="1"/>
  <c r="Q1331" i="1"/>
  <c r="R1331" i="1"/>
  <c r="O1332" i="1"/>
  <c r="P1332" i="1"/>
  <c r="Q1332" i="1"/>
  <c r="R1332" i="1"/>
  <c r="O1333" i="1"/>
  <c r="P1333" i="1"/>
  <c r="Q1333" i="1"/>
  <c r="R1333" i="1"/>
  <c r="O1334" i="1"/>
  <c r="P1334" i="1"/>
  <c r="Q1334" i="1"/>
  <c r="R1334" i="1"/>
  <c r="O1335" i="1"/>
  <c r="P1335" i="1"/>
  <c r="Q1335" i="1"/>
  <c r="R1335" i="1"/>
  <c r="O1336" i="1"/>
  <c r="P1336" i="1"/>
  <c r="Q1336" i="1"/>
  <c r="R1336" i="1"/>
  <c r="O1337" i="1"/>
  <c r="P1337" i="1"/>
  <c r="Q1337" i="1"/>
  <c r="R1337" i="1"/>
  <c r="O1338" i="1"/>
  <c r="P1338" i="1"/>
  <c r="Q1338" i="1"/>
  <c r="R1338" i="1"/>
  <c r="O1339" i="1"/>
  <c r="P1339" i="1"/>
  <c r="Q1339" i="1"/>
  <c r="R1339" i="1"/>
  <c r="O1340" i="1"/>
  <c r="P1340" i="1"/>
  <c r="Q1340" i="1"/>
  <c r="R1340" i="1"/>
  <c r="O1341" i="1"/>
  <c r="P1341" i="1"/>
  <c r="Q1341" i="1"/>
  <c r="R1341" i="1"/>
  <c r="O1342" i="1"/>
  <c r="P1342" i="1"/>
  <c r="Q1342" i="1"/>
  <c r="R1342" i="1"/>
  <c r="O1343" i="1"/>
  <c r="P1343" i="1"/>
  <c r="Q1343" i="1"/>
  <c r="R1343" i="1"/>
  <c r="O1344" i="1"/>
  <c r="P1344" i="1"/>
  <c r="Q1344" i="1"/>
  <c r="R1344" i="1"/>
  <c r="O1345" i="1"/>
  <c r="P1345" i="1"/>
  <c r="Q1345" i="1"/>
  <c r="R1345" i="1"/>
  <c r="O1346" i="1"/>
  <c r="P1346" i="1"/>
  <c r="Q1346" i="1"/>
  <c r="R1346" i="1"/>
  <c r="O1347" i="1"/>
  <c r="P1347" i="1"/>
  <c r="Q1347" i="1"/>
  <c r="R1347" i="1"/>
  <c r="O1348" i="1"/>
  <c r="P1348" i="1"/>
  <c r="Q1348" i="1"/>
  <c r="R1348" i="1"/>
  <c r="O1349" i="1"/>
  <c r="P1349" i="1"/>
  <c r="Q1349" i="1"/>
  <c r="R1349" i="1"/>
  <c r="O1350" i="1"/>
  <c r="P1350" i="1"/>
  <c r="Q1350" i="1"/>
  <c r="R1350" i="1"/>
  <c r="O1351" i="1"/>
  <c r="P1351" i="1"/>
  <c r="Q1351" i="1"/>
  <c r="R1351" i="1"/>
  <c r="O1352" i="1"/>
  <c r="P1352" i="1"/>
  <c r="Q1352" i="1"/>
  <c r="R1352" i="1"/>
  <c r="O1353" i="1"/>
  <c r="P1353" i="1"/>
  <c r="Q1353" i="1"/>
  <c r="R1353" i="1"/>
  <c r="O1354" i="1"/>
  <c r="P1354" i="1"/>
  <c r="Q1354" i="1"/>
  <c r="R1354" i="1"/>
  <c r="O1355" i="1"/>
  <c r="P1355" i="1"/>
  <c r="Q1355" i="1"/>
  <c r="R1355" i="1"/>
  <c r="O1356" i="1"/>
  <c r="P1356" i="1"/>
  <c r="Q1356" i="1"/>
  <c r="R1356" i="1"/>
  <c r="O1357" i="1"/>
  <c r="P1357" i="1"/>
  <c r="Q1357" i="1"/>
  <c r="R1357" i="1"/>
  <c r="O1358" i="1"/>
  <c r="P1358" i="1"/>
  <c r="Q1358" i="1"/>
  <c r="R1358" i="1"/>
  <c r="O1359" i="1"/>
  <c r="P1359" i="1"/>
  <c r="Q1359" i="1"/>
  <c r="R1359" i="1"/>
  <c r="O1360" i="1"/>
  <c r="P1360" i="1"/>
  <c r="Q1360" i="1"/>
  <c r="R1360" i="1"/>
  <c r="O1361" i="1"/>
  <c r="P1361" i="1"/>
  <c r="Q1361" i="1"/>
  <c r="R1361" i="1"/>
  <c r="O1362" i="1"/>
  <c r="P1362" i="1"/>
  <c r="Q1362" i="1"/>
  <c r="R1362" i="1"/>
  <c r="O1363" i="1"/>
  <c r="P1363" i="1"/>
  <c r="Q1363" i="1"/>
  <c r="R1363" i="1"/>
  <c r="O1364" i="1"/>
  <c r="P1364" i="1"/>
  <c r="Q1364" i="1"/>
  <c r="R1364" i="1"/>
  <c r="O1365" i="1"/>
  <c r="P1365" i="1"/>
  <c r="Q1365" i="1"/>
  <c r="R1365" i="1"/>
  <c r="O1366" i="1"/>
  <c r="P1366" i="1"/>
  <c r="Q1366" i="1"/>
  <c r="R1366" i="1"/>
  <c r="O1367" i="1"/>
  <c r="P1367" i="1"/>
  <c r="Q1367" i="1"/>
  <c r="R1367" i="1"/>
  <c r="O1368" i="1"/>
  <c r="P1368" i="1"/>
  <c r="Q1368" i="1"/>
  <c r="R1368" i="1"/>
  <c r="O1369" i="1"/>
  <c r="P1369" i="1"/>
  <c r="Q1369" i="1"/>
  <c r="R1369" i="1"/>
  <c r="O1370" i="1"/>
  <c r="P1370" i="1"/>
  <c r="Q1370" i="1"/>
  <c r="R1370" i="1"/>
  <c r="O1371" i="1"/>
  <c r="P1371" i="1"/>
  <c r="Q1371" i="1"/>
  <c r="R1371" i="1"/>
  <c r="O1372" i="1"/>
  <c r="P1372" i="1"/>
  <c r="Q1372" i="1"/>
  <c r="R1372" i="1"/>
  <c r="O1373" i="1"/>
  <c r="P1373" i="1"/>
  <c r="Q1373" i="1"/>
  <c r="R1373" i="1"/>
  <c r="O1374" i="1"/>
  <c r="P1374" i="1"/>
  <c r="Q1374" i="1"/>
  <c r="R1374" i="1"/>
  <c r="O1375" i="1"/>
  <c r="P1375" i="1"/>
  <c r="Q1375" i="1"/>
  <c r="R1375" i="1"/>
  <c r="O1376" i="1"/>
  <c r="P1376" i="1"/>
  <c r="Q1376" i="1"/>
  <c r="R1376" i="1"/>
  <c r="O1377" i="1"/>
  <c r="P1377" i="1"/>
  <c r="Q1377" i="1"/>
  <c r="R1377" i="1"/>
  <c r="O1378" i="1"/>
  <c r="P1378" i="1"/>
  <c r="Q1378" i="1"/>
  <c r="R1378" i="1"/>
  <c r="O1379" i="1"/>
  <c r="P1379" i="1"/>
  <c r="Q1379" i="1"/>
  <c r="R1379" i="1"/>
  <c r="O1380" i="1"/>
  <c r="P1380" i="1"/>
  <c r="Q1380" i="1"/>
  <c r="R1380" i="1"/>
  <c r="O1381" i="1"/>
  <c r="P1381" i="1"/>
  <c r="Q1381" i="1"/>
  <c r="R1381" i="1"/>
  <c r="O1382" i="1"/>
  <c r="P1382" i="1"/>
  <c r="Q1382" i="1"/>
  <c r="R1382" i="1"/>
  <c r="O1383" i="1"/>
  <c r="P1383" i="1"/>
  <c r="Q1383" i="1"/>
  <c r="R1383" i="1"/>
  <c r="O1384" i="1"/>
  <c r="P1384" i="1"/>
  <c r="Q1384" i="1"/>
  <c r="R1384" i="1"/>
  <c r="O1385" i="1"/>
  <c r="P1385" i="1"/>
  <c r="Q1385" i="1"/>
  <c r="R1385" i="1"/>
  <c r="O1386" i="1"/>
  <c r="P1386" i="1"/>
  <c r="Q1386" i="1"/>
  <c r="R1386" i="1"/>
  <c r="O1387" i="1"/>
  <c r="P1387" i="1"/>
  <c r="Q1387" i="1"/>
  <c r="R1387" i="1"/>
  <c r="O1388" i="1"/>
  <c r="P1388" i="1"/>
  <c r="Q1388" i="1"/>
  <c r="R1388" i="1"/>
  <c r="O1389" i="1"/>
  <c r="P1389" i="1"/>
  <c r="Q1389" i="1"/>
  <c r="R1389" i="1"/>
  <c r="O1390" i="1"/>
  <c r="P1390" i="1"/>
  <c r="Q1390" i="1"/>
  <c r="R1390" i="1"/>
  <c r="O1391" i="1"/>
  <c r="P1391" i="1"/>
  <c r="Q1391" i="1"/>
  <c r="R1391" i="1"/>
  <c r="O1392" i="1"/>
  <c r="P1392" i="1"/>
  <c r="Q1392" i="1"/>
  <c r="R1392" i="1"/>
  <c r="O1393" i="1"/>
  <c r="P1393" i="1"/>
  <c r="Q1393" i="1"/>
  <c r="R1393" i="1"/>
  <c r="O1394" i="1"/>
  <c r="P1394" i="1"/>
  <c r="Q1394" i="1"/>
  <c r="R1394" i="1"/>
  <c r="O1395" i="1"/>
  <c r="P1395" i="1"/>
  <c r="Q1395" i="1"/>
  <c r="R1395" i="1"/>
  <c r="O1396" i="1"/>
  <c r="P1396" i="1"/>
  <c r="Q1396" i="1"/>
  <c r="R1396" i="1"/>
  <c r="O1397" i="1"/>
  <c r="P1397" i="1"/>
  <c r="Q1397" i="1"/>
  <c r="R1397" i="1"/>
  <c r="O1398" i="1"/>
  <c r="P1398" i="1"/>
  <c r="Q1398" i="1"/>
  <c r="R1398" i="1"/>
  <c r="O1399" i="1"/>
  <c r="P1399" i="1"/>
  <c r="Q1399" i="1"/>
  <c r="R1399" i="1"/>
  <c r="O1400" i="1"/>
  <c r="P1400" i="1"/>
  <c r="Q1400" i="1"/>
  <c r="R1400" i="1"/>
  <c r="O1401" i="1"/>
  <c r="P1401" i="1"/>
  <c r="Q1401" i="1"/>
  <c r="R1401" i="1"/>
  <c r="O1402" i="1"/>
  <c r="P1402" i="1"/>
  <c r="Q1402" i="1"/>
  <c r="R1402" i="1"/>
  <c r="O1403" i="1"/>
  <c r="P1403" i="1"/>
  <c r="Q1403" i="1"/>
  <c r="R1403" i="1"/>
  <c r="O1404" i="1"/>
  <c r="P1404" i="1"/>
  <c r="Q1404" i="1"/>
  <c r="R1404" i="1"/>
  <c r="O1405" i="1"/>
  <c r="P1405" i="1"/>
  <c r="Q1405" i="1"/>
  <c r="R1405" i="1"/>
  <c r="O1406" i="1"/>
  <c r="P1406" i="1"/>
  <c r="Q1406" i="1"/>
  <c r="R1406" i="1"/>
  <c r="O1407" i="1"/>
  <c r="P1407" i="1"/>
  <c r="Q1407" i="1"/>
  <c r="R1407" i="1"/>
  <c r="O1408" i="1"/>
  <c r="P1408" i="1"/>
  <c r="Q1408" i="1"/>
  <c r="R1408" i="1"/>
  <c r="O1409" i="1"/>
  <c r="P1409" i="1"/>
  <c r="Q1409" i="1"/>
  <c r="R1409" i="1"/>
  <c r="O1410" i="1"/>
  <c r="P1410" i="1"/>
  <c r="Q1410" i="1"/>
  <c r="R1410" i="1"/>
  <c r="O1411" i="1"/>
  <c r="P1411" i="1"/>
  <c r="Q1411" i="1"/>
  <c r="R1411" i="1"/>
  <c r="O1412" i="1"/>
  <c r="P1412" i="1"/>
  <c r="Q1412" i="1"/>
  <c r="R1412" i="1"/>
  <c r="O1413" i="1"/>
  <c r="P1413" i="1"/>
  <c r="Q1413" i="1"/>
  <c r="R1413" i="1"/>
  <c r="O1414" i="1"/>
  <c r="P1414" i="1"/>
  <c r="Q1414" i="1"/>
  <c r="R1414" i="1"/>
  <c r="O1415" i="1"/>
  <c r="P1415" i="1"/>
  <c r="Q1415" i="1"/>
  <c r="R1415" i="1"/>
  <c r="O1416" i="1"/>
  <c r="P1416" i="1"/>
  <c r="Q1416" i="1"/>
  <c r="R1416" i="1"/>
  <c r="O1417" i="1"/>
  <c r="P1417" i="1"/>
  <c r="Q1417" i="1"/>
  <c r="R1417" i="1"/>
  <c r="O1418" i="1"/>
  <c r="P1418" i="1"/>
  <c r="Q1418" i="1"/>
  <c r="R1418" i="1"/>
  <c r="O1419" i="1"/>
  <c r="P1419" i="1"/>
  <c r="Q1419" i="1"/>
  <c r="R1419" i="1"/>
  <c r="O1420" i="1"/>
  <c r="P1420" i="1"/>
  <c r="Q1420" i="1"/>
  <c r="R1420" i="1"/>
  <c r="O1421" i="1"/>
  <c r="P1421" i="1"/>
  <c r="Q1421" i="1"/>
  <c r="R1421" i="1"/>
  <c r="O1422" i="1"/>
  <c r="P1422" i="1"/>
  <c r="Q1422" i="1"/>
  <c r="R1422" i="1"/>
  <c r="O1423" i="1"/>
  <c r="P1423" i="1"/>
  <c r="Q1423" i="1"/>
  <c r="R1423" i="1"/>
  <c r="O1424" i="1"/>
  <c r="P1424" i="1"/>
  <c r="Q1424" i="1"/>
  <c r="R1424" i="1"/>
  <c r="O1425" i="1"/>
  <c r="P1425" i="1"/>
  <c r="Q1425" i="1"/>
  <c r="R1425" i="1"/>
  <c r="O1426" i="1"/>
  <c r="P1426" i="1"/>
  <c r="Q1426" i="1"/>
  <c r="R1426" i="1"/>
  <c r="O1427" i="1"/>
  <c r="P1427" i="1"/>
  <c r="Q1427" i="1"/>
  <c r="R1427" i="1"/>
  <c r="O1428" i="1"/>
  <c r="P1428" i="1"/>
  <c r="Q1428" i="1"/>
  <c r="R1428" i="1"/>
  <c r="O1429" i="1"/>
  <c r="P1429" i="1"/>
  <c r="Q1429" i="1"/>
  <c r="R1429" i="1"/>
  <c r="O1430" i="1"/>
  <c r="P1430" i="1"/>
  <c r="Q1430" i="1"/>
  <c r="R1430" i="1"/>
  <c r="O1431" i="1"/>
  <c r="P1431" i="1"/>
  <c r="Q1431" i="1"/>
  <c r="R1431" i="1"/>
  <c r="O1432" i="1"/>
  <c r="P1432" i="1"/>
  <c r="Q1432" i="1"/>
  <c r="R1432" i="1"/>
  <c r="O1433" i="1"/>
  <c r="P1433" i="1"/>
  <c r="Q1433" i="1"/>
  <c r="R1433" i="1"/>
  <c r="O1434" i="1"/>
  <c r="P1434" i="1"/>
  <c r="Q1434" i="1"/>
  <c r="R1434" i="1"/>
  <c r="O1435" i="1"/>
  <c r="P1435" i="1"/>
  <c r="Q1435" i="1"/>
  <c r="R1435" i="1"/>
  <c r="O1436" i="1"/>
  <c r="P1436" i="1"/>
  <c r="Q1436" i="1"/>
  <c r="R1436" i="1"/>
  <c r="O1437" i="1"/>
  <c r="P1437" i="1"/>
  <c r="Q1437" i="1"/>
  <c r="R1437" i="1"/>
  <c r="O1438" i="1"/>
  <c r="P1438" i="1"/>
  <c r="Q1438" i="1"/>
  <c r="R1438" i="1"/>
  <c r="O1439" i="1"/>
  <c r="P1439" i="1"/>
  <c r="Q1439" i="1"/>
  <c r="R1439" i="1"/>
  <c r="O1440" i="1"/>
  <c r="P1440" i="1"/>
  <c r="Q1440" i="1"/>
  <c r="R1440" i="1"/>
  <c r="O1441" i="1"/>
  <c r="P1441" i="1"/>
  <c r="Q1441" i="1"/>
  <c r="R1441" i="1"/>
  <c r="O1442" i="1"/>
  <c r="P1442" i="1"/>
  <c r="Q1442" i="1"/>
  <c r="R1442" i="1"/>
  <c r="O1443" i="1"/>
  <c r="P1443" i="1"/>
  <c r="Q1443" i="1"/>
  <c r="R1443" i="1"/>
  <c r="O1444" i="1"/>
  <c r="P1444" i="1"/>
  <c r="Q1444" i="1"/>
  <c r="R1444" i="1"/>
  <c r="O1445" i="1"/>
  <c r="P1445" i="1"/>
  <c r="Q1445" i="1"/>
  <c r="R1445" i="1"/>
  <c r="O1446" i="1"/>
  <c r="P1446" i="1"/>
  <c r="Q1446" i="1"/>
  <c r="R1446" i="1"/>
  <c r="O1447" i="1"/>
  <c r="P1447" i="1"/>
  <c r="Q1447" i="1"/>
  <c r="R1447" i="1"/>
  <c r="O1448" i="1"/>
  <c r="P1448" i="1"/>
  <c r="Q1448" i="1"/>
  <c r="R1448" i="1"/>
  <c r="O1449" i="1"/>
  <c r="P1449" i="1"/>
  <c r="Q1449" i="1"/>
  <c r="R1449" i="1"/>
  <c r="O1450" i="1"/>
  <c r="P1450" i="1"/>
  <c r="Q1450" i="1"/>
  <c r="R1450" i="1"/>
  <c r="O1451" i="1"/>
  <c r="P1451" i="1"/>
  <c r="Q1451" i="1"/>
  <c r="R1451" i="1"/>
  <c r="O1452" i="1"/>
  <c r="P1452" i="1"/>
  <c r="Q1452" i="1"/>
  <c r="R1452" i="1"/>
  <c r="O1453" i="1"/>
  <c r="P1453" i="1"/>
  <c r="Q1453" i="1"/>
  <c r="R1453" i="1"/>
  <c r="O1454" i="1"/>
  <c r="P1454" i="1"/>
  <c r="Q1454" i="1"/>
  <c r="R1454" i="1"/>
  <c r="O1455" i="1"/>
  <c r="P1455" i="1"/>
  <c r="Q1455" i="1"/>
  <c r="R1455" i="1"/>
  <c r="O1456" i="1"/>
  <c r="P1456" i="1"/>
  <c r="Q1456" i="1"/>
  <c r="R1456" i="1"/>
  <c r="O1457" i="1"/>
  <c r="P1457" i="1"/>
  <c r="Q1457" i="1"/>
  <c r="R1457" i="1"/>
  <c r="O1458" i="1"/>
  <c r="P1458" i="1"/>
  <c r="Q1458" i="1"/>
  <c r="R1458" i="1"/>
  <c r="O1459" i="1"/>
  <c r="P1459" i="1"/>
  <c r="Q1459" i="1"/>
  <c r="R1459" i="1"/>
  <c r="O1460" i="1"/>
  <c r="P1460" i="1"/>
  <c r="Q1460" i="1"/>
  <c r="R1460" i="1"/>
  <c r="O1461" i="1"/>
  <c r="P1461" i="1"/>
  <c r="Q1461" i="1"/>
  <c r="R1461" i="1"/>
  <c r="O1462" i="1"/>
  <c r="P1462" i="1"/>
  <c r="Q1462" i="1"/>
  <c r="R1462" i="1"/>
  <c r="O1463" i="1"/>
  <c r="P1463" i="1"/>
  <c r="Q1463" i="1"/>
  <c r="R1463" i="1"/>
  <c r="O1464" i="1"/>
  <c r="P1464" i="1"/>
  <c r="Q1464" i="1"/>
  <c r="R1464" i="1"/>
  <c r="O1465" i="1"/>
  <c r="P1465" i="1"/>
  <c r="Q1465" i="1"/>
  <c r="R1465" i="1"/>
  <c r="O1466" i="1"/>
  <c r="P1466" i="1"/>
  <c r="Q1466" i="1"/>
  <c r="R1466" i="1"/>
  <c r="O1467" i="1"/>
  <c r="P1467" i="1"/>
  <c r="Q1467" i="1"/>
  <c r="R1467" i="1"/>
  <c r="O1468" i="1"/>
  <c r="P1468" i="1"/>
  <c r="Q1468" i="1"/>
  <c r="R1468" i="1"/>
  <c r="O1469" i="1"/>
  <c r="P1469" i="1"/>
  <c r="Q1469" i="1"/>
  <c r="R1469" i="1"/>
  <c r="O1470" i="1"/>
  <c r="P1470" i="1"/>
  <c r="Q1470" i="1"/>
  <c r="R1470" i="1"/>
  <c r="O1471" i="1"/>
  <c r="P1471" i="1"/>
  <c r="Q1471" i="1"/>
  <c r="R1471" i="1"/>
  <c r="O1472" i="1"/>
  <c r="P1472" i="1"/>
  <c r="Q1472" i="1"/>
  <c r="R1472" i="1"/>
  <c r="O1473" i="1"/>
  <c r="P1473" i="1"/>
  <c r="Q1473" i="1"/>
  <c r="R1473" i="1"/>
  <c r="O1474" i="1"/>
  <c r="P1474" i="1"/>
  <c r="Q1474" i="1"/>
  <c r="R1474" i="1"/>
  <c r="O1475" i="1"/>
  <c r="P1475" i="1"/>
  <c r="Q1475" i="1"/>
  <c r="R1475" i="1"/>
  <c r="O1476" i="1"/>
  <c r="P1476" i="1"/>
  <c r="Q1476" i="1"/>
  <c r="R1476" i="1"/>
  <c r="O1477" i="1"/>
  <c r="P1477" i="1"/>
  <c r="Q1477" i="1"/>
  <c r="R1477" i="1"/>
  <c r="O1478" i="1"/>
  <c r="P1478" i="1"/>
  <c r="Q1478" i="1"/>
  <c r="R1478" i="1"/>
  <c r="O1479" i="1"/>
  <c r="P1479" i="1"/>
  <c r="Q1479" i="1"/>
  <c r="R1479" i="1"/>
  <c r="O1480" i="1"/>
  <c r="P1480" i="1"/>
  <c r="Q1480" i="1"/>
  <c r="R1480" i="1"/>
  <c r="O1481" i="1"/>
  <c r="P1481" i="1"/>
  <c r="Q1481" i="1"/>
  <c r="R1481" i="1"/>
  <c r="O1482" i="1"/>
  <c r="P1482" i="1"/>
  <c r="Q1482" i="1"/>
  <c r="R1482" i="1"/>
  <c r="O1483" i="1"/>
  <c r="P1483" i="1"/>
  <c r="Q1483" i="1"/>
  <c r="R1483" i="1"/>
  <c r="O1484" i="1"/>
  <c r="P1484" i="1"/>
  <c r="Q1484" i="1"/>
  <c r="R1484" i="1"/>
  <c r="O1485" i="1"/>
  <c r="P1485" i="1"/>
  <c r="Q1485" i="1"/>
  <c r="R1485" i="1"/>
  <c r="O1486" i="1"/>
  <c r="P1486" i="1"/>
  <c r="Q1486" i="1"/>
  <c r="R1486" i="1"/>
  <c r="O1487" i="1"/>
  <c r="P1487" i="1"/>
  <c r="Q1487" i="1"/>
  <c r="R1487" i="1"/>
  <c r="O1488" i="1"/>
  <c r="P1488" i="1"/>
  <c r="Q1488" i="1"/>
  <c r="R1488" i="1"/>
  <c r="O1489" i="1"/>
  <c r="P1489" i="1"/>
  <c r="Q1489" i="1"/>
  <c r="R1489" i="1"/>
  <c r="O1490" i="1"/>
  <c r="P1490" i="1"/>
  <c r="Q1490" i="1"/>
  <c r="R1490" i="1"/>
  <c r="O1491" i="1"/>
  <c r="P1491" i="1"/>
  <c r="Q1491" i="1"/>
  <c r="R1491" i="1"/>
  <c r="O1492" i="1"/>
  <c r="P1492" i="1"/>
  <c r="Q1492" i="1"/>
  <c r="R1492" i="1"/>
  <c r="O1493" i="1"/>
  <c r="P1493" i="1"/>
  <c r="Q1493" i="1"/>
  <c r="R1493" i="1"/>
  <c r="O1494" i="1"/>
  <c r="P1494" i="1"/>
  <c r="Q1494" i="1"/>
  <c r="R1494" i="1"/>
  <c r="O1495" i="1"/>
  <c r="P1495" i="1"/>
  <c r="Q1495" i="1"/>
  <c r="R1495" i="1"/>
  <c r="O1496" i="1"/>
  <c r="P1496" i="1"/>
  <c r="Q1496" i="1"/>
  <c r="R1496" i="1"/>
  <c r="O1497" i="1"/>
  <c r="P1497" i="1"/>
  <c r="Q1497" i="1"/>
  <c r="R1497" i="1"/>
  <c r="O1498" i="1"/>
  <c r="P1498" i="1"/>
  <c r="Q1498" i="1"/>
  <c r="R1498" i="1"/>
  <c r="O1499" i="1"/>
  <c r="P1499" i="1"/>
  <c r="Q1499" i="1"/>
  <c r="R1499" i="1"/>
  <c r="O1500" i="1"/>
  <c r="P1500" i="1"/>
  <c r="Q1500" i="1"/>
  <c r="R1500" i="1"/>
  <c r="O1501" i="1"/>
  <c r="P1501" i="1"/>
  <c r="Q1501" i="1"/>
  <c r="R1501" i="1"/>
  <c r="O1502" i="1"/>
  <c r="P1502" i="1"/>
  <c r="Q1502" i="1"/>
  <c r="R1502" i="1"/>
  <c r="O1503" i="1"/>
  <c r="P1503" i="1"/>
  <c r="Q1503" i="1"/>
  <c r="R1503" i="1"/>
  <c r="O1504" i="1"/>
  <c r="P1504" i="1"/>
  <c r="Q1504" i="1"/>
  <c r="R1504" i="1"/>
  <c r="O1505" i="1"/>
  <c r="P1505" i="1"/>
  <c r="Q1505" i="1"/>
  <c r="R1505" i="1"/>
  <c r="O1506" i="1"/>
  <c r="P1506" i="1"/>
  <c r="Q1506" i="1"/>
  <c r="R1506" i="1"/>
  <c r="O1507" i="1"/>
  <c r="P1507" i="1"/>
  <c r="Q1507" i="1"/>
  <c r="R1507" i="1"/>
  <c r="O1508" i="1"/>
  <c r="P1508" i="1"/>
  <c r="Q1508" i="1"/>
  <c r="R1508" i="1"/>
  <c r="O1509" i="1"/>
  <c r="P1509" i="1"/>
  <c r="Q1509" i="1"/>
  <c r="R1509" i="1"/>
  <c r="O1510" i="1"/>
  <c r="P1510" i="1"/>
  <c r="Q1510" i="1"/>
  <c r="R1510" i="1"/>
  <c r="O1511" i="1"/>
  <c r="P1511" i="1"/>
  <c r="Q1511" i="1"/>
  <c r="R1511" i="1"/>
  <c r="O1512" i="1"/>
  <c r="P1512" i="1"/>
  <c r="Q1512" i="1"/>
  <c r="R1512" i="1"/>
  <c r="O1513" i="1"/>
  <c r="P1513" i="1"/>
  <c r="Q1513" i="1"/>
  <c r="R1513" i="1"/>
  <c r="O1514" i="1"/>
  <c r="P1514" i="1"/>
  <c r="Q1514" i="1"/>
  <c r="R1514" i="1"/>
  <c r="O1515" i="1"/>
  <c r="P1515" i="1"/>
  <c r="Q1515" i="1"/>
  <c r="R1515" i="1"/>
  <c r="O1516" i="1"/>
  <c r="P1516" i="1"/>
  <c r="Q1516" i="1"/>
  <c r="R1516" i="1"/>
  <c r="O1517" i="1"/>
  <c r="P1517" i="1"/>
  <c r="Q1517" i="1"/>
  <c r="R1517" i="1"/>
  <c r="O1518" i="1"/>
  <c r="P1518" i="1"/>
  <c r="Q1518" i="1"/>
  <c r="R1518" i="1"/>
  <c r="O1519" i="1"/>
  <c r="P1519" i="1"/>
  <c r="Q1519" i="1"/>
  <c r="R1519" i="1"/>
  <c r="O1520" i="1"/>
  <c r="P1520" i="1"/>
  <c r="Q1520" i="1"/>
  <c r="R1520" i="1"/>
  <c r="O1521" i="1"/>
  <c r="P1521" i="1"/>
  <c r="Q1521" i="1"/>
  <c r="R1521" i="1"/>
  <c r="O1522" i="1"/>
  <c r="P1522" i="1"/>
  <c r="Q1522" i="1"/>
  <c r="R1522" i="1"/>
  <c r="O1523" i="1"/>
  <c r="P1523" i="1"/>
  <c r="Q1523" i="1"/>
  <c r="R1523" i="1"/>
  <c r="O1524" i="1"/>
  <c r="P1524" i="1"/>
  <c r="Q1524" i="1"/>
  <c r="R1524" i="1"/>
  <c r="O1525" i="1"/>
  <c r="P1525" i="1"/>
  <c r="Q1525" i="1"/>
  <c r="R1525" i="1"/>
  <c r="O1526" i="1"/>
  <c r="P1526" i="1"/>
  <c r="Q1526" i="1"/>
  <c r="R1526" i="1"/>
  <c r="O1527" i="1"/>
  <c r="P1527" i="1"/>
  <c r="Q1527" i="1"/>
  <c r="R1527" i="1"/>
  <c r="O1528" i="1"/>
  <c r="P1528" i="1"/>
  <c r="Q1528" i="1"/>
  <c r="R1528" i="1"/>
  <c r="O1529" i="1"/>
  <c r="P1529" i="1"/>
  <c r="Q1529" i="1"/>
  <c r="R1529" i="1"/>
  <c r="O1530" i="1"/>
  <c r="P1530" i="1"/>
  <c r="Q1530" i="1"/>
  <c r="R1530" i="1"/>
  <c r="O1531" i="1"/>
  <c r="P1531" i="1"/>
  <c r="Q1531" i="1"/>
  <c r="R1531" i="1"/>
  <c r="O1532" i="1"/>
  <c r="P1532" i="1"/>
  <c r="Q1532" i="1"/>
  <c r="R1532" i="1"/>
  <c r="O1533" i="1"/>
  <c r="P1533" i="1"/>
  <c r="Q1533" i="1"/>
  <c r="R1533" i="1"/>
  <c r="O1534" i="1"/>
  <c r="P1534" i="1"/>
  <c r="Q1534" i="1"/>
  <c r="R1534" i="1"/>
  <c r="O1535" i="1"/>
  <c r="P1535" i="1"/>
  <c r="Q1535" i="1"/>
  <c r="R1535" i="1"/>
  <c r="O1536" i="1"/>
  <c r="P1536" i="1"/>
  <c r="Q1536" i="1"/>
  <c r="R1536" i="1"/>
  <c r="O1537" i="1"/>
  <c r="P1537" i="1"/>
  <c r="Q1537" i="1"/>
  <c r="R1537" i="1"/>
  <c r="O1538" i="1"/>
  <c r="P1538" i="1"/>
  <c r="Q1538" i="1"/>
  <c r="R1538" i="1"/>
  <c r="O1539" i="1"/>
  <c r="P1539" i="1"/>
  <c r="Q1539" i="1"/>
  <c r="R1539" i="1"/>
  <c r="O1540" i="1"/>
  <c r="P1540" i="1"/>
  <c r="Q1540" i="1"/>
  <c r="R1540" i="1"/>
  <c r="O1541" i="1"/>
  <c r="P1541" i="1"/>
  <c r="Q1541" i="1"/>
  <c r="R1541" i="1"/>
  <c r="O1542" i="1"/>
  <c r="P1542" i="1"/>
  <c r="Q1542" i="1"/>
  <c r="R1542" i="1"/>
  <c r="O1543" i="1"/>
  <c r="P1543" i="1"/>
  <c r="Q1543" i="1"/>
  <c r="R1543" i="1"/>
  <c r="O1544" i="1"/>
  <c r="P1544" i="1"/>
  <c r="Q1544" i="1"/>
  <c r="R1544" i="1"/>
  <c r="O1545" i="1"/>
  <c r="P1545" i="1"/>
  <c r="Q1545" i="1"/>
  <c r="R1545" i="1"/>
  <c r="O1546" i="1"/>
  <c r="P1546" i="1"/>
  <c r="Q1546" i="1"/>
  <c r="R1546" i="1"/>
  <c r="O1547" i="1"/>
  <c r="P1547" i="1"/>
  <c r="Q1547" i="1"/>
  <c r="R1547" i="1"/>
  <c r="O1548" i="1"/>
  <c r="P1548" i="1"/>
  <c r="Q1548" i="1"/>
  <c r="R1548" i="1"/>
  <c r="O1549" i="1"/>
  <c r="P1549" i="1"/>
  <c r="Q1549" i="1"/>
  <c r="R1549" i="1"/>
  <c r="O1550" i="1"/>
  <c r="P1550" i="1"/>
  <c r="Q1550" i="1"/>
  <c r="R1550" i="1"/>
  <c r="O1551" i="1"/>
  <c r="P1551" i="1"/>
  <c r="Q1551" i="1"/>
  <c r="R1551" i="1"/>
  <c r="O1552" i="1"/>
  <c r="P1552" i="1"/>
  <c r="Q1552" i="1"/>
  <c r="R1552" i="1"/>
  <c r="O1553" i="1"/>
  <c r="P1553" i="1"/>
  <c r="Q1553" i="1"/>
  <c r="R1553" i="1"/>
  <c r="O1554" i="1"/>
  <c r="P1554" i="1"/>
  <c r="Q1554" i="1"/>
  <c r="R1554" i="1"/>
  <c r="O1555" i="1"/>
  <c r="P1555" i="1"/>
  <c r="Q1555" i="1"/>
  <c r="R1555" i="1"/>
  <c r="O1556" i="1"/>
  <c r="P1556" i="1"/>
  <c r="Q1556" i="1"/>
  <c r="R1556" i="1"/>
  <c r="O1557" i="1"/>
  <c r="P1557" i="1"/>
  <c r="Q1557" i="1"/>
  <c r="R1557" i="1"/>
  <c r="O1558" i="1"/>
  <c r="P1558" i="1"/>
  <c r="Q1558" i="1"/>
  <c r="R1558" i="1"/>
  <c r="O1559" i="1"/>
  <c r="P1559" i="1"/>
  <c r="Q1559" i="1"/>
  <c r="R1559" i="1"/>
  <c r="O1560" i="1"/>
  <c r="P1560" i="1"/>
  <c r="Q1560" i="1"/>
  <c r="R1560" i="1"/>
  <c r="O1561" i="1"/>
  <c r="P1561" i="1"/>
  <c r="Q1561" i="1"/>
  <c r="R1561" i="1"/>
  <c r="O1562" i="1"/>
  <c r="P1562" i="1"/>
  <c r="Q1562" i="1"/>
  <c r="R1562" i="1"/>
  <c r="O1563" i="1"/>
  <c r="P1563" i="1"/>
  <c r="Q1563" i="1"/>
  <c r="R1563" i="1"/>
  <c r="O1564" i="1"/>
  <c r="P1564" i="1"/>
  <c r="Q1564" i="1"/>
  <c r="R1564" i="1"/>
  <c r="O1565" i="1"/>
  <c r="P1565" i="1"/>
  <c r="Q1565" i="1"/>
  <c r="R1565" i="1"/>
  <c r="O1566" i="1"/>
  <c r="P1566" i="1"/>
  <c r="Q1566" i="1"/>
  <c r="R1566" i="1"/>
  <c r="O1567" i="1"/>
  <c r="P1567" i="1"/>
  <c r="Q1567" i="1"/>
  <c r="R1567" i="1"/>
  <c r="O1568" i="1"/>
  <c r="P1568" i="1"/>
  <c r="Q1568" i="1"/>
  <c r="R1568" i="1"/>
  <c r="O1569" i="1"/>
  <c r="P1569" i="1"/>
  <c r="Q1569" i="1"/>
  <c r="R1569" i="1"/>
  <c r="O1570" i="1"/>
  <c r="P1570" i="1"/>
  <c r="Q1570" i="1"/>
  <c r="R1570" i="1"/>
  <c r="O1571" i="1"/>
  <c r="P1571" i="1"/>
  <c r="Q1571" i="1"/>
  <c r="R1571" i="1"/>
  <c r="O1572" i="1"/>
  <c r="P1572" i="1"/>
  <c r="Q1572" i="1"/>
  <c r="R1572" i="1"/>
  <c r="O1573" i="1"/>
  <c r="P1573" i="1"/>
  <c r="Q1573" i="1"/>
  <c r="R1573" i="1"/>
  <c r="O1574" i="1"/>
  <c r="P1574" i="1"/>
  <c r="Q1574" i="1"/>
  <c r="R1574" i="1"/>
  <c r="O1575" i="1"/>
  <c r="P1575" i="1"/>
  <c r="Q1575" i="1"/>
  <c r="R1575" i="1"/>
  <c r="O1576" i="1"/>
  <c r="P1576" i="1"/>
  <c r="Q1576" i="1"/>
  <c r="R1576" i="1"/>
  <c r="O1577" i="1"/>
  <c r="P1577" i="1"/>
  <c r="Q1577" i="1"/>
  <c r="R1577" i="1"/>
  <c r="O1578" i="1"/>
  <c r="P1578" i="1"/>
  <c r="Q1578" i="1"/>
  <c r="R1578" i="1"/>
  <c r="O1579" i="1"/>
  <c r="P1579" i="1"/>
  <c r="Q1579" i="1"/>
  <c r="R1579" i="1"/>
  <c r="O1580" i="1"/>
  <c r="P1580" i="1"/>
  <c r="Q1580" i="1"/>
  <c r="R1580" i="1"/>
  <c r="O1581" i="1"/>
  <c r="P1581" i="1"/>
  <c r="Q1581" i="1"/>
  <c r="R1581" i="1"/>
  <c r="O1582" i="1"/>
  <c r="P1582" i="1"/>
  <c r="Q1582" i="1"/>
  <c r="R1582" i="1"/>
  <c r="O1583" i="1"/>
  <c r="P1583" i="1"/>
  <c r="Q1583" i="1"/>
  <c r="R1583" i="1"/>
  <c r="O1584" i="1"/>
  <c r="P1584" i="1"/>
  <c r="Q1584" i="1"/>
  <c r="R1584" i="1"/>
  <c r="O1585" i="1"/>
  <c r="P1585" i="1"/>
  <c r="Q1585" i="1"/>
  <c r="R1585" i="1"/>
  <c r="O1586" i="1"/>
  <c r="P1586" i="1"/>
  <c r="Q1586" i="1"/>
  <c r="R1586" i="1"/>
  <c r="O1587" i="1"/>
  <c r="P1587" i="1"/>
  <c r="Q1587" i="1"/>
  <c r="R1587" i="1"/>
  <c r="O1588" i="1"/>
  <c r="P1588" i="1"/>
  <c r="Q1588" i="1"/>
  <c r="R1588" i="1"/>
  <c r="O1589" i="1"/>
  <c r="P1589" i="1"/>
  <c r="Q1589" i="1"/>
  <c r="R1589" i="1"/>
  <c r="O1590" i="1"/>
  <c r="P1590" i="1"/>
  <c r="Q1590" i="1"/>
  <c r="R1590" i="1"/>
  <c r="O1591" i="1"/>
  <c r="P1591" i="1"/>
  <c r="Q1591" i="1"/>
  <c r="R1591" i="1"/>
  <c r="O1592" i="1"/>
  <c r="P1592" i="1"/>
  <c r="Q1592" i="1"/>
  <c r="R1592" i="1"/>
  <c r="O1593" i="1"/>
  <c r="P1593" i="1"/>
  <c r="Q1593" i="1"/>
  <c r="R1593" i="1"/>
  <c r="O1594" i="1"/>
  <c r="P1594" i="1"/>
  <c r="Q1594" i="1"/>
  <c r="R1594" i="1"/>
  <c r="O1595" i="1"/>
  <c r="P1595" i="1"/>
  <c r="Q1595" i="1"/>
  <c r="R1595" i="1"/>
  <c r="O1596" i="1"/>
  <c r="P1596" i="1"/>
  <c r="Q1596" i="1"/>
  <c r="R1596" i="1"/>
  <c r="O1597" i="1"/>
  <c r="P1597" i="1"/>
  <c r="Q1597" i="1"/>
  <c r="R1597" i="1"/>
  <c r="O1598" i="1"/>
  <c r="P1598" i="1"/>
  <c r="Q1598" i="1"/>
  <c r="R1598" i="1"/>
  <c r="O1599" i="1"/>
  <c r="P1599" i="1"/>
  <c r="Q1599" i="1"/>
  <c r="R1599" i="1"/>
  <c r="O1600" i="1"/>
  <c r="P1600" i="1"/>
  <c r="Q1600" i="1"/>
  <c r="R1600" i="1"/>
  <c r="O1601" i="1"/>
  <c r="P1601" i="1"/>
  <c r="Q1601" i="1"/>
  <c r="R1601" i="1"/>
  <c r="O1602" i="1"/>
  <c r="P1602" i="1"/>
  <c r="Q1602" i="1"/>
  <c r="R1602" i="1"/>
  <c r="O1603" i="1"/>
  <c r="P1603" i="1"/>
  <c r="Q1603" i="1"/>
  <c r="R1603" i="1"/>
  <c r="O1604" i="1"/>
  <c r="P1604" i="1"/>
  <c r="Q1604" i="1"/>
  <c r="R1604" i="1"/>
  <c r="O1605" i="1"/>
  <c r="P1605" i="1"/>
  <c r="Q1605" i="1"/>
  <c r="R1605" i="1"/>
  <c r="O1606" i="1"/>
  <c r="P1606" i="1"/>
  <c r="Q1606" i="1"/>
  <c r="R1606" i="1"/>
  <c r="O1607" i="1"/>
  <c r="P1607" i="1"/>
  <c r="Q1607" i="1"/>
  <c r="R1607" i="1"/>
  <c r="O1608" i="1"/>
  <c r="P1608" i="1"/>
  <c r="Q1608" i="1"/>
  <c r="R1608" i="1"/>
  <c r="O1609" i="1"/>
  <c r="P1609" i="1"/>
  <c r="Q1609" i="1"/>
  <c r="R1609" i="1"/>
  <c r="O1610" i="1"/>
  <c r="P1610" i="1"/>
  <c r="Q1610" i="1"/>
  <c r="R1610" i="1"/>
  <c r="O1611" i="1"/>
  <c r="P1611" i="1"/>
  <c r="Q1611" i="1"/>
  <c r="R1611" i="1"/>
  <c r="O1612" i="1"/>
  <c r="P1612" i="1"/>
  <c r="Q1612" i="1"/>
  <c r="R1612" i="1"/>
  <c r="O1613" i="1"/>
  <c r="P1613" i="1"/>
  <c r="Q1613" i="1"/>
  <c r="R1613" i="1"/>
  <c r="O1614" i="1"/>
  <c r="P1614" i="1"/>
  <c r="Q1614" i="1"/>
  <c r="R1614" i="1"/>
  <c r="O1615" i="1"/>
  <c r="P1615" i="1"/>
  <c r="Q1615" i="1"/>
  <c r="R1615" i="1"/>
  <c r="O1616" i="1"/>
  <c r="P1616" i="1"/>
  <c r="Q1616" i="1"/>
  <c r="R1616" i="1"/>
  <c r="O1617" i="1"/>
  <c r="P1617" i="1"/>
  <c r="Q1617" i="1"/>
  <c r="R1617" i="1"/>
  <c r="O1618" i="1"/>
  <c r="P1618" i="1"/>
  <c r="Q1618" i="1"/>
  <c r="R1618" i="1"/>
  <c r="O1619" i="1"/>
  <c r="P1619" i="1"/>
  <c r="Q1619" i="1"/>
  <c r="R1619" i="1"/>
  <c r="O1620" i="1"/>
  <c r="P1620" i="1"/>
  <c r="Q1620" i="1"/>
  <c r="R1620" i="1"/>
  <c r="O1621" i="1"/>
  <c r="P1621" i="1"/>
  <c r="Q1621" i="1"/>
  <c r="R1621" i="1"/>
  <c r="O1622" i="1"/>
  <c r="P1622" i="1"/>
  <c r="Q1622" i="1"/>
  <c r="R1622" i="1"/>
  <c r="O1623" i="1"/>
  <c r="P1623" i="1"/>
  <c r="Q1623" i="1"/>
  <c r="R1623" i="1"/>
  <c r="O1624" i="1"/>
  <c r="P1624" i="1"/>
  <c r="Q1624" i="1"/>
  <c r="R1624" i="1"/>
  <c r="O1625" i="1"/>
  <c r="P1625" i="1"/>
  <c r="Q1625" i="1"/>
  <c r="R1625" i="1"/>
  <c r="O1626" i="1"/>
  <c r="P1626" i="1"/>
  <c r="Q1626" i="1"/>
  <c r="R1626" i="1"/>
  <c r="O1627" i="1"/>
  <c r="P1627" i="1"/>
  <c r="Q1627" i="1"/>
  <c r="R1627" i="1"/>
  <c r="O1628" i="1"/>
  <c r="P1628" i="1"/>
  <c r="Q1628" i="1"/>
  <c r="R1628" i="1"/>
  <c r="O1629" i="1"/>
  <c r="P1629" i="1"/>
  <c r="Q1629" i="1"/>
  <c r="R1629" i="1"/>
  <c r="O1630" i="1"/>
  <c r="P1630" i="1"/>
  <c r="Q1630" i="1"/>
  <c r="R1630" i="1"/>
  <c r="O1631" i="1"/>
  <c r="P1631" i="1"/>
  <c r="Q1631" i="1"/>
  <c r="R1631" i="1"/>
  <c r="O1632" i="1"/>
  <c r="P1632" i="1"/>
  <c r="Q1632" i="1"/>
  <c r="R1632" i="1"/>
  <c r="O1633" i="1"/>
  <c r="P1633" i="1"/>
  <c r="Q1633" i="1"/>
  <c r="R1633" i="1"/>
  <c r="O1634" i="1"/>
  <c r="P1634" i="1"/>
  <c r="Q1634" i="1"/>
  <c r="R1634" i="1"/>
  <c r="O1635" i="1"/>
  <c r="P1635" i="1"/>
  <c r="Q1635" i="1"/>
  <c r="R1635" i="1"/>
  <c r="O1636" i="1"/>
  <c r="P1636" i="1"/>
  <c r="Q1636" i="1"/>
  <c r="R1636" i="1"/>
  <c r="O1637" i="1"/>
  <c r="P1637" i="1"/>
  <c r="Q1637" i="1"/>
  <c r="R1637" i="1"/>
  <c r="O1638" i="1"/>
  <c r="P1638" i="1"/>
  <c r="Q1638" i="1"/>
  <c r="R1638" i="1"/>
  <c r="O1639" i="1"/>
  <c r="P1639" i="1"/>
  <c r="Q1639" i="1"/>
  <c r="R1639" i="1"/>
  <c r="O1640" i="1"/>
  <c r="P1640" i="1"/>
  <c r="Q1640" i="1"/>
  <c r="R1640" i="1"/>
  <c r="O1641" i="1"/>
  <c r="P1641" i="1"/>
  <c r="Q1641" i="1"/>
  <c r="R1641" i="1"/>
  <c r="O1642" i="1"/>
  <c r="P1642" i="1"/>
  <c r="Q1642" i="1"/>
  <c r="R1642" i="1"/>
  <c r="O1643" i="1"/>
  <c r="P1643" i="1"/>
  <c r="Q1643" i="1"/>
  <c r="R1643" i="1"/>
  <c r="O1644" i="1"/>
  <c r="P1644" i="1"/>
  <c r="Q1644" i="1"/>
  <c r="R1644" i="1"/>
  <c r="O1645" i="1"/>
  <c r="P1645" i="1"/>
  <c r="Q1645" i="1"/>
  <c r="R1645" i="1"/>
  <c r="O1646" i="1"/>
  <c r="P1646" i="1"/>
  <c r="Q1646" i="1"/>
  <c r="R1646" i="1"/>
  <c r="O1647" i="1"/>
  <c r="P1647" i="1"/>
  <c r="Q1647" i="1"/>
  <c r="R1647" i="1"/>
  <c r="O1648" i="1"/>
  <c r="P1648" i="1"/>
  <c r="Q1648" i="1"/>
  <c r="R1648" i="1"/>
  <c r="O1649" i="1"/>
  <c r="P1649" i="1"/>
  <c r="Q1649" i="1"/>
  <c r="R1649" i="1"/>
  <c r="O1650" i="1"/>
  <c r="P1650" i="1"/>
  <c r="Q1650" i="1"/>
  <c r="R1650" i="1"/>
  <c r="O1651" i="1"/>
  <c r="P1651" i="1"/>
  <c r="Q1651" i="1"/>
  <c r="R1651" i="1"/>
  <c r="O1652" i="1"/>
  <c r="P1652" i="1"/>
  <c r="Q1652" i="1"/>
  <c r="R1652" i="1"/>
  <c r="O1653" i="1"/>
  <c r="P1653" i="1"/>
  <c r="Q1653" i="1"/>
  <c r="R1653" i="1"/>
  <c r="O1654" i="1"/>
  <c r="P1654" i="1"/>
  <c r="Q1654" i="1"/>
  <c r="R1654" i="1"/>
  <c r="O1655" i="1"/>
  <c r="P1655" i="1"/>
  <c r="Q1655" i="1"/>
  <c r="R1655" i="1"/>
  <c r="O1656" i="1"/>
  <c r="P1656" i="1"/>
  <c r="Q1656" i="1"/>
  <c r="R1656" i="1"/>
  <c r="O1657" i="1"/>
  <c r="P1657" i="1"/>
  <c r="Q1657" i="1"/>
  <c r="R1657" i="1"/>
  <c r="O1658" i="1"/>
  <c r="P1658" i="1"/>
  <c r="Q1658" i="1"/>
  <c r="R1658" i="1"/>
  <c r="O1659" i="1"/>
  <c r="P1659" i="1"/>
  <c r="Q1659" i="1"/>
  <c r="R1659" i="1"/>
  <c r="O1660" i="1"/>
  <c r="P1660" i="1"/>
  <c r="Q1660" i="1"/>
  <c r="R1660" i="1"/>
  <c r="O1661" i="1"/>
  <c r="P1661" i="1"/>
  <c r="Q1661" i="1"/>
  <c r="R1661" i="1"/>
  <c r="O1662" i="1"/>
  <c r="P1662" i="1"/>
  <c r="Q1662" i="1"/>
  <c r="R1662" i="1"/>
  <c r="O1663" i="1"/>
  <c r="P1663" i="1"/>
  <c r="Q1663" i="1"/>
  <c r="R1663" i="1"/>
  <c r="O1664" i="1"/>
  <c r="P1664" i="1"/>
  <c r="Q1664" i="1"/>
  <c r="R1664" i="1"/>
  <c r="O1665" i="1"/>
  <c r="P1665" i="1"/>
  <c r="Q1665" i="1"/>
  <c r="R1665" i="1"/>
  <c r="O1666" i="1"/>
  <c r="P1666" i="1"/>
  <c r="Q1666" i="1"/>
  <c r="R1666" i="1"/>
  <c r="O1667" i="1"/>
  <c r="P1667" i="1"/>
  <c r="Q1667" i="1"/>
  <c r="R1667" i="1"/>
  <c r="O1668" i="1"/>
  <c r="P1668" i="1"/>
  <c r="Q1668" i="1"/>
  <c r="R1668" i="1"/>
  <c r="O1669" i="1"/>
  <c r="P1669" i="1"/>
  <c r="Q1669" i="1"/>
  <c r="R1669" i="1"/>
  <c r="O1670" i="1"/>
  <c r="P1670" i="1"/>
  <c r="Q1670" i="1"/>
  <c r="R1670" i="1"/>
  <c r="O1671" i="1"/>
  <c r="P1671" i="1"/>
  <c r="Q1671" i="1"/>
  <c r="R1671" i="1"/>
  <c r="O1672" i="1"/>
  <c r="P1672" i="1"/>
  <c r="Q1672" i="1"/>
  <c r="R1672" i="1"/>
  <c r="O1673" i="1"/>
  <c r="P1673" i="1"/>
  <c r="Q1673" i="1"/>
  <c r="R1673" i="1"/>
  <c r="O1674" i="1"/>
  <c r="P1674" i="1"/>
  <c r="Q1674" i="1"/>
  <c r="R1674" i="1"/>
  <c r="O1675" i="1"/>
  <c r="P1675" i="1"/>
  <c r="Q1675" i="1"/>
  <c r="R1675" i="1"/>
  <c r="O1676" i="1"/>
  <c r="P1676" i="1"/>
  <c r="Q1676" i="1"/>
  <c r="R1676" i="1"/>
  <c r="O1677" i="1"/>
  <c r="P1677" i="1"/>
  <c r="Q1677" i="1"/>
  <c r="R1677" i="1"/>
  <c r="O1678" i="1"/>
  <c r="P1678" i="1"/>
  <c r="Q1678" i="1"/>
  <c r="R1678" i="1"/>
  <c r="O1679" i="1"/>
  <c r="P1679" i="1"/>
  <c r="Q1679" i="1"/>
  <c r="R1679" i="1"/>
  <c r="O1680" i="1"/>
  <c r="P1680" i="1"/>
  <c r="Q1680" i="1"/>
  <c r="R1680" i="1"/>
  <c r="O1681" i="1"/>
  <c r="P1681" i="1"/>
  <c r="Q1681" i="1"/>
  <c r="R1681" i="1"/>
  <c r="O1682" i="1"/>
  <c r="P1682" i="1"/>
  <c r="Q1682" i="1"/>
  <c r="R1682" i="1"/>
  <c r="O1683" i="1"/>
  <c r="P1683" i="1"/>
  <c r="Q1683" i="1"/>
  <c r="R1683" i="1"/>
  <c r="O1684" i="1"/>
  <c r="P1684" i="1"/>
  <c r="Q1684" i="1"/>
  <c r="R1684" i="1"/>
  <c r="O1685" i="1"/>
  <c r="P1685" i="1"/>
  <c r="Q1685" i="1"/>
  <c r="R1685" i="1"/>
  <c r="O1686" i="1"/>
  <c r="P1686" i="1"/>
  <c r="Q1686" i="1"/>
  <c r="R1686" i="1"/>
  <c r="O1687" i="1"/>
  <c r="P1687" i="1"/>
  <c r="Q1687" i="1"/>
  <c r="R1687" i="1"/>
  <c r="O1688" i="1"/>
  <c r="P1688" i="1"/>
  <c r="Q1688" i="1"/>
  <c r="R1688" i="1"/>
  <c r="O1689" i="1"/>
  <c r="P1689" i="1"/>
  <c r="Q1689" i="1"/>
  <c r="R1689" i="1"/>
  <c r="O1690" i="1"/>
  <c r="P1690" i="1"/>
  <c r="Q1690" i="1"/>
  <c r="R1690" i="1"/>
  <c r="O1691" i="1"/>
  <c r="P1691" i="1"/>
  <c r="Q1691" i="1"/>
  <c r="R1691" i="1"/>
  <c r="O1692" i="1"/>
  <c r="P1692" i="1"/>
  <c r="Q1692" i="1"/>
  <c r="R1692" i="1"/>
  <c r="O1693" i="1"/>
  <c r="P1693" i="1"/>
  <c r="Q1693" i="1"/>
  <c r="R1693" i="1"/>
  <c r="O1694" i="1"/>
  <c r="P1694" i="1"/>
  <c r="Q1694" i="1"/>
  <c r="R1694" i="1"/>
  <c r="O1695" i="1"/>
  <c r="P1695" i="1"/>
  <c r="Q1695" i="1"/>
  <c r="R1695" i="1"/>
  <c r="O1696" i="1"/>
  <c r="P1696" i="1"/>
  <c r="Q1696" i="1"/>
  <c r="R1696" i="1"/>
  <c r="O1697" i="1"/>
  <c r="P1697" i="1"/>
  <c r="Q1697" i="1"/>
  <c r="R1697" i="1"/>
  <c r="O1698" i="1"/>
  <c r="P1698" i="1"/>
  <c r="Q1698" i="1"/>
  <c r="R1698" i="1"/>
  <c r="O1699" i="1"/>
  <c r="P1699" i="1"/>
  <c r="Q1699" i="1"/>
  <c r="R1699" i="1"/>
  <c r="O1700" i="1"/>
  <c r="P1700" i="1"/>
  <c r="Q1700" i="1"/>
  <c r="R1700" i="1"/>
  <c r="O1701" i="1"/>
  <c r="P1701" i="1"/>
  <c r="Q1701" i="1"/>
  <c r="R1701" i="1"/>
  <c r="O1702" i="1"/>
  <c r="P1702" i="1"/>
  <c r="Q1702" i="1"/>
  <c r="R1702" i="1"/>
  <c r="O1703" i="1"/>
  <c r="P1703" i="1"/>
  <c r="Q1703" i="1"/>
  <c r="R1703" i="1"/>
  <c r="O1704" i="1"/>
  <c r="P1704" i="1"/>
  <c r="Q1704" i="1"/>
  <c r="R1704" i="1"/>
  <c r="O1705" i="1"/>
  <c r="P1705" i="1"/>
  <c r="Q1705" i="1"/>
  <c r="R1705" i="1"/>
  <c r="O1706" i="1"/>
  <c r="P1706" i="1"/>
  <c r="Q1706" i="1"/>
  <c r="R1706" i="1"/>
  <c r="O1707" i="1"/>
  <c r="P1707" i="1"/>
  <c r="Q1707" i="1"/>
  <c r="R1707" i="1"/>
  <c r="O1708" i="1"/>
  <c r="P1708" i="1"/>
  <c r="Q1708" i="1"/>
  <c r="R1708" i="1"/>
  <c r="O1709" i="1"/>
  <c r="P1709" i="1"/>
  <c r="Q1709" i="1"/>
  <c r="R1709" i="1"/>
  <c r="O1710" i="1"/>
  <c r="P1710" i="1"/>
  <c r="Q1710" i="1"/>
  <c r="R1710" i="1"/>
  <c r="O1711" i="1"/>
  <c r="P1711" i="1"/>
  <c r="Q1711" i="1"/>
  <c r="R1711" i="1"/>
  <c r="O1712" i="1"/>
  <c r="P1712" i="1"/>
  <c r="Q1712" i="1"/>
  <c r="R1712" i="1"/>
  <c r="O1713" i="1"/>
  <c r="P1713" i="1"/>
  <c r="Q1713" i="1"/>
  <c r="R1713" i="1"/>
  <c r="O1714" i="1"/>
  <c r="P1714" i="1"/>
  <c r="Q1714" i="1"/>
  <c r="R1714" i="1"/>
  <c r="O1715" i="1"/>
  <c r="P1715" i="1"/>
  <c r="Q1715" i="1"/>
  <c r="R1715" i="1"/>
  <c r="O1716" i="1"/>
  <c r="P1716" i="1"/>
  <c r="Q1716" i="1"/>
  <c r="R1716" i="1"/>
  <c r="O1717" i="1"/>
  <c r="P1717" i="1"/>
  <c r="Q1717" i="1"/>
  <c r="R1717" i="1"/>
  <c r="O1718" i="1"/>
  <c r="P1718" i="1"/>
  <c r="Q1718" i="1"/>
  <c r="R1718" i="1"/>
  <c r="O1719" i="1"/>
  <c r="P1719" i="1"/>
  <c r="Q1719" i="1"/>
  <c r="R1719" i="1"/>
  <c r="O1720" i="1"/>
  <c r="P1720" i="1"/>
  <c r="Q1720" i="1"/>
  <c r="R1720" i="1"/>
  <c r="O1721" i="1"/>
  <c r="P1721" i="1"/>
  <c r="Q1721" i="1"/>
  <c r="R1721" i="1"/>
  <c r="O1722" i="1"/>
  <c r="P1722" i="1"/>
  <c r="Q1722" i="1"/>
  <c r="R1722" i="1"/>
  <c r="O1723" i="1"/>
  <c r="P1723" i="1"/>
  <c r="Q1723" i="1"/>
  <c r="R1723" i="1"/>
  <c r="O1724" i="1"/>
  <c r="P1724" i="1"/>
  <c r="Q1724" i="1"/>
  <c r="R1724" i="1"/>
  <c r="O1725" i="1"/>
  <c r="P1725" i="1"/>
  <c r="Q1725" i="1"/>
  <c r="R1725" i="1"/>
  <c r="O1726" i="1"/>
  <c r="P1726" i="1"/>
  <c r="Q1726" i="1"/>
  <c r="R1726" i="1"/>
  <c r="O1727" i="1"/>
  <c r="P1727" i="1"/>
  <c r="Q1727" i="1"/>
  <c r="R1727" i="1"/>
  <c r="O1728" i="1"/>
  <c r="P1728" i="1"/>
  <c r="Q1728" i="1"/>
  <c r="R1728" i="1"/>
  <c r="O1729" i="1"/>
  <c r="P1729" i="1"/>
  <c r="Q1729" i="1"/>
  <c r="R1729" i="1"/>
  <c r="O1730" i="1"/>
  <c r="P1730" i="1"/>
  <c r="Q1730" i="1"/>
  <c r="R1730" i="1"/>
  <c r="O1731" i="1"/>
  <c r="P1731" i="1"/>
  <c r="Q1731" i="1"/>
  <c r="R1731" i="1"/>
  <c r="O1732" i="1"/>
  <c r="P1732" i="1"/>
  <c r="Q1732" i="1"/>
  <c r="R1732" i="1"/>
  <c r="O1733" i="1"/>
  <c r="P1733" i="1"/>
  <c r="Q1733" i="1"/>
  <c r="R1733" i="1"/>
  <c r="O1734" i="1"/>
  <c r="P1734" i="1"/>
  <c r="Q1734" i="1"/>
  <c r="R1734" i="1"/>
  <c r="O1735" i="1"/>
  <c r="P1735" i="1"/>
  <c r="Q1735" i="1"/>
  <c r="R1735" i="1"/>
  <c r="O1736" i="1"/>
  <c r="P1736" i="1"/>
  <c r="Q1736" i="1"/>
  <c r="R1736" i="1"/>
  <c r="O1737" i="1"/>
  <c r="P1737" i="1"/>
  <c r="Q1737" i="1"/>
  <c r="R1737" i="1"/>
  <c r="O1738" i="1"/>
  <c r="P1738" i="1"/>
  <c r="Q1738" i="1"/>
  <c r="R1738" i="1"/>
  <c r="O1739" i="1"/>
  <c r="P1739" i="1"/>
  <c r="Q1739" i="1"/>
  <c r="R1739" i="1"/>
  <c r="O1740" i="1"/>
  <c r="P1740" i="1"/>
  <c r="Q1740" i="1"/>
  <c r="R1740" i="1"/>
  <c r="O1741" i="1"/>
  <c r="P1741" i="1"/>
  <c r="Q1741" i="1"/>
  <c r="R1741" i="1"/>
  <c r="O1742" i="1"/>
  <c r="P1742" i="1"/>
  <c r="Q1742" i="1"/>
  <c r="R1742" i="1"/>
  <c r="O1743" i="1"/>
  <c r="P1743" i="1"/>
  <c r="Q1743" i="1"/>
  <c r="R1743" i="1"/>
  <c r="O1744" i="1"/>
  <c r="P1744" i="1"/>
  <c r="Q1744" i="1"/>
  <c r="R1744" i="1"/>
  <c r="O1745" i="1"/>
  <c r="P1745" i="1"/>
  <c r="Q1745" i="1"/>
  <c r="R1745" i="1"/>
  <c r="O1746" i="1"/>
  <c r="P1746" i="1"/>
  <c r="Q1746" i="1"/>
  <c r="R1746" i="1"/>
  <c r="O1747" i="1"/>
  <c r="P1747" i="1"/>
  <c r="Q1747" i="1"/>
  <c r="R1747" i="1"/>
  <c r="O1748" i="1"/>
  <c r="P1748" i="1"/>
  <c r="Q1748" i="1"/>
  <c r="R1748" i="1"/>
  <c r="O1749" i="1"/>
  <c r="P1749" i="1"/>
  <c r="Q1749" i="1"/>
  <c r="R1749" i="1"/>
  <c r="O1750" i="1"/>
  <c r="P1750" i="1"/>
  <c r="Q1750" i="1"/>
  <c r="R1750" i="1"/>
  <c r="O1751" i="1"/>
  <c r="P1751" i="1"/>
  <c r="Q1751" i="1"/>
  <c r="R1751" i="1"/>
  <c r="O1752" i="1"/>
  <c r="P1752" i="1"/>
  <c r="Q1752" i="1"/>
  <c r="R1752" i="1"/>
  <c r="O1753" i="1"/>
  <c r="P1753" i="1"/>
  <c r="Q1753" i="1"/>
  <c r="R1753" i="1"/>
  <c r="O1754" i="1"/>
  <c r="P1754" i="1"/>
  <c r="Q1754" i="1"/>
  <c r="R1754" i="1"/>
  <c r="O1755" i="1"/>
  <c r="P1755" i="1"/>
  <c r="Q1755" i="1"/>
  <c r="R1755" i="1"/>
  <c r="O1756" i="1"/>
  <c r="P1756" i="1"/>
  <c r="Q1756" i="1"/>
  <c r="R1756" i="1"/>
  <c r="O1757" i="1"/>
  <c r="P1757" i="1"/>
  <c r="Q1757" i="1"/>
  <c r="R1757" i="1"/>
  <c r="O1758" i="1"/>
  <c r="P1758" i="1"/>
  <c r="Q1758" i="1"/>
  <c r="R1758" i="1"/>
  <c r="O1759" i="1"/>
  <c r="P1759" i="1"/>
  <c r="Q1759" i="1"/>
  <c r="R1759" i="1"/>
  <c r="O1760" i="1"/>
  <c r="P1760" i="1"/>
  <c r="Q1760" i="1"/>
  <c r="R1760" i="1"/>
  <c r="O1761" i="1"/>
  <c r="P1761" i="1"/>
  <c r="Q1761" i="1"/>
  <c r="R1761" i="1"/>
  <c r="O1762" i="1"/>
  <c r="P1762" i="1"/>
  <c r="Q1762" i="1"/>
  <c r="R1762" i="1"/>
  <c r="O1763" i="1"/>
  <c r="P1763" i="1"/>
  <c r="Q1763" i="1"/>
  <c r="R1763" i="1"/>
  <c r="O1764" i="1"/>
  <c r="P1764" i="1"/>
  <c r="Q1764" i="1"/>
  <c r="R1764" i="1"/>
  <c r="O1765" i="1"/>
  <c r="P1765" i="1"/>
  <c r="Q1765" i="1"/>
  <c r="R1765" i="1"/>
  <c r="O1766" i="1"/>
  <c r="P1766" i="1"/>
  <c r="Q1766" i="1"/>
  <c r="R1766" i="1"/>
  <c r="O1767" i="1"/>
  <c r="P1767" i="1"/>
  <c r="Q1767" i="1"/>
  <c r="R1767" i="1"/>
  <c r="O1768" i="1"/>
  <c r="P1768" i="1"/>
  <c r="Q1768" i="1"/>
  <c r="R1768" i="1"/>
  <c r="O1769" i="1"/>
  <c r="P1769" i="1"/>
  <c r="Q1769" i="1"/>
  <c r="R1769" i="1"/>
  <c r="O1770" i="1"/>
  <c r="P1770" i="1"/>
  <c r="Q1770" i="1"/>
  <c r="R1770" i="1"/>
  <c r="O1771" i="1"/>
  <c r="P1771" i="1"/>
  <c r="Q1771" i="1"/>
  <c r="R1771" i="1"/>
  <c r="O1772" i="1"/>
  <c r="P1772" i="1"/>
  <c r="Q1772" i="1"/>
  <c r="R1772" i="1"/>
  <c r="O1773" i="1"/>
  <c r="P1773" i="1"/>
  <c r="Q1773" i="1"/>
  <c r="R1773" i="1"/>
  <c r="O1774" i="1"/>
  <c r="P1774" i="1"/>
  <c r="Q1774" i="1"/>
  <c r="R1774" i="1"/>
  <c r="O1775" i="1"/>
  <c r="P1775" i="1"/>
  <c r="Q1775" i="1"/>
  <c r="R1775" i="1"/>
  <c r="O1776" i="1"/>
  <c r="P1776" i="1"/>
  <c r="Q1776" i="1"/>
  <c r="R1776" i="1"/>
  <c r="O1777" i="1"/>
  <c r="P1777" i="1"/>
  <c r="Q1777" i="1"/>
  <c r="R1777" i="1"/>
  <c r="O1778" i="1"/>
  <c r="P1778" i="1"/>
  <c r="Q1778" i="1"/>
  <c r="R1778" i="1"/>
  <c r="O1779" i="1"/>
  <c r="P1779" i="1"/>
  <c r="Q1779" i="1"/>
  <c r="R1779" i="1"/>
  <c r="O1780" i="1"/>
  <c r="P1780" i="1"/>
  <c r="Q1780" i="1"/>
  <c r="R1780" i="1"/>
  <c r="O1781" i="1"/>
  <c r="P1781" i="1"/>
  <c r="Q1781" i="1"/>
  <c r="R1781" i="1"/>
  <c r="O1782" i="1"/>
  <c r="P1782" i="1"/>
  <c r="Q1782" i="1"/>
  <c r="R1782" i="1"/>
  <c r="O1783" i="1"/>
  <c r="P1783" i="1"/>
  <c r="Q1783" i="1"/>
  <c r="R1783" i="1"/>
  <c r="O1784" i="1"/>
  <c r="P1784" i="1"/>
  <c r="Q1784" i="1"/>
  <c r="R1784" i="1"/>
  <c r="O1785" i="1"/>
  <c r="P1785" i="1"/>
  <c r="Q1785" i="1"/>
  <c r="R1785" i="1"/>
  <c r="O1786" i="1"/>
  <c r="P1786" i="1"/>
  <c r="Q1786" i="1"/>
  <c r="R1786" i="1"/>
  <c r="O1787" i="1"/>
  <c r="P1787" i="1"/>
  <c r="Q1787" i="1"/>
  <c r="R1787" i="1"/>
  <c r="O1788" i="1"/>
  <c r="P1788" i="1"/>
  <c r="Q1788" i="1"/>
  <c r="R1788" i="1"/>
  <c r="O1789" i="1"/>
  <c r="P1789" i="1"/>
  <c r="Q1789" i="1"/>
  <c r="R1789" i="1"/>
  <c r="O1790" i="1"/>
  <c r="P1790" i="1"/>
  <c r="Q1790" i="1"/>
  <c r="R1790" i="1"/>
  <c r="O1791" i="1"/>
  <c r="P1791" i="1"/>
  <c r="Q1791" i="1"/>
  <c r="R1791" i="1"/>
  <c r="O1792" i="1"/>
  <c r="P1792" i="1"/>
  <c r="Q1792" i="1"/>
  <c r="R1792" i="1"/>
  <c r="O1793" i="1"/>
  <c r="P1793" i="1"/>
  <c r="Q1793" i="1"/>
  <c r="R1793" i="1"/>
  <c r="O1794" i="1"/>
  <c r="P1794" i="1"/>
  <c r="Q1794" i="1"/>
  <c r="R1794" i="1"/>
  <c r="O1795" i="1"/>
  <c r="P1795" i="1"/>
  <c r="Q1795" i="1"/>
  <c r="R1795" i="1"/>
  <c r="O1796" i="1"/>
  <c r="P1796" i="1"/>
  <c r="Q1796" i="1"/>
  <c r="R1796" i="1"/>
  <c r="O1797" i="1"/>
  <c r="P1797" i="1"/>
  <c r="Q1797" i="1"/>
  <c r="R1797" i="1"/>
  <c r="O1798" i="1"/>
  <c r="P1798" i="1"/>
  <c r="Q1798" i="1"/>
  <c r="R1798" i="1"/>
  <c r="O1799" i="1"/>
  <c r="P1799" i="1"/>
  <c r="Q1799" i="1"/>
  <c r="R1799" i="1"/>
  <c r="O1800" i="1"/>
  <c r="P1800" i="1"/>
  <c r="Q1800" i="1"/>
  <c r="R1800" i="1"/>
  <c r="O1801" i="1"/>
  <c r="P1801" i="1"/>
  <c r="Q1801" i="1"/>
  <c r="R1801" i="1"/>
  <c r="O1802" i="1"/>
  <c r="P1802" i="1"/>
  <c r="Q1802" i="1"/>
  <c r="R1802" i="1"/>
  <c r="O1803" i="1"/>
  <c r="P1803" i="1"/>
  <c r="Q1803" i="1"/>
  <c r="R1803" i="1"/>
  <c r="O1804" i="1"/>
  <c r="P1804" i="1"/>
  <c r="Q1804" i="1"/>
  <c r="R1804" i="1"/>
  <c r="O1805" i="1"/>
  <c r="P1805" i="1"/>
  <c r="Q1805" i="1"/>
  <c r="R1805" i="1"/>
  <c r="O1806" i="1"/>
  <c r="P1806" i="1"/>
  <c r="Q1806" i="1"/>
  <c r="R1806" i="1"/>
  <c r="O1807" i="1"/>
  <c r="P1807" i="1"/>
  <c r="Q1807" i="1"/>
  <c r="R1807" i="1"/>
  <c r="O1808" i="1"/>
  <c r="P1808" i="1"/>
  <c r="Q1808" i="1"/>
  <c r="R1808" i="1"/>
  <c r="O1809" i="1"/>
  <c r="P1809" i="1"/>
  <c r="Q1809" i="1"/>
  <c r="R1809" i="1"/>
  <c r="O1810" i="1"/>
  <c r="P1810" i="1"/>
  <c r="Q1810" i="1"/>
  <c r="R1810" i="1"/>
  <c r="O1811" i="1"/>
  <c r="P1811" i="1"/>
  <c r="Q1811" i="1"/>
  <c r="R1811" i="1"/>
  <c r="O1812" i="1"/>
  <c r="P1812" i="1"/>
  <c r="Q1812" i="1"/>
  <c r="R1812" i="1"/>
  <c r="O1813" i="1"/>
  <c r="P1813" i="1"/>
  <c r="Q1813" i="1"/>
  <c r="R1813" i="1"/>
  <c r="O1814" i="1"/>
  <c r="P1814" i="1"/>
  <c r="Q1814" i="1"/>
  <c r="R1814" i="1"/>
  <c r="O1815" i="1"/>
  <c r="P1815" i="1"/>
  <c r="Q1815" i="1"/>
  <c r="R1815" i="1"/>
  <c r="O1816" i="1"/>
  <c r="P1816" i="1"/>
  <c r="Q1816" i="1"/>
  <c r="R1816" i="1"/>
  <c r="O1817" i="1"/>
  <c r="P1817" i="1"/>
  <c r="Q1817" i="1"/>
  <c r="R1817" i="1"/>
  <c r="O1818" i="1"/>
  <c r="P1818" i="1"/>
  <c r="Q1818" i="1"/>
  <c r="R1818" i="1"/>
  <c r="O1819" i="1"/>
  <c r="P1819" i="1"/>
  <c r="Q1819" i="1"/>
  <c r="R1819" i="1"/>
  <c r="O1820" i="1"/>
  <c r="P1820" i="1"/>
  <c r="Q1820" i="1"/>
  <c r="R1820" i="1"/>
  <c r="O1821" i="1"/>
  <c r="P1821" i="1"/>
  <c r="Q1821" i="1"/>
  <c r="R1821" i="1"/>
  <c r="O1822" i="1"/>
  <c r="P1822" i="1"/>
  <c r="Q1822" i="1"/>
  <c r="R1822" i="1"/>
  <c r="O1823" i="1"/>
  <c r="P1823" i="1"/>
  <c r="Q1823" i="1"/>
  <c r="R1823" i="1"/>
  <c r="O1824" i="1"/>
  <c r="P1824" i="1"/>
  <c r="Q1824" i="1"/>
  <c r="R1824" i="1"/>
  <c r="O1825" i="1"/>
  <c r="P1825" i="1"/>
  <c r="Q1825" i="1"/>
  <c r="R1825" i="1"/>
  <c r="O1826" i="1"/>
  <c r="P1826" i="1"/>
  <c r="Q1826" i="1"/>
  <c r="R1826" i="1"/>
  <c r="O1827" i="1"/>
  <c r="P1827" i="1"/>
  <c r="Q1827" i="1"/>
  <c r="R1827" i="1"/>
  <c r="O1828" i="1"/>
  <c r="P1828" i="1"/>
  <c r="Q1828" i="1"/>
  <c r="R1828" i="1"/>
  <c r="O1829" i="1"/>
  <c r="P1829" i="1"/>
  <c r="Q1829" i="1"/>
  <c r="R1829" i="1"/>
  <c r="O1830" i="1"/>
  <c r="P1830" i="1"/>
  <c r="Q1830" i="1"/>
  <c r="R1830" i="1"/>
  <c r="O1831" i="1"/>
  <c r="P1831" i="1"/>
  <c r="Q1831" i="1"/>
  <c r="R1831" i="1"/>
  <c r="O1832" i="1"/>
  <c r="P1832" i="1"/>
  <c r="Q1832" i="1"/>
  <c r="R1832" i="1"/>
  <c r="O1833" i="1"/>
  <c r="P1833" i="1"/>
  <c r="Q1833" i="1"/>
  <c r="R1833" i="1"/>
  <c r="O1834" i="1"/>
  <c r="P1834" i="1"/>
  <c r="Q1834" i="1"/>
  <c r="R1834" i="1"/>
  <c r="O1835" i="1"/>
  <c r="P1835" i="1"/>
  <c r="Q1835" i="1"/>
  <c r="R1835" i="1"/>
  <c r="O1836" i="1"/>
  <c r="P1836" i="1"/>
  <c r="Q1836" i="1"/>
  <c r="R1836" i="1"/>
  <c r="O1837" i="1"/>
  <c r="P1837" i="1"/>
  <c r="Q1837" i="1"/>
  <c r="R1837" i="1"/>
  <c r="O1838" i="1"/>
  <c r="P1838" i="1"/>
  <c r="Q1838" i="1"/>
  <c r="R1838" i="1"/>
  <c r="O1839" i="1"/>
  <c r="P1839" i="1"/>
  <c r="Q1839" i="1"/>
  <c r="R1839" i="1"/>
  <c r="O1840" i="1"/>
  <c r="P1840" i="1"/>
  <c r="Q1840" i="1"/>
  <c r="R1840" i="1"/>
  <c r="O1841" i="1"/>
  <c r="P1841" i="1"/>
  <c r="Q1841" i="1"/>
  <c r="R1841" i="1"/>
  <c r="O1842" i="1"/>
  <c r="P1842" i="1"/>
  <c r="Q1842" i="1"/>
  <c r="R1842" i="1"/>
  <c r="O1843" i="1"/>
  <c r="P1843" i="1"/>
  <c r="Q1843" i="1"/>
  <c r="R1843" i="1"/>
  <c r="O1844" i="1"/>
  <c r="P1844" i="1"/>
  <c r="Q1844" i="1"/>
  <c r="R1844" i="1"/>
  <c r="O1845" i="1"/>
  <c r="P1845" i="1"/>
  <c r="Q1845" i="1"/>
  <c r="R1845" i="1"/>
  <c r="O1846" i="1"/>
  <c r="P1846" i="1"/>
  <c r="Q1846" i="1"/>
  <c r="R1846" i="1"/>
  <c r="O1847" i="1"/>
  <c r="P1847" i="1"/>
  <c r="Q1847" i="1"/>
  <c r="R1847" i="1"/>
  <c r="O1848" i="1"/>
  <c r="P1848" i="1"/>
  <c r="Q1848" i="1"/>
  <c r="R1848" i="1"/>
  <c r="O1849" i="1"/>
  <c r="P1849" i="1"/>
  <c r="Q1849" i="1"/>
  <c r="R1849" i="1"/>
  <c r="O1850" i="1"/>
  <c r="P1850" i="1"/>
  <c r="Q1850" i="1"/>
  <c r="R1850" i="1"/>
  <c r="O1851" i="1"/>
  <c r="P1851" i="1"/>
  <c r="Q1851" i="1"/>
  <c r="R1851" i="1"/>
  <c r="O1852" i="1"/>
  <c r="P1852" i="1"/>
  <c r="Q1852" i="1"/>
  <c r="R1852" i="1"/>
  <c r="O1853" i="1"/>
  <c r="P1853" i="1"/>
  <c r="Q1853" i="1"/>
  <c r="R1853" i="1"/>
  <c r="O1854" i="1"/>
  <c r="P1854" i="1"/>
  <c r="Q1854" i="1"/>
  <c r="R1854" i="1"/>
  <c r="O1855" i="1"/>
  <c r="P1855" i="1"/>
  <c r="Q1855" i="1"/>
  <c r="R1855" i="1"/>
  <c r="O1856" i="1"/>
  <c r="P1856" i="1"/>
  <c r="Q1856" i="1"/>
  <c r="R1856" i="1"/>
  <c r="O1857" i="1"/>
  <c r="P1857" i="1"/>
  <c r="Q1857" i="1"/>
  <c r="R1857" i="1"/>
  <c r="O1858" i="1"/>
  <c r="P1858" i="1"/>
  <c r="Q1858" i="1"/>
  <c r="R1858" i="1"/>
  <c r="O1859" i="1"/>
  <c r="P1859" i="1"/>
  <c r="Q1859" i="1"/>
  <c r="R1859" i="1"/>
  <c r="O1860" i="1"/>
  <c r="P1860" i="1"/>
  <c r="Q1860" i="1"/>
  <c r="R1860" i="1"/>
  <c r="O1861" i="1"/>
  <c r="P1861" i="1"/>
  <c r="Q1861" i="1"/>
  <c r="R1861" i="1"/>
  <c r="O1862" i="1"/>
  <c r="P1862" i="1"/>
  <c r="Q1862" i="1"/>
  <c r="R1862" i="1"/>
  <c r="O1863" i="1"/>
  <c r="P1863" i="1"/>
  <c r="Q1863" i="1"/>
  <c r="R1863" i="1"/>
  <c r="O1864" i="1"/>
  <c r="P1864" i="1"/>
  <c r="Q1864" i="1"/>
  <c r="R1864" i="1"/>
  <c r="O1865" i="1"/>
  <c r="P1865" i="1"/>
  <c r="Q1865" i="1"/>
  <c r="R1865" i="1"/>
  <c r="O1866" i="1"/>
  <c r="P1866" i="1"/>
  <c r="Q1866" i="1"/>
  <c r="R1866" i="1"/>
  <c r="O1867" i="1"/>
  <c r="P1867" i="1"/>
  <c r="Q1867" i="1"/>
  <c r="R1867" i="1"/>
  <c r="O1868" i="1"/>
  <c r="P1868" i="1"/>
  <c r="Q1868" i="1"/>
  <c r="R1868" i="1"/>
  <c r="O1869" i="1"/>
  <c r="P1869" i="1"/>
  <c r="Q1869" i="1"/>
  <c r="R1869" i="1"/>
  <c r="O1870" i="1"/>
  <c r="P1870" i="1"/>
  <c r="Q1870" i="1"/>
  <c r="R1870" i="1"/>
  <c r="O1871" i="1"/>
  <c r="P1871" i="1"/>
  <c r="Q1871" i="1"/>
  <c r="R1871" i="1"/>
  <c r="O1872" i="1"/>
  <c r="P1872" i="1"/>
  <c r="Q1872" i="1"/>
  <c r="R1872" i="1"/>
  <c r="O1873" i="1"/>
  <c r="P1873" i="1"/>
  <c r="Q1873" i="1"/>
  <c r="R1873" i="1"/>
  <c r="O1874" i="1"/>
  <c r="P1874" i="1"/>
  <c r="Q1874" i="1"/>
  <c r="R1874" i="1"/>
  <c r="O1875" i="1"/>
  <c r="P1875" i="1"/>
  <c r="Q1875" i="1"/>
  <c r="R1875" i="1"/>
  <c r="O1876" i="1"/>
  <c r="P1876" i="1"/>
  <c r="Q1876" i="1"/>
  <c r="R1876" i="1"/>
  <c r="O1877" i="1"/>
  <c r="P1877" i="1"/>
  <c r="Q1877" i="1"/>
  <c r="R1877" i="1"/>
  <c r="O1878" i="1"/>
  <c r="P1878" i="1"/>
  <c r="Q1878" i="1"/>
  <c r="R1878" i="1"/>
  <c r="O1879" i="1"/>
  <c r="P1879" i="1"/>
  <c r="Q1879" i="1"/>
  <c r="R1879" i="1"/>
  <c r="O1880" i="1"/>
  <c r="P1880" i="1"/>
  <c r="Q1880" i="1"/>
  <c r="R1880" i="1"/>
  <c r="O1881" i="1"/>
  <c r="P1881" i="1"/>
  <c r="Q1881" i="1"/>
  <c r="R1881" i="1"/>
  <c r="O1882" i="1"/>
  <c r="P1882" i="1"/>
  <c r="Q1882" i="1"/>
  <c r="R1882" i="1"/>
  <c r="O1883" i="1"/>
  <c r="P1883" i="1"/>
  <c r="Q1883" i="1"/>
  <c r="R1883" i="1"/>
  <c r="O1884" i="1"/>
  <c r="P1884" i="1"/>
  <c r="Q1884" i="1"/>
  <c r="R1884" i="1"/>
  <c r="O1885" i="1"/>
  <c r="P1885" i="1"/>
  <c r="Q1885" i="1"/>
  <c r="R1885" i="1"/>
  <c r="O1886" i="1"/>
  <c r="P1886" i="1"/>
  <c r="Q1886" i="1"/>
  <c r="R1886" i="1"/>
  <c r="O1887" i="1"/>
  <c r="P1887" i="1"/>
  <c r="Q1887" i="1"/>
  <c r="R1887" i="1"/>
  <c r="O1888" i="1"/>
  <c r="P1888" i="1"/>
  <c r="Q1888" i="1"/>
  <c r="R1888" i="1"/>
  <c r="O1889" i="1"/>
  <c r="P1889" i="1"/>
  <c r="Q1889" i="1"/>
  <c r="R1889" i="1"/>
  <c r="O1890" i="1"/>
  <c r="P1890" i="1"/>
  <c r="Q1890" i="1"/>
  <c r="R1890" i="1"/>
  <c r="O1891" i="1"/>
  <c r="P1891" i="1"/>
  <c r="Q1891" i="1"/>
  <c r="R1891" i="1"/>
  <c r="O1892" i="1"/>
  <c r="P1892" i="1"/>
  <c r="Q1892" i="1"/>
  <c r="R1892" i="1"/>
  <c r="O1893" i="1"/>
  <c r="P1893" i="1"/>
  <c r="Q1893" i="1"/>
  <c r="R1893" i="1"/>
  <c r="O1894" i="1"/>
  <c r="P1894" i="1"/>
  <c r="Q1894" i="1"/>
  <c r="R1894" i="1"/>
  <c r="O1895" i="1"/>
  <c r="P1895" i="1"/>
  <c r="Q1895" i="1"/>
  <c r="R1895" i="1"/>
  <c r="O1896" i="1"/>
  <c r="P1896" i="1"/>
  <c r="Q1896" i="1"/>
  <c r="R1896" i="1"/>
  <c r="O1897" i="1"/>
  <c r="P1897" i="1"/>
  <c r="Q1897" i="1"/>
  <c r="R1897" i="1"/>
  <c r="O1898" i="1"/>
  <c r="P1898" i="1"/>
  <c r="Q1898" i="1"/>
  <c r="R1898" i="1"/>
  <c r="O1899" i="1"/>
  <c r="P1899" i="1"/>
  <c r="Q1899" i="1"/>
  <c r="R1899" i="1"/>
  <c r="O1900" i="1"/>
  <c r="P1900" i="1"/>
  <c r="Q1900" i="1"/>
  <c r="R1900" i="1"/>
  <c r="O1901" i="1"/>
  <c r="P1901" i="1"/>
  <c r="Q1901" i="1"/>
  <c r="R1901" i="1"/>
  <c r="O1902" i="1"/>
  <c r="P1902" i="1"/>
  <c r="Q1902" i="1"/>
  <c r="R1902" i="1"/>
  <c r="O1903" i="1"/>
  <c r="P1903" i="1"/>
  <c r="Q1903" i="1"/>
  <c r="R1903" i="1"/>
  <c r="O1904" i="1"/>
  <c r="P1904" i="1"/>
  <c r="Q1904" i="1"/>
  <c r="R1904" i="1"/>
  <c r="O1905" i="1"/>
  <c r="P1905" i="1"/>
  <c r="Q1905" i="1"/>
  <c r="R1905" i="1"/>
  <c r="O1906" i="1"/>
  <c r="P1906" i="1"/>
  <c r="Q1906" i="1"/>
  <c r="R1906" i="1"/>
  <c r="O1907" i="1"/>
  <c r="P1907" i="1"/>
  <c r="Q1907" i="1"/>
  <c r="R1907" i="1"/>
  <c r="O1908" i="1"/>
  <c r="P1908" i="1"/>
  <c r="Q1908" i="1"/>
  <c r="R1908" i="1"/>
  <c r="O1909" i="1"/>
  <c r="P1909" i="1"/>
  <c r="Q1909" i="1"/>
  <c r="R1909" i="1"/>
  <c r="O1910" i="1"/>
  <c r="P1910" i="1"/>
  <c r="Q1910" i="1"/>
  <c r="R1910" i="1"/>
  <c r="O1911" i="1"/>
  <c r="P1911" i="1"/>
  <c r="Q1911" i="1"/>
  <c r="R1911" i="1"/>
  <c r="O1912" i="1"/>
  <c r="P1912" i="1"/>
  <c r="Q1912" i="1"/>
  <c r="R1912" i="1"/>
  <c r="O1913" i="1"/>
  <c r="P1913" i="1"/>
  <c r="Q1913" i="1"/>
  <c r="R1913" i="1"/>
  <c r="O1914" i="1"/>
  <c r="P1914" i="1"/>
  <c r="Q1914" i="1"/>
  <c r="R1914" i="1"/>
  <c r="O1915" i="1"/>
  <c r="P1915" i="1"/>
  <c r="Q1915" i="1"/>
  <c r="R1915" i="1"/>
  <c r="O1916" i="1"/>
  <c r="P1916" i="1"/>
  <c r="Q1916" i="1"/>
  <c r="R1916" i="1"/>
  <c r="O1917" i="1"/>
  <c r="P1917" i="1"/>
  <c r="Q1917" i="1"/>
  <c r="R1917" i="1"/>
  <c r="O1918" i="1"/>
  <c r="P1918" i="1"/>
  <c r="Q1918" i="1"/>
  <c r="R1918" i="1"/>
  <c r="O1919" i="1"/>
  <c r="P1919" i="1"/>
  <c r="Q1919" i="1"/>
  <c r="R1919" i="1"/>
  <c r="O1920" i="1"/>
  <c r="P1920" i="1"/>
  <c r="Q1920" i="1"/>
  <c r="R1920" i="1"/>
  <c r="O1921" i="1"/>
  <c r="P1921" i="1"/>
  <c r="Q1921" i="1"/>
  <c r="R1921" i="1"/>
  <c r="O1922" i="1"/>
  <c r="P1922" i="1"/>
  <c r="Q1922" i="1"/>
  <c r="R1922" i="1"/>
  <c r="O1923" i="1"/>
  <c r="P1923" i="1"/>
  <c r="Q1923" i="1"/>
  <c r="R1923" i="1"/>
  <c r="O1924" i="1"/>
  <c r="P1924" i="1"/>
  <c r="Q1924" i="1"/>
  <c r="R1924" i="1"/>
  <c r="O1925" i="1"/>
  <c r="P1925" i="1"/>
  <c r="Q1925" i="1"/>
  <c r="R1925" i="1"/>
  <c r="O1926" i="1"/>
  <c r="P1926" i="1"/>
  <c r="Q1926" i="1"/>
  <c r="R1926" i="1"/>
  <c r="O1927" i="1"/>
  <c r="P1927" i="1"/>
  <c r="Q1927" i="1"/>
  <c r="R1927" i="1"/>
  <c r="O1928" i="1"/>
  <c r="P1928" i="1"/>
  <c r="Q1928" i="1"/>
  <c r="R1928" i="1"/>
  <c r="O1929" i="1"/>
  <c r="P1929" i="1"/>
  <c r="Q1929" i="1"/>
  <c r="R1929" i="1"/>
  <c r="O1930" i="1"/>
  <c r="P1930" i="1"/>
  <c r="Q1930" i="1"/>
  <c r="R1930" i="1"/>
  <c r="O1931" i="1"/>
  <c r="P1931" i="1"/>
  <c r="Q1931" i="1"/>
  <c r="R1931" i="1"/>
  <c r="O1932" i="1"/>
  <c r="P1932" i="1"/>
  <c r="Q1932" i="1"/>
  <c r="R1932" i="1"/>
  <c r="O1933" i="1"/>
  <c r="P1933" i="1"/>
  <c r="Q1933" i="1"/>
  <c r="R1933" i="1"/>
  <c r="O1934" i="1"/>
  <c r="P1934" i="1"/>
  <c r="Q1934" i="1"/>
  <c r="R1934" i="1"/>
  <c r="O1935" i="1"/>
  <c r="P1935" i="1"/>
  <c r="Q1935" i="1"/>
  <c r="R1935" i="1"/>
  <c r="O1936" i="1"/>
  <c r="P1936" i="1"/>
  <c r="Q1936" i="1"/>
  <c r="R1936" i="1"/>
  <c r="O1937" i="1"/>
  <c r="P1937" i="1"/>
  <c r="Q1937" i="1"/>
  <c r="R1937" i="1"/>
  <c r="O1938" i="1"/>
  <c r="P1938" i="1"/>
  <c r="Q1938" i="1"/>
  <c r="R1938" i="1"/>
  <c r="O1939" i="1"/>
  <c r="P1939" i="1"/>
  <c r="Q1939" i="1"/>
  <c r="R1939" i="1"/>
  <c r="O1940" i="1"/>
  <c r="P1940" i="1"/>
  <c r="Q1940" i="1"/>
  <c r="R1940" i="1"/>
  <c r="O1941" i="1"/>
  <c r="P1941" i="1"/>
  <c r="Q1941" i="1"/>
  <c r="R1941" i="1"/>
  <c r="O1942" i="1"/>
  <c r="P1942" i="1"/>
  <c r="Q1942" i="1"/>
  <c r="R1942" i="1"/>
  <c r="O1943" i="1"/>
  <c r="P1943" i="1"/>
  <c r="Q1943" i="1"/>
  <c r="R1943" i="1"/>
  <c r="O1944" i="1"/>
  <c r="P1944" i="1"/>
  <c r="Q1944" i="1"/>
  <c r="R1944" i="1"/>
  <c r="O1945" i="1"/>
  <c r="P1945" i="1"/>
  <c r="Q1945" i="1"/>
  <c r="R1945" i="1"/>
  <c r="O1946" i="1"/>
  <c r="P1946" i="1"/>
  <c r="Q1946" i="1"/>
  <c r="R1946" i="1"/>
  <c r="O1947" i="1"/>
  <c r="P1947" i="1"/>
  <c r="Q1947" i="1"/>
  <c r="R1947" i="1"/>
  <c r="O1948" i="1"/>
  <c r="P1948" i="1"/>
  <c r="Q1948" i="1"/>
  <c r="R1948" i="1"/>
  <c r="O1949" i="1"/>
  <c r="P1949" i="1"/>
  <c r="Q1949" i="1"/>
  <c r="R1949" i="1"/>
  <c r="O1950" i="1"/>
  <c r="P1950" i="1"/>
  <c r="Q1950" i="1"/>
  <c r="R1950" i="1"/>
  <c r="O1951" i="1"/>
  <c r="P1951" i="1"/>
  <c r="Q1951" i="1"/>
  <c r="R1951" i="1"/>
  <c r="O1952" i="1"/>
  <c r="P1952" i="1"/>
  <c r="Q1952" i="1"/>
  <c r="R1952" i="1"/>
  <c r="O1953" i="1"/>
  <c r="P1953" i="1"/>
  <c r="Q1953" i="1"/>
  <c r="R1953" i="1"/>
  <c r="O1954" i="1"/>
  <c r="P1954" i="1"/>
  <c r="Q1954" i="1"/>
  <c r="R1954" i="1"/>
  <c r="O1955" i="1"/>
  <c r="P1955" i="1"/>
  <c r="Q1955" i="1"/>
  <c r="R1955" i="1"/>
  <c r="O1956" i="1"/>
  <c r="P1956" i="1"/>
  <c r="Q1956" i="1"/>
  <c r="R1956" i="1"/>
  <c r="O1957" i="1"/>
  <c r="P1957" i="1"/>
  <c r="Q1957" i="1"/>
  <c r="R1957" i="1"/>
  <c r="O1958" i="1"/>
  <c r="P1958" i="1"/>
  <c r="Q1958" i="1"/>
  <c r="R1958" i="1"/>
  <c r="O1959" i="1"/>
  <c r="P1959" i="1"/>
  <c r="Q1959" i="1"/>
  <c r="R1959" i="1"/>
  <c r="O1960" i="1"/>
  <c r="P1960" i="1"/>
  <c r="Q1960" i="1"/>
  <c r="R1960" i="1"/>
  <c r="O1961" i="1"/>
  <c r="P1961" i="1"/>
  <c r="Q1961" i="1"/>
  <c r="R1961" i="1"/>
  <c r="O1962" i="1"/>
  <c r="P1962" i="1"/>
  <c r="Q1962" i="1"/>
  <c r="R1962" i="1"/>
  <c r="O1963" i="1"/>
  <c r="P1963" i="1"/>
  <c r="Q1963" i="1"/>
  <c r="R1963" i="1"/>
  <c r="O1964" i="1"/>
  <c r="P1964" i="1"/>
  <c r="Q1964" i="1"/>
  <c r="R1964" i="1"/>
  <c r="O1965" i="1"/>
  <c r="P1965" i="1"/>
  <c r="Q1965" i="1"/>
  <c r="R1965" i="1"/>
  <c r="O1966" i="1"/>
  <c r="P1966" i="1"/>
  <c r="Q1966" i="1"/>
  <c r="R1966" i="1"/>
  <c r="O1967" i="1"/>
  <c r="P1967" i="1"/>
  <c r="Q1967" i="1"/>
  <c r="R1967" i="1"/>
  <c r="O1968" i="1"/>
  <c r="P1968" i="1"/>
  <c r="Q1968" i="1"/>
  <c r="R1968" i="1"/>
  <c r="O1969" i="1"/>
  <c r="P1969" i="1"/>
  <c r="Q1969" i="1"/>
  <c r="R1969" i="1"/>
  <c r="O1970" i="1"/>
  <c r="P1970" i="1"/>
  <c r="Q1970" i="1"/>
  <c r="R1970" i="1"/>
  <c r="O1971" i="1"/>
  <c r="P1971" i="1"/>
  <c r="Q1971" i="1"/>
  <c r="R1971" i="1"/>
  <c r="O1972" i="1"/>
  <c r="P1972" i="1"/>
  <c r="Q1972" i="1"/>
  <c r="R1972" i="1"/>
  <c r="O1973" i="1"/>
  <c r="P1973" i="1"/>
  <c r="Q1973" i="1"/>
  <c r="R1973" i="1"/>
  <c r="O1974" i="1"/>
  <c r="P1974" i="1"/>
  <c r="Q1974" i="1"/>
  <c r="R1974" i="1"/>
  <c r="O1975" i="1"/>
  <c r="P1975" i="1"/>
  <c r="Q1975" i="1"/>
  <c r="R1975" i="1"/>
  <c r="O1976" i="1"/>
  <c r="P1976" i="1"/>
  <c r="Q1976" i="1"/>
  <c r="R1976" i="1"/>
  <c r="O1977" i="1"/>
  <c r="P1977" i="1"/>
  <c r="Q1977" i="1"/>
  <c r="R1977" i="1"/>
  <c r="O1978" i="1"/>
  <c r="P1978" i="1"/>
  <c r="Q1978" i="1"/>
  <c r="R1978" i="1"/>
  <c r="O1979" i="1"/>
  <c r="P1979" i="1"/>
  <c r="Q1979" i="1"/>
  <c r="R1979" i="1"/>
  <c r="O1980" i="1"/>
  <c r="P1980" i="1"/>
  <c r="Q1980" i="1"/>
  <c r="R1980" i="1"/>
  <c r="O1981" i="1"/>
  <c r="P1981" i="1"/>
  <c r="Q1981" i="1"/>
  <c r="R1981" i="1"/>
  <c r="O1982" i="1"/>
  <c r="P1982" i="1"/>
  <c r="Q1982" i="1"/>
  <c r="R1982" i="1"/>
  <c r="O1983" i="1"/>
  <c r="P1983" i="1"/>
  <c r="Q1983" i="1"/>
  <c r="R1983" i="1"/>
  <c r="O1984" i="1"/>
  <c r="P1984" i="1"/>
  <c r="Q1984" i="1"/>
  <c r="R1984" i="1"/>
  <c r="O1985" i="1"/>
  <c r="P1985" i="1"/>
  <c r="Q1985" i="1"/>
  <c r="R1985" i="1"/>
  <c r="O1986" i="1"/>
  <c r="P1986" i="1"/>
  <c r="Q1986" i="1"/>
  <c r="R1986" i="1"/>
  <c r="O1987" i="1"/>
  <c r="P1987" i="1"/>
  <c r="Q1987" i="1"/>
  <c r="R1987" i="1"/>
  <c r="O1988" i="1"/>
  <c r="P1988" i="1"/>
  <c r="Q1988" i="1"/>
  <c r="R1988" i="1"/>
  <c r="O1989" i="1"/>
  <c r="P1989" i="1"/>
  <c r="Q1989" i="1"/>
  <c r="R1989" i="1"/>
  <c r="O1990" i="1"/>
  <c r="P1990" i="1"/>
  <c r="Q1990" i="1"/>
  <c r="R1990" i="1"/>
  <c r="O1991" i="1"/>
  <c r="P1991" i="1"/>
  <c r="Q1991" i="1"/>
  <c r="R1991" i="1"/>
  <c r="O1992" i="1"/>
  <c r="P1992" i="1"/>
  <c r="Q1992" i="1"/>
  <c r="R1992" i="1"/>
  <c r="O1993" i="1"/>
  <c r="P1993" i="1"/>
  <c r="Q1993" i="1"/>
  <c r="R1993" i="1"/>
  <c r="O1994" i="1"/>
  <c r="P1994" i="1"/>
  <c r="Q1994" i="1"/>
  <c r="R1994" i="1"/>
  <c r="O1995" i="1"/>
  <c r="P1995" i="1"/>
  <c r="Q1995" i="1"/>
  <c r="R1995" i="1"/>
  <c r="O1996" i="1"/>
  <c r="P1996" i="1"/>
  <c r="Q1996" i="1"/>
  <c r="R1996" i="1"/>
  <c r="O1997" i="1"/>
  <c r="P1997" i="1"/>
  <c r="Q1997" i="1"/>
  <c r="R1997" i="1"/>
  <c r="O1998" i="1"/>
  <c r="P1998" i="1"/>
  <c r="Q1998" i="1"/>
  <c r="R1998" i="1"/>
  <c r="O1999" i="1"/>
  <c r="P1999" i="1"/>
  <c r="Q1999" i="1"/>
  <c r="R1999" i="1"/>
  <c r="O2000" i="1"/>
  <c r="P2000" i="1"/>
  <c r="Q2000" i="1"/>
  <c r="R2000" i="1"/>
  <c r="O2001" i="1"/>
  <c r="P2001" i="1"/>
  <c r="Q2001" i="1"/>
  <c r="R2001" i="1"/>
  <c r="O2002" i="1"/>
  <c r="P2002" i="1"/>
  <c r="Q2002" i="1"/>
  <c r="R2002" i="1"/>
  <c r="O2003" i="1"/>
  <c r="P2003" i="1"/>
  <c r="Q2003" i="1"/>
  <c r="R2003" i="1"/>
  <c r="O2004" i="1"/>
  <c r="P2004" i="1"/>
  <c r="Q2004" i="1"/>
  <c r="R2004" i="1"/>
  <c r="O2005" i="1"/>
  <c r="P2005" i="1"/>
  <c r="Q2005" i="1"/>
  <c r="R2005" i="1"/>
  <c r="O2006" i="1"/>
  <c r="P2006" i="1"/>
  <c r="Q2006" i="1"/>
  <c r="R2006" i="1"/>
  <c r="O2007" i="1"/>
  <c r="P2007" i="1"/>
  <c r="Q2007" i="1"/>
  <c r="R2007" i="1"/>
  <c r="O2008" i="1"/>
  <c r="P2008" i="1"/>
  <c r="Q2008" i="1"/>
  <c r="R2008" i="1"/>
  <c r="O2009" i="1"/>
  <c r="P2009" i="1"/>
  <c r="Q2009" i="1"/>
  <c r="R2009" i="1"/>
  <c r="O2010" i="1"/>
  <c r="P2010" i="1"/>
  <c r="Q2010" i="1"/>
  <c r="R2010" i="1"/>
  <c r="O2011" i="1"/>
  <c r="P2011" i="1"/>
  <c r="Q2011" i="1"/>
  <c r="R2011" i="1"/>
  <c r="O2012" i="1"/>
  <c r="P2012" i="1"/>
  <c r="Q2012" i="1"/>
  <c r="R2012" i="1"/>
  <c r="O2013" i="1"/>
  <c r="P2013" i="1"/>
  <c r="Q2013" i="1"/>
  <c r="R2013" i="1"/>
  <c r="O2014" i="1"/>
  <c r="P2014" i="1"/>
  <c r="Q2014" i="1"/>
  <c r="R2014" i="1"/>
  <c r="O2015" i="1"/>
  <c r="P2015" i="1"/>
  <c r="Q2015" i="1"/>
  <c r="R2015" i="1"/>
  <c r="O2016" i="1"/>
  <c r="P2016" i="1"/>
  <c r="Q2016" i="1"/>
  <c r="R2016" i="1"/>
  <c r="O2017" i="1"/>
  <c r="P2017" i="1"/>
  <c r="Q2017" i="1"/>
  <c r="R2017" i="1"/>
  <c r="O2018" i="1"/>
  <c r="P2018" i="1"/>
  <c r="Q2018" i="1"/>
  <c r="R2018" i="1"/>
  <c r="O2019" i="1"/>
  <c r="P2019" i="1"/>
  <c r="Q2019" i="1"/>
  <c r="R2019" i="1"/>
  <c r="O2020" i="1"/>
  <c r="P2020" i="1"/>
  <c r="Q2020" i="1"/>
  <c r="R2020" i="1"/>
  <c r="O2021" i="1"/>
  <c r="P2021" i="1"/>
  <c r="Q2021" i="1"/>
  <c r="R2021" i="1"/>
  <c r="O2022" i="1"/>
  <c r="P2022" i="1"/>
  <c r="Q2022" i="1"/>
  <c r="R2022" i="1"/>
  <c r="O2023" i="1"/>
  <c r="P2023" i="1"/>
  <c r="Q2023" i="1"/>
  <c r="R2023" i="1"/>
  <c r="O2024" i="1"/>
  <c r="P2024" i="1"/>
  <c r="Q2024" i="1"/>
  <c r="R2024" i="1"/>
  <c r="O2025" i="1"/>
  <c r="P2025" i="1"/>
  <c r="Q2025" i="1"/>
  <c r="R2025" i="1"/>
  <c r="O2026" i="1"/>
  <c r="P2026" i="1"/>
  <c r="Q2026" i="1"/>
  <c r="R2026" i="1"/>
  <c r="O2027" i="1"/>
  <c r="P2027" i="1"/>
  <c r="Q2027" i="1"/>
  <c r="R2027" i="1"/>
  <c r="O2028" i="1"/>
  <c r="P2028" i="1"/>
  <c r="Q2028" i="1"/>
  <c r="R2028" i="1"/>
  <c r="O2029" i="1"/>
  <c r="P2029" i="1"/>
  <c r="Q2029" i="1"/>
  <c r="R2029" i="1"/>
  <c r="O2030" i="1"/>
  <c r="P2030" i="1"/>
  <c r="Q2030" i="1"/>
  <c r="R2030" i="1"/>
  <c r="O2031" i="1"/>
  <c r="P2031" i="1"/>
  <c r="Q2031" i="1"/>
  <c r="R2031" i="1"/>
  <c r="O2032" i="1"/>
  <c r="P2032" i="1"/>
  <c r="Q2032" i="1"/>
  <c r="R2032" i="1"/>
  <c r="O2033" i="1"/>
  <c r="P2033" i="1"/>
  <c r="Q2033" i="1"/>
  <c r="R2033" i="1"/>
  <c r="O2034" i="1"/>
  <c r="P2034" i="1"/>
  <c r="Q2034" i="1"/>
  <c r="R2034" i="1"/>
  <c r="O2035" i="1"/>
  <c r="P2035" i="1"/>
  <c r="Q2035" i="1"/>
  <c r="R2035" i="1"/>
  <c r="O2036" i="1"/>
  <c r="P2036" i="1"/>
  <c r="Q2036" i="1"/>
  <c r="R2036" i="1"/>
  <c r="O2037" i="1"/>
  <c r="P2037" i="1"/>
  <c r="Q2037" i="1"/>
  <c r="R2037" i="1"/>
  <c r="O2038" i="1"/>
  <c r="P2038" i="1"/>
  <c r="Q2038" i="1"/>
  <c r="R2038" i="1"/>
  <c r="O2039" i="1"/>
  <c r="P2039" i="1"/>
  <c r="Q2039" i="1"/>
  <c r="R2039" i="1"/>
  <c r="O2040" i="1"/>
  <c r="P2040" i="1"/>
  <c r="Q2040" i="1"/>
  <c r="R2040" i="1"/>
  <c r="O2041" i="1"/>
  <c r="P2041" i="1"/>
  <c r="Q2041" i="1"/>
  <c r="R2041" i="1"/>
  <c r="O2042" i="1"/>
  <c r="P2042" i="1"/>
  <c r="Q2042" i="1"/>
  <c r="R2042" i="1"/>
  <c r="O2043" i="1"/>
  <c r="P2043" i="1"/>
  <c r="Q2043" i="1"/>
  <c r="R2043" i="1"/>
  <c r="O2044" i="1"/>
  <c r="P2044" i="1"/>
  <c r="Q2044" i="1"/>
  <c r="R2044" i="1"/>
  <c r="O2045" i="1"/>
  <c r="P2045" i="1"/>
  <c r="Q2045" i="1"/>
  <c r="R2045" i="1"/>
  <c r="O2046" i="1"/>
  <c r="P2046" i="1"/>
  <c r="Q2046" i="1"/>
  <c r="R2046" i="1"/>
  <c r="O2047" i="1"/>
  <c r="P2047" i="1"/>
  <c r="Q2047" i="1"/>
  <c r="R2047" i="1"/>
  <c r="O2048" i="1"/>
  <c r="P2048" i="1"/>
  <c r="Q2048" i="1"/>
  <c r="R2048" i="1"/>
  <c r="O2049" i="1"/>
  <c r="P2049" i="1"/>
  <c r="Q2049" i="1"/>
  <c r="R2049" i="1"/>
  <c r="O2050" i="1"/>
  <c r="P2050" i="1"/>
  <c r="Q2050" i="1"/>
  <c r="R2050" i="1"/>
  <c r="O2051" i="1"/>
  <c r="P2051" i="1"/>
  <c r="Q2051" i="1"/>
  <c r="R2051" i="1"/>
  <c r="O2052" i="1"/>
  <c r="P2052" i="1"/>
  <c r="Q2052" i="1"/>
  <c r="R2052" i="1"/>
  <c r="O2053" i="1"/>
  <c r="P2053" i="1"/>
  <c r="Q2053" i="1"/>
  <c r="R2053" i="1"/>
  <c r="O2054" i="1"/>
  <c r="P2054" i="1"/>
  <c r="Q2054" i="1"/>
  <c r="R2054" i="1"/>
  <c r="O2055" i="1"/>
  <c r="P2055" i="1"/>
  <c r="Q2055" i="1"/>
  <c r="R2055" i="1"/>
  <c r="O2056" i="1"/>
  <c r="P2056" i="1"/>
  <c r="Q2056" i="1"/>
  <c r="R2056" i="1"/>
  <c r="O2057" i="1"/>
  <c r="P2057" i="1"/>
  <c r="Q2057" i="1"/>
  <c r="R2057" i="1"/>
  <c r="O2058" i="1"/>
  <c r="P2058" i="1"/>
  <c r="Q2058" i="1"/>
  <c r="R2058" i="1"/>
  <c r="O2059" i="1"/>
  <c r="P2059" i="1"/>
  <c r="Q2059" i="1"/>
  <c r="R2059" i="1"/>
  <c r="O2060" i="1"/>
  <c r="P2060" i="1"/>
  <c r="Q2060" i="1"/>
  <c r="R2060" i="1"/>
  <c r="O2061" i="1"/>
  <c r="P2061" i="1"/>
  <c r="Q2061" i="1"/>
  <c r="R2061" i="1"/>
  <c r="O2062" i="1"/>
  <c r="P2062" i="1"/>
  <c r="Q2062" i="1"/>
  <c r="R2062" i="1"/>
  <c r="O2063" i="1"/>
  <c r="P2063" i="1"/>
  <c r="Q2063" i="1"/>
  <c r="R2063" i="1"/>
  <c r="O2064" i="1"/>
  <c r="P2064" i="1"/>
  <c r="Q2064" i="1"/>
  <c r="R2064" i="1"/>
  <c r="O2065" i="1"/>
  <c r="P2065" i="1"/>
  <c r="Q2065" i="1"/>
  <c r="R2065" i="1"/>
  <c r="O2066" i="1"/>
  <c r="P2066" i="1"/>
  <c r="Q2066" i="1"/>
  <c r="R2066" i="1"/>
  <c r="O2067" i="1"/>
  <c r="P2067" i="1"/>
  <c r="Q2067" i="1"/>
  <c r="R2067" i="1"/>
  <c r="O2068" i="1"/>
  <c r="P2068" i="1"/>
  <c r="Q2068" i="1"/>
  <c r="R2068" i="1"/>
  <c r="O2069" i="1"/>
  <c r="P2069" i="1"/>
  <c r="Q2069" i="1"/>
  <c r="R2069" i="1"/>
  <c r="O2070" i="1"/>
  <c r="P2070" i="1"/>
  <c r="Q2070" i="1"/>
  <c r="R2070" i="1"/>
  <c r="O2071" i="1"/>
  <c r="P2071" i="1"/>
  <c r="Q2071" i="1"/>
  <c r="R2071" i="1"/>
  <c r="O2072" i="1"/>
  <c r="P2072" i="1"/>
  <c r="Q2072" i="1"/>
  <c r="R2072" i="1"/>
  <c r="O2073" i="1"/>
  <c r="P2073" i="1"/>
  <c r="Q2073" i="1"/>
  <c r="R2073" i="1"/>
  <c r="O2074" i="1"/>
  <c r="P2074" i="1"/>
  <c r="Q2074" i="1"/>
  <c r="R2074" i="1"/>
  <c r="O2075" i="1"/>
  <c r="P2075" i="1"/>
  <c r="Q2075" i="1"/>
  <c r="R2075" i="1"/>
  <c r="O2076" i="1"/>
  <c r="P2076" i="1"/>
  <c r="Q2076" i="1"/>
  <c r="R2076" i="1"/>
  <c r="O2077" i="1"/>
  <c r="P2077" i="1"/>
  <c r="Q2077" i="1"/>
  <c r="R2077" i="1"/>
  <c r="O2078" i="1"/>
  <c r="P2078" i="1"/>
  <c r="Q2078" i="1"/>
  <c r="R2078" i="1"/>
  <c r="O2079" i="1"/>
  <c r="P2079" i="1"/>
  <c r="Q2079" i="1"/>
  <c r="R2079" i="1"/>
  <c r="O2080" i="1"/>
  <c r="P2080" i="1"/>
  <c r="Q2080" i="1"/>
  <c r="R2080" i="1"/>
  <c r="O2081" i="1"/>
  <c r="P2081" i="1"/>
  <c r="Q2081" i="1"/>
  <c r="R2081" i="1"/>
  <c r="O2082" i="1"/>
  <c r="P2082" i="1"/>
  <c r="Q2082" i="1"/>
  <c r="R2082" i="1"/>
  <c r="O2083" i="1"/>
  <c r="P2083" i="1"/>
  <c r="Q2083" i="1"/>
  <c r="R2083" i="1"/>
  <c r="O2084" i="1"/>
  <c r="P2084" i="1"/>
  <c r="Q2084" i="1"/>
  <c r="R2084" i="1"/>
  <c r="O2085" i="1"/>
  <c r="P2085" i="1"/>
  <c r="Q2085" i="1"/>
  <c r="R2085" i="1"/>
  <c r="O2086" i="1"/>
  <c r="P2086" i="1"/>
  <c r="Q2086" i="1"/>
  <c r="R2086" i="1"/>
  <c r="O2087" i="1"/>
  <c r="P2087" i="1"/>
  <c r="Q2087" i="1"/>
  <c r="R2087" i="1"/>
  <c r="O2088" i="1"/>
  <c r="P2088" i="1"/>
  <c r="Q2088" i="1"/>
  <c r="R2088" i="1"/>
  <c r="O2089" i="1"/>
  <c r="P2089" i="1"/>
  <c r="Q2089" i="1"/>
  <c r="R2089" i="1"/>
  <c r="O2090" i="1"/>
  <c r="P2090" i="1"/>
  <c r="Q2090" i="1"/>
  <c r="R2090" i="1"/>
  <c r="O2091" i="1"/>
  <c r="P2091" i="1"/>
  <c r="Q2091" i="1"/>
  <c r="R2091" i="1"/>
  <c r="O2092" i="1"/>
  <c r="P2092" i="1"/>
  <c r="Q2092" i="1"/>
  <c r="R2092" i="1"/>
  <c r="O2093" i="1"/>
  <c r="P2093" i="1"/>
  <c r="Q2093" i="1"/>
  <c r="R2093" i="1"/>
  <c r="O2094" i="1"/>
  <c r="P2094" i="1"/>
  <c r="Q2094" i="1"/>
  <c r="R2094" i="1"/>
  <c r="O2095" i="1"/>
  <c r="P2095" i="1"/>
  <c r="Q2095" i="1"/>
  <c r="R2095" i="1"/>
  <c r="O2096" i="1"/>
  <c r="P2096" i="1"/>
  <c r="Q2096" i="1"/>
  <c r="R2096" i="1"/>
  <c r="O2097" i="1"/>
  <c r="P2097" i="1"/>
  <c r="Q2097" i="1"/>
  <c r="R2097" i="1"/>
  <c r="O2098" i="1"/>
  <c r="P2098" i="1"/>
  <c r="Q2098" i="1"/>
  <c r="R2098" i="1"/>
  <c r="O2099" i="1"/>
  <c r="P2099" i="1"/>
  <c r="Q2099" i="1"/>
  <c r="R2099" i="1"/>
  <c r="O2100" i="1"/>
  <c r="P2100" i="1"/>
  <c r="Q2100" i="1"/>
  <c r="R2100" i="1"/>
  <c r="O2101" i="1"/>
  <c r="P2101" i="1"/>
  <c r="Q2101" i="1"/>
  <c r="R2101" i="1"/>
  <c r="O2102" i="1"/>
  <c r="P2102" i="1"/>
  <c r="Q2102" i="1"/>
  <c r="R2102" i="1"/>
  <c r="O2103" i="1"/>
  <c r="P2103" i="1"/>
  <c r="Q2103" i="1"/>
  <c r="R2103" i="1"/>
  <c r="O2104" i="1"/>
  <c r="P2104" i="1"/>
  <c r="Q2104" i="1"/>
  <c r="R2104" i="1"/>
  <c r="O2105" i="1"/>
  <c r="P2105" i="1"/>
  <c r="Q2105" i="1"/>
  <c r="R2105" i="1"/>
  <c r="O2106" i="1"/>
  <c r="P2106" i="1"/>
  <c r="Q2106" i="1"/>
  <c r="R2106" i="1"/>
  <c r="O2107" i="1"/>
  <c r="P2107" i="1"/>
  <c r="Q2107" i="1"/>
  <c r="R2107" i="1"/>
  <c r="O2108" i="1"/>
  <c r="P2108" i="1"/>
  <c r="Q2108" i="1"/>
  <c r="R2108" i="1"/>
  <c r="O2109" i="1"/>
  <c r="P2109" i="1"/>
  <c r="Q2109" i="1"/>
  <c r="R2109" i="1"/>
  <c r="O2110" i="1"/>
  <c r="P2110" i="1"/>
  <c r="Q2110" i="1"/>
  <c r="R2110" i="1"/>
  <c r="O2111" i="1"/>
  <c r="P2111" i="1"/>
  <c r="Q2111" i="1"/>
  <c r="R2111" i="1"/>
  <c r="O2112" i="1"/>
  <c r="P2112" i="1"/>
  <c r="Q2112" i="1"/>
  <c r="R2112" i="1"/>
  <c r="O2113" i="1"/>
  <c r="P2113" i="1"/>
  <c r="Q2113" i="1"/>
  <c r="R2113" i="1"/>
  <c r="O2114" i="1"/>
  <c r="P2114" i="1"/>
  <c r="Q2114" i="1"/>
  <c r="R2114" i="1"/>
  <c r="O2115" i="1"/>
  <c r="P2115" i="1"/>
  <c r="Q2115" i="1"/>
  <c r="R2115" i="1"/>
  <c r="O2116" i="1"/>
  <c r="P2116" i="1"/>
  <c r="Q2116" i="1"/>
  <c r="R2116" i="1"/>
  <c r="O2117" i="1"/>
  <c r="P2117" i="1"/>
  <c r="Q2117" i="1"/>
  <c r="R2117" i="1"/>
  <c r="O2118" i="1"/>
  <c r="P2118" i="1"/>
  <c r="Q2118" i="1"/>
  <c r="R2118" i="1"/>
  <c r="O2119" i="1"/>
  <c r="P2119" i="1"/>
  <c r="Q2119" i="1"/>
  <c r="R2119" i="1"/>
  <c r="O2120" i="1"/>
  <c r="P2120" i="1"/>
  <c r="Q2120" i="1"/>
  <c r="R2120" i="1"/>
  <c r="O2121" i="1"/>
  <c r="P2121" i="1"/>
  <c r="Q2121" i="1"/>
  <c r="R2121" i="1"/>
  <c r="O2122" i="1"/>
  <c r="P2122" i="1"/>
  <c r="Q2122" i="1"/>
  <c r="R2122" i="1"/>
  <c r="O2123" i="1"/>
  <c r="P2123" i="1"/>
  <c r="Q2123" i="1"/>
  <c r="R2123" i="1"/>
  <c r="O2124" i="1"/>
  <c r="P2124" i="1"/>
  <c r="Q2124" i="1"/>
  <c r="R2124" i="1"/>
  <c r="O2125" i="1"/>
  <c r="P2125" i="1"/>
  <c r="Q2125" i="1"/>
  <c r="R2125" i="1"/>
  <c r="O2126" i="1"/>
  <c r="P2126" i="1"/>
  <c r="Q2126" i="1"/>
  <c r="R2126" i="1"/>
  <c r="O2127" i="1"/>
  <c r="P2127" i="1"/>
  <c r="Q2127" i="1"/>
  <c r="R2127" i="1"/>
  <c r="O2128" i="1"/>
  <c r="P2128" i="1"/>
  <c r="Q2128" i="1"/>
  <c r="R2128" i="1"/>
  <c r="O2129" i="1"/>
  <c r="P2129" i="1"/>
  <c r="Q2129" i="1"/>
  <c r="R2129" i="1"/>
  <c r="O2130" i="1"/>
  <c r="P2130" i="1"/>
  <c r="Q2130" i="1"/>
  <c r="R2130" i="1"/>
  <c r="O2131" i="1"/>
  <c r="P2131" i="1"/>
  <c r="Q2131" i="1"/>
  <c r="R2131" i="1"/>
  <c r="O2132" i="1"/>
  <c r="P2132" i="1"/>
  <c r="Q2132" i="1"/>
  <c r="R2132" i="1"/>
  <c r="O2133" i="1"/>
  <c r="P2133" i="1"/>
  <c r="Q2133" i="1"/>
  <c r="R2133" i="1"/>
  <c r="O2134" i="1"/>
  <c r="P2134" i="1"/>
  <c r="Q2134" i="1"/>
  <c r="R2134" i="1"/>
  <c r="O2135" i="1"/>
  <c r="P2135" i="1"/>
  <c r="Q2135" i="1"/>
  <c r="R2135" i="1"/>
  <c r="O2136" i="1"/>
  <c r="P2136" i="1"/>
  <c r="Q2136" i="1"/>
  <c r="R2136" i="1"/>
  <c r="O2137" i="1"/>
  <c r="P2137" i="1"/>
  <c r="Q2137" i="1"/>
  <c r="R2137" i="1"/>
  <c r="O2138" i="1"/>
  <c r="P2138" i="1"/>
  <c r="Q2138" i="1"/>
  <c r="R2138" i="1"/>
  <c r="O2139" i="1"/>
  <c r="P2139" i="1"/>
  <c r="Q2139" i="1"/>
  <c r="R2139" i="1"/>
  <c r="O2140" i="1"/>
  <c r="P2140" i="1"/>
  <c r="Q2140" i="1"/>
  <c r="R2140" i="1"/>
  <c r="O2141" i="1"/>
  <c r="P2141" i="1"/>
  <c r="Q2141" i="1"/>
  <c r="R2141" i="1"/>
  <c r="O2142" i="1"/>
  <c r="P2142" i="1"/>
  <c r="Q2142" i="1"/>
  <c r="R2142" i="1"/>
  <c r="O2143" i="1"/>
  <c r="P2143" i="1"/>
  <c r="Q2143" i="1"/>
  <c r="R2143" i="1"/>
  <c r="O2144" i="1"/>
  <c r="P2144" i="1"/>
  <c r="Q2144" i="1"/>
  <c r="R2144" i="1"/>
  <c r="O2145" i="1"/>
  <c r="P2145" i="1"/>
  <c r="Q2145" i="1"/>
  <c r="R2145" i="1"/>
  <c r="O2146" i="1"/>
  <c r="P2146" i="1"/>
  <c r="Q2146" i="1"/>
  <c r="R2146" i="1"/>
  <c r="O2147" i="1"/>
  <c r="P2147" i="1"/>
  <c r="Q2147" i="1"/>
  <c r="R2147" i="1"/>
  <c r="O2148" i="1"/>
  <c r="P2148" i="1"/>
  <c r="Q2148" i="1"/>
  <c r="R2148" i="1"/>
  <c r="O2149" i="1"/>
  <c r="P2149" i="1"/>
  <c r="Q2149" i="1"/>
  <c r="R2149" i="1"/>
  <c r="O2150" i="1"/>
  <c r="P2150" i="1"/>
  <c r="Q2150" i="1"/>
  <c r="R2150" i="1"/>
  <c r="O2151" i="1"/>
  <c r="P2151" i="1"/>
  <c r="Q2151" i="1"/>
  <c r="R2151" i="1"/>
  <c r="O2152" i="1"/>
  <c r="P2152" i="1"/>
  <c r="Q2152" i="1"/>
  <c r="R2152" i="1"/>
  <c r="O2153" i="1"/>
  <c r="P2153" i="1"/>
  <c r="Q2153" i="1"/>
  <c r="R2153" i="1"/>
  <c r="O2154" i="1"/>
  <c r="P2154" i="1"/>
  <c r="Q2154" i="1"/>
  <c r="R2154" i="1"/>
  <c r="O2155" i="1"/>
  <c r="P2155" i="1"/>
  <c r="Q2155" i="1"/>
  <c r="R2155" i="1"/>
  <c r="O2156" i="1"/>
  <c r="P2156" i="1"/>
  <c r="Q2156" i="1"/>
  <c r="R2156" i="1"/>
  <c r="O2157" i="1"/>
  <c r="P2157" i="1"/>
  <c r="Q2157" i="1"/>
  <c r="R2157" i="1"/>
  <c r="O2158" i="1"/>
  <c r="P2158" i="1"/>
  <c r="Q2158" i="1"/>
  <c r="R2158" i="1"/>
  <c r="O2159" i="1"/>
  <c r="P2159" i="1"/>
  <c r="Q2159" i="1"/>
  <c r="R2159" i="1"/>
  <c r="O2160" i="1"/>
  <c r="P2160" i="1"/>
  <c r="Q2160" i="1"/>
  <c r="R2160" i="1"/>
  <c r="O2161" i="1"/>
  <c r="P2161" i="1"/>
  <c r="Q2161" i="1"/>
  <c r="R2161" i="1"/>
  <c r="O2162" i="1"/>
  <c r="P2162" i="1"/>
  <c r="Q2162" i="1"/>
  <c r="R2162" i="1"/>
  <c r="O2163" i="1"/>
  <c r="P2163" i="1"/>
  <c r="Q2163" i="1"/>
  <c r="R2163" i="1"/>
  <c r="O2164" i="1"/>
  <c r="P2164" i="1"/>
  <c r="Q2164" i="1"/>
  <c r="R2164" i="1"/>
  <c r="O2165" i="1"/>
  <c r="P2165" i="1"/>
  <c r="Q2165" i="1"/>
  <c r="R2165" i="1"/>
  <c r="O2166" i="1"/>
  <c r="P2166" i="1"/>
  <c r="Q2166" i="1"/>
  <c r="R2166" i="1"/>
  <c r="O2167" i="1"/>
  <c r="P2167" i="1"/>
  <c r="Q2167" i="1"/>
  <c r="R2167" i="1"/>
  <c r="O2168" i="1"/>
  <c r="P2168" i="1"/>
  <c r="Q2168" i="1"/>
  <c r="R2168" i="1"/>
  <c r="O2169" i="1"/>
  <c r="P2169" i="1"/>
  <c r="Q2169" i="1"/>
  <c r="R2169" i="1"/>
  <c r="O2170" i="1"/>
  <c r="P2170" i="1"/>
  <c r="Q2170" i="1"/>
  <c r="R2170" i="1"/>
  <c r="O2171" i="1"/>
  <c r="P2171" i="1"/>
  <c r="Q2171" i="1"/>
  <c r="R2171" i="1"/>
  <c r="O2172" i="1"/>
  <c r="P2172" i="1"/>
  <c r="Q2172" i="1"/>
  <c r="R2172" i="1"/>
  <c r="O2173" i="1"/>
  <c r="P2173" i="1"/>
  <c r="Q2173" i="1"/>
  <c r="R2173" i="1"/>
  <c r="O2174" i="1"/>
  <c r="P2174" i="1"/>
  <c r="Q2174" i="1"/>
  <c r="R2174" i="1"/>
  <c r="O2175" i="1"/>
  <c r="P2175" i="1"/>
  <c r="Q2175" i="1"/>
  <c r="R2175" i="1"/>
  <c r="O2176" i="1"/>
  <c r="P2176" i="1"/>
  <c r="Q2176" i="1"/>
  <c r="R2176" i="1"/>
  <c r="O2177" i="1"/>
  <c r="P2177" i="1"/>
  <c r="Q2177" i="1"/>
  <c r="R2177" i="1"/>
  <c r="O2178" i="1"/>
  <c r="P2178" i="1"/>
  <c r="Q2178" i="1"/>
  <c r="R2178" i="1"/>
  <c r="O2179" i="1"/>
  <c r="P2179" i="1"/>
  <c r="Q2179" i="1"/>
  <c r="R2179" i="1"/>
  <c r="O2180" i="1"/>
  <c r="P2180" i="1"/>
  <c r="Q2180" i="1"/>
  <c r="R2180" i="1"/>
  <c r="O2181" i="1"/>
  <c r="P2181" i="1"/>
  <c r="Q2181" i="1"/>
  <c r="R2181" i="1"/>
  <c r="O2182" i="1"/>
  <c r="P2182" i="1"/>
  <c r="Q2182" i="1"/>
  <c r="R2182" i="1"/>
  <c r="O2183" i="1"/>
  <c r="P2183" i="1"/>
  <c r="Q2183" i="1"/>
  <c r="R2183" i="1"/>
  <c r="O2184" i="1"/>
  <c r="P2184" i="1"/>
  <c r="Q2184" i="1"/>
  <c r="R2184" i="1"/>
  <c r="O2185" i="1"/>
  <c r="P2185" i="1"/>
  <c r="Q2185" i="1"/>
  <c r="R2185" i="1"/>
  <c r="O2186" i="1"/>
  <c r="P2186" i="1"/>
  <c r="Q2186" i="1"/>
  <c r="R2186" i="1"/>
  <c r="O2187" i="1"/>
  <c r="P2187" i="1"/>
  <c r="Q2187" i="1"/>
  <c r="R2187" i="1"/>
  <c r="O2188" i="1"/>
  <c r="P2188" i="1"/>
  <c r="Q2188" i="1"/>
  <c r="R2188" i="1"/>
  <c r="O2189" i="1"/>
  <c r="P2189" i="1"/>
  <c r="Q2189" i="1"/>
  <c r="R2189" i="1"/>
  <c r="O2190" i="1"/>
  <c r="P2190" i="1"/>
  <c r="Q2190" i="1"/>
  <c r="R2190" i="1"/>
  <c r="O2191" i="1"/>
  <c r="P2191" i="1"/>
  <c r="Q2191" i="1"/>
  <c r="R2191" i="1"/>
  <c r="O2192" i="1"/>
  <c r="P2192" i="1"/>
  <c r="Q2192" i="1"/>
  <c r="R2192" i="1"/>
  <c r="O2193" i="1"/>
  <c r="P2193" i="1"/>
  <c r="Q2193" i="1"/>
  <c r="R2193" i="1"/>
  <c r="O2194" i="1"/>
  <c r="P2194" i="1"/>
  <c r="Q2194" i="1"/>
  <c r="R2194" i="1"/>
  <c r="O2195" i="1"/>
  <c r="P2195" i="1"/>
  <c r="Q2195" i="1"/>
  <c r="R2195" i="1"/>
  <c r="O2196" i="1"/>
  <c r="P2196" i="1"/>
  <c r="Q2196" i="1"/>
  <c r="R2196" i="1"/>
  <c r="O2197" i="1"/>
  <c r="P2197" i="1"/>
  <c r="Q2197" i="1"/>
  <c r="R2197" i="1"/>
  <c r="O2198" i="1"/>
  <c r="P2198" i="1"/>
  <c r="Q2198" i="1"/>
  <c r="R2198" i="1"/>
  <c r="O2199" i="1"/>
  <c r="P2199" i="1"/>
  <c r="Q2199" i="1"/>
  <c r="R2199" i="1"/>
  <c r="O2200" i="1"/>
  <c r="P2200" i="1"/>
  <c r="Q2200" i="1"/>
  <c r="R2200" i="1"/>
  <c r="O2201" i="1"/>
  <c r="P2201" i="1"/>
  <c r="Q2201" i="1"/>
  <c r="R2201" i="1"/>
  <c r="O2202" i="1"/>
  <c r="P2202" i="1"/>
  <c r="Q2202" i="1"/>
  <c r="R2202" i="1"/>
  <c r="O2203" i="1"/>
  <c r="P2203" i="1"/>
  <c r="Q2203" i="1"/>
  <c r="R2203" i="1"/>
  <c r="O2204" i="1"/>
  <c r="P2204" i="1"/>
  <c r="Q2204" i="1"/>
  <c r="R2204" i="1"/>
  <c r="O2205" i="1"/>
  <c r="P2205" i="1"/>
  <c r="Q2205" i="1"/>
  <c r="R2205" i="1"/>
  <c r="O2206" i="1"/>
  <c r="P2206" i="1"/>
  <c r="Q2206" i="1"/>
  <c r="R2206" i="1"/>
  <c r="O2207" i="1"/>
  <c r="P2207" i="1"/>
  <c r="Q2207" i="1"/>
  <c r="R2207" i="1"/>
  <c r="O2208" i="1"/>
  <c r="P2208" i="1"/>
  <c r="Q2208" i="1"/>
  <c r="R2208" i="1"/>
  <c r="O2209" i="1"/>
  <c r="P2209" i="1"/>
  <c r="Q2209" i="1"/>
  <c r="R2209" i="1"/>
  <c r="O2210" i="1"/>
  <c r="P2210" i="1"/>
  <c r="Q2210" i="1"/>
  <c r="R2210" i="1"/>
  <c r="O2211" i="1"/>
  <c r="P2211" i="1"/>
  <c r="Q2211" i="1"/>
  <c r="R2211" i="1"/>
  <c r="O2212" i="1"/>
  <c r="P2212" i="1"/>
  <c r="Q2212" i="1"/>
  <c r="R2212" i="1"/>
  <c r="O2213" i="1"/>
  <c r="P2213" i="1"/>
  <c r="Q2213" i="1"/>
  <c r="R2213" i="1"/>
  <c r="O2214" i="1"/>
  <c r="P2214" i="1"/>
  <c r="Q2214" i="1"/>
  <c r="R2214" i="1"/>
  <c r="O2215" i="1"/>
  <c r="P2215" i="1"/>
  <c r="Q2215" i="1"/>
  <c r="R2215" i="1"/>
  <c r="O2216" i="1"/>
  <c r="P2216" i="1"/>
  <c r="Q2216" i="1"/>
  <c r="R2216" i="1"/>
  <c r="O2217" i="1"/>
  <c r="P2217" i="1"/>
  <c r="Q2217" i="1"/>
  <c r="R2217" i="1"/>
  <c r="O2218" i="1"/>
  <c r="P2218" i="1"/>
  <c r="Q2218" i="1"/>
  <c r="R2218" i="1"/>
  <c r="O2219" i="1"/>
  <c r="P2219" i="1"/>
  <c r="Q2219" i="1"/>
  <c r="R2219" i="1"/>
  <c r="O2220" i="1"/>
  <c r="P2220" i="1"/>
  <c r="Q2220" i="1"/>
  <c r="R2220" i="1"/>
  <c r="O2221" i="1"/>
  <c r="P2221" i="1"/>
  <c r="Q2221" i="1"/>
  <c r="R2221" i="1"/>
  <c r="O2222" i="1"/>
  <c r="P2222" i="1"/>
  <c r="Q2222" i="1"/>
  <c r="R2222" i="1"/>
  <c r="O2223" i="1"/>
  <c r="P2223" i="1"/>
  <c r="Q2223" i="1"/>
  <c r="R2223" i="1"/>
  <c r="O2224" i="1"/>
  <c r="P2224" i="1"/>
  <c r="Q2224" i="1"/>
  <c r="R2224" i="1"/>
  <c r="O2225" i="1"/>
  <c r="P2225" i="1"/>
  <c r="Q2225" i="1"/>
  <c r="R2225" i="1"/>
  <c r="O2226" i="1"/>
  <c r="P2226" i="1"/>
  <c r="Q2226" i="1"/>
  <c r="R2226" i="1"/>
  <c r="O2227" i="1"/>
  <c r="P2227" i="1"/>
  <c r="Q2227" i="1"/>
  <c r="R2227" i="1"/>
  <c r="O2228" i="1"/>
  <c r="P2228" i="1"/>
  <c r="Q2228" i="1"/>
  <c r="R2228" i="1"/>
  <c r="O2229" i="1"/>
  <c r="P2229" i="1"/>
  <c r="Q2229" i="1"/>
  <c r="R2229" i="1"/>
  <c r="O2230" i="1"/>
  <c r="P2230" i="1"/>
  <c r="Q2230" i="1"/>
  <c r="R2230" i="1"/>
  <c r="O2231" i="1"/>
  <c r="P2231" i="1"/>
  <c r="Q2231" i="1"/>
  <c r="R2231" i="1"/>
  <c r="O2232" i="1"/>
  <c r="P2232" i="1"/>
  <c r="Q2232" i="1"/>
  <c r="R2232" i="1"/>
  <c r="O2233" i="1"/>
  <c r="P2233" i="1"/>
  <c r="Q2233" i="1"/>
  <c r="R2233" i="1"/>
  <c r="O2234" i="1"/>
  <c r="P2234" i="1"/>
  <c r="Q2234" i="1"/>
  <c r="R2234" i="1"/>
  <c r="O2235" i="1"/>
  <c r="P2235" i="1"/>
  <c r="Q2235" i="1"/>
  <c r="R2235" i="1"/>
  <c r="O2236" i="1"/>
  <c r="P2236" i="1"/>
  <c r="Q2236" i="1"/>
  <c r="R2236" i="1"/>
  <c r="O2237" i="1"/>
  <c r="P2237" i="1"/>
  <c r="Q2237" i="1"/>
  <c r="R2237" i="1"/>
  <c r="O2238" i="1"/>
  <c r="P2238" i="1"/>
  <c r="Q2238" i="1"/>
  <c r="R2238" i="1"/>
  <c r="O2239" i="1"/>
  <c r="P2239" i="1"/>
  <c r="Q2239" i="1"/>
  <c r="R2239" i="1"/>
  <c r="O2240" i="1"/>
  <c r="P2240" i="1"/>
  <c r="Q2240" i="1"/>
  <c r="R2240" i="1"/>
  <c r="O2241" i="1"/>
  <c r="P2241" i="1"/>
  <c r="Q2241" i="1"/>
  <c r="R2241" i="1"/>
  <c r="O2242" i="1"/>
  <c r="P2242" i="1"/>
  <c r="Q2242" i="1"/>
  <c r="R2242" i="1"/>
  <c r="O2243" i="1"/>
  <c r="P2243" i="1"/>
  <c r="Q2243" i="1"/>
  <c r="R2243" i="1"/>
  <c r="O2244" i="1"/>
  <c r="P2244" i="1"/>
  <c r="Q2244" i="1"/>
  <c r="R2244" i="1"/>
  <c r="O2245" i="1"/>
  <c r="P2245" i="1"/>
  <c r="Q2245" i="1"/>
  <c r="R2245" i="1"/>
  <c r="O2246" i="1"/>
  <c r="P2246" i="1"/>
  <c r="Q2246" i="1"/>
  <c r="R2246" i="1"/>
  <c r="O2247" i="1"/>
  <c r="P2247" i="1"/>
  <c r="Q2247" i="1"/>
  <c r="R2247" i="1"/>
  <c r="O2248" i="1"/>
  <c r="P2248" i="1"/>
  <c r="Q2248" i="1"/>
  <c r="R2248" i="1"/>
  <c r="O2249" i="1"/>
  <c r="P2249" i="1"/>
  <c r="Q2249" i="1"/>
  <c r="R2249" i="1"/>
  <c r="O2250" i="1"/>
  <c r="P2250" i="1"/>
  <c r="Q2250" i="1"/>
  <c r="R2250" i="1"/>
  <c r="O2251" i="1"/>
  <c r="P2251" i="1"/>
  <c r="Q2251" i="1"/>
  <c r="R2251" i="1"/>
  <c r="O2252" i="1"/>
  <c r="P2252" i="1"/>
  <c r="Q2252" i="1"/>
  <c r="R2252" i="1"/>
  <c r="O2253" i="1"/>
  <c r="P2253" i="1"/>
  <c r="Q2253" i="1"/>
  <c r="R2253" i="1"/>
  <c r="O2254" i="1"/>
  <c r="P2254" i="1"/>
  <c r="Q2254" i="1"/>
  <c r="R2254" i="1"/>
  <c r="O2255" i="1"/>
  <c r="P2255" i="1"/>
  <c r="Q2255" i="1"/>
  <c r="R2255" i="1"/>
  <c r="O2256" i="1"/>
  <c r="P2256" i="1"/>
  <c r="Q2256" i="1"/>
  <c r="R2256" i="1"/>
  <c r="O2257" i="1"/>
  <c r="P2257" i="1"/>
  <c r="Q2257" i="1"/>
  <c r="R2257" i="1"/>
  <c r="O2258" i="1"/>
  <c r="P2258" i="1"/>
  <c r="Q2258" i="1"/>
  <c r="R2258" i="1"/>
  <c r="O2259" i="1"/>
  <c r="P2259" i="1"/>
  <c r="Q2259" i="1"/>
  <c r="R2259" i="1"/>
  <c r="O2260" i="1"/>
  <c r="P2260" i="1"/>
  <c r="Q2260" i="1"/>
  <c r="R2260" i="1"/>
  <c r="O2261" i="1"/>
  <c r="P2261" i="1"/>
  <c r="Q2261" i="1"/>
  <c r="R2261" i="1"/>
  <c r="O2262" i="1"/>
  <c r="P2262" i="1"/>
  <c r="Q2262" i="1"/>
  <c r="R2262" i="1"/>
  <c r="O2263" i="1"/>
  <c r="P2263" i="1"/>
  <c r="Q2263" i="1"/>
  <c r="R2263" i="1"/>
  <c r="O2264" i="1"/>
  <c r="P2264" i="1"/>
  <c r="Q2264" i="1"/>
  <c r="R2264" i="1"/>
  <c r="O2265" i="1"/>
  <c r="P2265" i="1"/>
  <c r="Q2265" i="1"/>
  <c r="R2265" i="1"/>
  <c r="O2266" i="1"/>
  <c r="P2266" i="1"/>
  <c r="Q2266" i="1"/>
  <c r="R2266" i="1"/>
  <c r="O2267" i="1"/>
  <c r="P2267" i="1"/>
  <c r="Q2267" i="1"/>
  <c r="R2267" i="1"/>
  <c r="O2268" i="1"/>
  <c r="P2268" i="1"/>
  <c r="Q2268" i="1"/>
  <c r="R2268" i="1"/>
  <c r="O2269" i="1"/>
  <c r="P2269" i="1"/>
  <c r="Q2269" i="1"/>
  <c r="R2269" i="1"/>
  <c r="O2270" i="1"/>
  <c r="P2270" i="1"/>
  <c r="Q2270" i="1"/>
  <c r="R2270" i="1"/>
  <c r="O2271" i="1"/>
  <c r="P2271" i="1"/>
  <c r="Q2271" i="1"/>
  <c r="R2271" i="1"/>
  <c r="O2272" i="1"/>
  <c r="P2272" i="1"/>
  <c r="Q2272" i="1"/>
  <c r="R2272" i="1"/>
  <c r="O2273" i="1"/>
  <c r="P2273" i="1"/>
  <c r="Q2273" i="1"/>
  <c r="R2273" i="1"/>
  <c r="O2274" i="1"/>
  <c r="P2274" i="1"/>
  <c r="Q2274" i="1"/>
  <c r="R2274" i="1"/>
  <c r="O2275" i="1"/>
  <c r="P2275" i="1"/>
  <c r="Q2275" i="1"/>
  <c r="R2275" i="1"/>
  <c r="O2276" i="1"/>
  <c r="P2276" i="1"/>
  <c r="Q2276" i="1"/>
  <c r="R2276" i="1"/>
  <c r="O2277" i="1"/>
  <c r="P2277" i="1"/>
  <c r="Q2277" i="1"/>
  <c r="R2277" i="1"/>
  <c r="O2278" i="1"/>
  <c r="P2278" i="1"/>
  <c r="Q2278" i="1"/>
  <c r="R2278" i="1"/>
  <c r="O2279" i="1"/>
  <c r="P2279" i="1"/>
  <c r="Q2279" i="1"/>
  <c r="R2279" i="1"/>
  <c r="O2280" i="1"/>
  <c r="P2280" i="1"/>
  <c r="Q2280" i="1"/>
  <c r="R2280" i="1"/>
  <c r="O2281" i="1"/>
  <c r="P2281" i="1"/>
  <c r="Q2281" i="1"/>
  <c r="R2281" i="1"/>
  <c r="O2282" i="1"/>
  <c r="P2282" i="1"/>
  <c r="Q2282" i="1"/>
  <c r="R2282" i="1"/>
  <c r="O2283" i="1"/>
  <c r="P2283" i="1"/>
  <c r="Q2283" i="1"/>
  <c r="R2283" i="1"/>
  <c r="O2284" i="1"/>
  <c r="P2284" i="1"/>
  <c r="Q2284" i="1"/>
  <c r="R2284" i="1"/>
  <c r="O2285" i="1"/>
  <c r="P2285" i="1"/>
  <c r="Q2285" i="1"/>
  <c r="R2285" i="1"/>
  <c r="O2286" i="1"/>
  <c r="P2286" i="1"/>
  <c r="Q2286" i="1"/>
  <c r="R2286" i="1"/>
  <c r="O2287" i="1"/>
  <c r="P2287" i="1"/>
  <c r="Q2287" i="1"/>
  <c r="R2287" i="1"/>
  <c r="O2288" i="1"/>
  <c r="P2288" i="1"/>
  <c r="Q2288" i="1"/>
  <c r="R2288" i="1"/>
  <c r="O2289" i="1"/>
  <c r="P2289" i="1"/>
  <c r="Q2289" i="1"/>
  <c r="R2289" i="1"/>
  <c r="O2290" i="1"/>
  <c r="P2290" i="1"/>
  <c r="Q2290" i="1"/>
  <c r="R2290" i="1"/>
  <c r="O2291" i="1"/>
  <c r="P2291" i="1"/>
  <c r="Q2291" i="1"/>
  <c r="R2291" i="1"/>
  <c r="O2292" i="1"/>
  <c r="P2292" i="1"/>
  <c r="Q2292" i="1"/>
  <c r="R2292" i="1"/>
  <c r="O2293" i="1"/>
  <c r="P2293" i="1"/>
  <c r="Q2293" i="1"/>
  <c r="R2293" i="1"/>
  <c r="O2294" i="1"/>
  <c r="P2294" i="1"/>
  <c r="Q2294" i="1"/>
  <c r="R2294" i="1"/>
  <c r="O2295" i="1"/>
  <c r="P2295" i="1"/>
  <c r="Q2295" i="1"/>
  <c r="R2295" i="1"/>
  <c r="O2296" i="1"/>
  <c r="P2296" i="1"/>
  <c r="Q2296" i="1"/>
  <c r="R2296" i="1"/>
  <c r="O2297" i="1"/>
  <c r="P2297" i="1"/>
  <c r="Q2297" i="1"/>
  <c r="R2297" i="1"/>
  <c r="O2298" i="1"/>
  <c r="P2298" i="1"/>
  <c r="Q2298" i="1"/>
  <c r="R2298" i="1"/>
  <c r="O2299" i="1"/>
  <c r="P2299" i="1"/>
  <c r="Q2299" i="1"/>
  <c r="R2299" i="1"/>
  <c r="O2300" i="1"/>
  <c r="P2300" i="1"/>
  <c r="Q2300" i="1"/>
  <c r="R2300" i="1"/>
  <c r="O2301" i="1"/>
  <c r="P2301" i="1"/>
  <c r="Q2301" i="1"/>
  <c r="R2301" i="1"/>
  <c r="O2302" i="1"/>
  <c r="P2302" i="1"/>
  <c r="Q2302" i="1"/>
  <c r="R2302" i="1"/>
  <c r="O2303" i="1"/>
  <c r="P2303" i="1"/>
  <c r="Q2303" i="1"/>
  <c r="R2303" i="1"/>
  <c r="O2304" i="1"/>
  <c r="P2304" i="1"/>
  <c r="Q2304" i="1"/>
  <c r="R2304" i="1"/>
  <c r="O2305" i="1"/>
  <c r="P2305" i="1"/>
  <c r="Q2305" i="1"/>
  <c r="R2305" i="1"/>
  <c r="O2306" i="1"/>
  <c r="P2306" i="1"/>
  <c r="Q2306" i="1"/>
  <c r="R2306" i="1"/>
  <c r="O2307" i="1"/>
  <c r="P2307" i="1"/>
  <c r="Q2307" i="1"/>
  <c r="R2307" i="1"/>
  <c r="O2308" i="1"/>
  <c r="P2308" i="1"/>
  <c r="Q2308" i="1"/>
  <c r="R2308" i="1"/>
  <c r="O2309" i="1"/>
  <c r="P2309" i="1"/>
  <c r="Q2309" i="1"/>
  <c r="R2309" i="1"/>
  <c r="O2310" i="1"/>
  <c r="P2310" i="1"/>
  <c r="Q2310" i="1"/>
  <c r="R2310" i="1"/>
  <c r="O2311" i="1"/>
  <c r="P2311" i="1"/>
  <c r="Q2311" i="1"/>
  <c r="R2311" i="1"/>
  <c r="O2312" i="1"/>
  <c r="P2312" i="1"/>
  <c r="Q2312" i="1"/>
  <c r="R2312" i="1"/>
  <c r="O2313" i="1"/>
  <c r="P2313" i="1"/>
  <c r="Q2313" i="1"/>
  <c r="R2313" i="1"/>
  <c r="O2314" i="1"/>
  <c r="P2314" i="1"/>
  <c r="Q2314" i="1"/>
  <c r="R2314" i="1"/>
  <c r="O2315" i="1"/>
  <c r="P2315" i="1"/>
  <c r="Q2315" i="1"/>
  <c r="R2315" i="1"/>
  <c r="O2316" i="1"/>
  <c r="P2316" i="1"/>
  <c r="Q2316" i="1"/>
  <c r="R2316" i="1"/>
  <c r="O2317" i="1"/>
  <c r="P2317" i="1"/>
  <c r="Q2317" i="1"/>
  <c r="R2317" i="1"/>
  <c r="O2318" i="1"/>
  <c r="P2318" i="1"/>
  <c r="Q2318" i="1"/>
  <c r="R2318" i="1"/>
  <c r="O2319" i="1"/>
  <c r="P2319" i="1"/>
  <c r="Q2319" i="1"/>
  <c r="R2319" i="1"/>
  <c r="O2320" i="1"/>
  <c r="P2320" i="1"/>
  <c r="Q2320" i="1"/>
  <c r="R2320" i="1"/>
  <c r="O2321" i="1"/>
  <c r="P2321" i="1"/>
  <c r="Q2321" i="1"/>
  <c r="R2321" i="1"/>
  <c r="O2322" i="1"/>
  <c r="P2322" i="1"/>
  <c r="Q2322" i="1"/>
  <c r="R2322" i="1"/>
  <c r="O2323" i="1"/>
  <c r="P2323" i="1"/>
  <c r="Q2323" i="1"/>
  <c r="R2323" i="1"/>
  <c r="O2324" i="1"/>
  <c r="P2324" i="1"/>
  <c r="Q2324" i="1"/>
  <c r="R2324" i="1"/>
  <c r="O2325" i="1"/>
  <c r="P2325" i="1"/>
  <c r="Q2325" i="1"/>
  <c r="R2325" i="1"/>
  <c r="O2326" i="1"/>
  <c r="P2326" i="1"/>
  <c r="Q2326" i="1"/>
  <c r="R2326" i="1"/>
  <c r="O2327" i="1"/>
  <c r="P2327" i="1"/>
  <c r="Q2327" i="1"/>
  <c r="R2327" i="1"/>
  <c r="O2328" i="1"/>
  <c r="P2328" i="1"/>
  <c r="Q2328" i="1"/>
  <c r="R2328" i="1"/>
  <c r="O2329" i="1"/>
  <c r="P2329" i="1"/>
  <c r="Q2329" i="1"/>
  <c r="R2329" i="1"/>
  <c r="O2330" i="1"/>
  <c r="P2330" i="1"/>
  <c r="Q2330" i="1"/>
  <c r="R2330" i="1"/>
  <c r="O2331" i="1"/>
  <c r="P2331" i="1"/>
  <c r="Q2331" i="1"/>
  <c r="R2331" i="1"/>
  <c r="O2332" i="1"/>
  <c r="P2332" i="1"/>
  <c r="Q2332" i="1"/>
  <c r="R2332" i="1"/>
  <c r="O2333" i="1"/>
  <c r="P2333" i="1"/>
  <c r="Q2333" i="1"/>
  <c r="R2333" i="1"/>
  <c r="O2334" i="1"/>
  <c r="P2334" i="1"/>
  <c r="Q2334" i="1"/>
  <c r="R2334" i="1"/>
  <c r="O2335" i="1"/>
  <c r="P2335" i="1"/>
  <c r="Q2335" i="1"/>
  <c r="R2335" i="1"/>
  <c r="O2336" i="1"/>
  <c r="P2336" i="1"/>
  <c r="Q2336" i="1"/>
  <c r="R2336" i="1"/>
  <c r="O2337" i="1"/>
  <c r="P2337" i="1"/>
  <c r="Q2337" i="1"/>
  <c r="R2337" i="1"/>
  <c r="O2338" i="1"/>
  <c r="P2338" i="1"/>
  <c r="Q2338" i="1"/>
  <c r="R2338" i="1"/>
  <c r="O2339" i="1"/>
  <c r="P2339" i="1"/>
  <c r="Q2339" i="1"/>
  <c r="R2339" i="1"/>
  <c r="O2340" i="1"/>
  <c r="P2340" i="1"/>
  <c r="Q2340" i="1"/>
  <c r="R2340" i="1"/>
  <c r="O2341" i="1"/>
  <c r="P2341" i="1"/>
  <c r="Q2341" i="1"/>
  <c r="R2341" i="1"/>
  <c r="O2342" i="1"/>
  <c r="P2342" i="1"/>
  <c r="Q2342" i="1"/>
  <c r="R2342" i="1"/>
  <c r="O2343" i="1"/>
  <c r="P2343" i="1"/>
  <c r="Q2343" i="1"/>
  <c r="R2343" i="1"/>
  <c r="O2344" i="1"/>
  <c r="P2344" i="1"/>
  <c r="Q2344" i="1"/>
  <c r="R2344" i="1"/>
  <c r="O2345" i="1"/>
  <c r="P2345" i="1"/>
  <c r="Q2345" i="1"/>
  <c r="R2345" i="1"/>
  <c r="O2346" i="1"/>
  <c r="P2346" i="1"/>
  <c r="Q2346" i="1"/>
  <c r="R2346" i="1"/>
  <c r="O2347" i="1"/>
  <c r="P2347" i="1"/>
  <c r="Q2347" i="1"/>
  <c r="R2347" i="1"/>
  <c r="O2348" i="1"/>
  <c r="P2348" i="1"/>
  <c r="Q2348" i="1"/>
  <c r="R2348" i="1"/>
  <c r="O2349" i="1"/>
  <c r="P2349" i="1"/>
  <c r="Q2349" i="1"/>
  <c r="R2349" i="1"/>
  <c r="O2350" i="1"/>
  <c r="P2350" i="1"/>
  <c r="Q2350" i="1"/>
  <c r="R2350" i="1"/>
  <c r="O2351" i="1"/>
  <c r="P2351" i="1"/>
  <c r="Q2351" i="1"/>
  <c r="R2351" i="1"/>
  <c r="O2352" i="1"/>
  <c r="P2352" i="1"/>
  <c r="Q2352" i="1"/>
  <c r="R2352" i="1"/>
  <c r="O2353" i="1"/>
  <c r="P2353" i="1"/>
  <c r="Q2353" i="1"/>
  <c r="R2353" i="1"/>
  <c r="O2354" i="1"/>
  <c r="P2354" i="1"/>
  <c r="Q2354" i="1"/>
  <c r="R2354" i="1"/>
  <c r="O2355" i="1"/>
  <c r="P2355" i="1"/>
  <c r="Q2355" i="1"/>
  <c r="R2355" i="1"/>
  <c r="O2356" i="1"/>
  <c r="P2356" i="1"/>
  <c r="Q2356" i="1"/>
  <c r="R2356" i="1"/>
  <c r="O2357" i="1"/>
  <c r="P2357" i="1"/>
  <c r="Q2357" i="1"/>
  <c r="R2357" i="1"/>
  <c r="O2358" i="1"/>
  <c r="P2358" i="1"/>
  <c r="Q2358" i="1"/>
  <c r="R2358" i="1"/>
  <c r="O2359" i="1"/>
  <c r="P2359" i="1"/>
  <c r="Q2359" i="1"/>
  <c r="R2359" i="1"/>
  <c r="O2360" i="1"/>
  <c r="P2360" i="1"/>
  <c r="Q2360" i="1"/>
  <c r="R2360" i="1"/>
  <c r="O2361" i="1"/>
  <c r="P2361" i="1"/>
  <c r="Q2361" i="1"/>
  <c r="R2361" i="1"/>
  <c r="O2362" i="1"/>
  <c r="P2362" i="1"/>
  <c r="Q2362" i="1"/>
  <c r="R2362" i="1"/>
  <c r="O2363" i="1"/>
  <c r="P2363" i="1"/>
  <c r="Q2363" i="1"/>
  <c r="R2363" i="1"/>
  <c r="O2364" i="1"/>
  <c r="P2364" i="1"/>
  <c r="Q2364" i="1"/>
  <c r="R2364" i="1"/>
  <c r="O2365" i="1"/>
  <c r="P2365" i="1"/>
  <c r="Q2365" i="1"/>
  <c r="R2365" i="1"/>
  <c r="O2366" i="1"/>
  <c r="P2366" i="1"/>
  <c r="Q2366" i="1"/>
  <c r="R2366" i="1"/>
  <c r="O2367" i="1"/>
  <c r="P2367" i="1"/>
  <c r="Q2367" i="1"/>
  <c r="R2367" i="1"/>
  <c r="O2368" i="1"/>
  <c r="P2368" i="1"/>
  <c r="Q2368" i="1"/>
  <c r="R2368" i="1"/>
  <c r="O2369" i="1"/>
  <c r="P2369" i="1"/>
  <c r="Q2369" i="1"/>
  <c r="R2369" i="1"/>
  <c r="O2370" i="1"/>
  <c r="P2370" i="1"/>
  <c r="Q2370" i="1"/>
  <c r="R2370" i="1"/>
  <c r="O2371" i="1"/>
  <c r="P2371" i="1"/>
  <c r="Q2371" i="1"/>
  <c r="R2371" i="1"/>
  <c r="O2372" i="1"/>
  <c r="P2372" i="1"/>
  <c r="Q2372" i="1"/>
  <c r="R2372" i="1"/>
  <c r="O2373" i="1"/>
  <c r="P2373" i="1"/>
  <c r="Q2373" i="1"/>
  <c r="R2373" i="1"/>
  <c r="O2374" i="1"/>
  <c r="P2374" i="1"/>
  <c r="Q2374" i="1"/>
  <c r="R2374" i="1"/>
  <c r="O2375" i="1"/>
  <c r="P2375" i="1"/>
  <c r="Q2375" i="1"/>
  <c r="R2375" i="1"/>
  <c r="O2376" i="1"/>
  <c r="P2376" i="1"/>
  <c r="Q2376" i="1"/>
  <c r="R2376" i="1"/>
  <c r="O2377" i="1"/>
  <c r="P2377" i="1"/>
  <c r="Q2377" i="1"/>
  <c r="R2377" i="1"/>
  <c r="O2378" i="1"/>
  <c r="P2378" i="1"/>
  <c r="Q2378" i="1"/>
  <c r="R2378" i="1"/>
  <c r="O2379" i="1"/>
  <c r="P2379" i="1"/>
  <c r="Q2379" i="1"/>
  <c r="R2379" i="1"/>
  <c r="O2380" i="1"/>
  <c r="P2380" i="1"/>
  <c r="Q2380" i="1"/>
  <c r="R2380" i="1"/>
  <c r="O2381" i="1"/>
  <c r="P2381" i="1"/>
  <c r="Q2381" i="1"/>
  <c r="R2381" i="1"/>
  <c r="O2382" i="1"/>
  <c r="P2382" i="1"/>
  <c r="Q2382" i="1"/>
  <c r="R2382" i="1"/>
  <c r="O2383" i="1"/>
  <c r="P2383" i="1"/>
  <c r="Q2383" i="1"/>
  <c r="R2383" i="1"/>
  <c r="O2384" i="1"/>
  <c r="P2384" i="1"/>
  <c r="Q2384" i="1"/>
  <c r="R2384" i="1"/>
  <c r="O2385" i="1"/>
  <c r="P2385" i="1"/>
  <c r="Q2385" i="1"/>
  <c r="R2385" i="1"/>
  <c r="O2386" i="1"/>
  <c r="P2386" i="1"/>
  <c r="Q2386" i="1"/>
  <c r="R2386" i="1"/>
  <c r="O2387" i="1"/>
  <c r="P2387" i="1"/>
  <c r="Q2387" i="1"/>
  <c r="R2387" i="1"/>
  <c r="O2388" i="1"/>
  <c r="P2388" i="1"/>
  <c r="Q2388" i="1"/>
  <c r="R2388" i="1"/>
  <c r="O2389" i="1"/>
  <c r="P2389" i="1"/>
  <c r="Q2389" i="1"/>
  <c r="R2389" i="1"/>
  <c r="O2390" i="1"/>
  <c r="P2390" i="1"/>
  <c r="Q2390" i="1"/>
  <c r="R2390" i="1"/>
  <c r="O2391" i="1"/>
  <c r="P2391" i="1"/>
  <c r="Q2391" i="1"/>
  <c r="R2391" i="1"/>
  <c r="O2392" i="1"/>
  <c r="P2392" i="1"/>
  <c r="Q2392" i="1"/>
  <c r="R2392" i="1"/>
  <c r="O2393" i="1"/>
  <c r="P2393" i="1"/>
  <c r="Q2393" i="1"/>
  <c r="R2393" i="1"/>
  <c r="O2394" i="1"/>
  <c r="P2394" i="1"/>
  <c r="Q2394" i="1"/>
  <c r="R2394" i="1"/>
  <c r="O2395" i="1"/>
  <c r="P2395" i="1"/>
  <c r="Q2395" i="1"/>
  <c r="R2395" i="1"/>
  <c r="O2396" i="1"/>
  <c r="P2396" i="1"/>
  <c r="Q2396" i="1"/>
  <c r="R2396" i="1"/>
  <c r="O2397" i="1"/>
  <c r="P2397" i="1"/>
  <c r="Q2397" i="1"/>
  <c r="R2397" i="1"/>
  <c r="O2398" i="1"/>
  <c r="P2398" i="1"/>
  <c r="Q2398" i="1"/>
  <c r="R2398" i="1"/>
  <c r="O2399" i="1"/>
  <c r="P2399" i="1"/>
  <c r="Q2399" i="1"/>
  <c r="R2399" i="1"/>
  <c r="O2400" i="1"/>
  <c r="P2400" i="1"/>
  <c r="Q2400" i="1"/>
  <c r="R2400" i="1"/>
  <c r="O2401" i="1"/>
  <c r="P2401" i="1"/>
  <c r="Q2401" i="1"/>
  <c r="R2401" i="1"/>
  <c r="O2402" i="1"/>
  <c r="P2402" i="1"/>
  <c r="Q2402" i="1"/>
  <c r="R2402" i="1"/>
  <c r="O2403" i="1"/>
  <c r="P2403" i="1"/>
  <c r="Q2403" i="1"/>
  <c r="R2403" i="1"/>
  <c r="O2404" i="1"/>
  <c r="P2404" i="1"/>
  <c r="Q2404" i="1"/>
  <c r="R2404" i="1"/>
  <c r="O2405" i="1"/>
  <c r="P2405" i="1"/>
  <c r="Q2405" i="1"/>
  <c r="R2405" i="1"/>
  <c r="O2406" i="1"/>
  <c r="P2406" i="1"/>
  <c r="Q2406" i="1"/>
  <c r="R2406" i="1"/>
  <c r="O2407" i="1"/>
  <c r="P2407" i="1"/>
  <c r="Q2407" i="1"/>
  <c r="R2407" i="1"/>
  <c r="O2408" i="1"/>
  <c r="P2408" i="1"/>
  <c r="Q2408" i="1"/>
  <c r="R2408" i="1"/>
  <c r="O2409" i="1"/>
  <c r="P2409" i="1"/>
  <c r="Q2409" i="1"/>
  <c r="R2409" i="1"/>
  <c r="O2410" i="1"/>
  <c r="P2410" i="1"/>
  <c r="Q2410" i="1"/>
  <c r="R2410" i="1"/>
  <c r="O2411" i="1"/>
  <c r="P2411" i="1"/>
  <c r="Q2411" i="1"/>
  <c r="R2411" i="1"/>
  <c r="O2412" i="1"/>
  <c r="P2412" i="1"/>
  <c r="Q2412" i="1"/>
  <c r="R2412" i="1"/>
  <c r="O2413" i="1"/>
  <c r="P2413" i="1"/>
  <c r="Q2413" i="1"/>
  <c r="R2413" i="1"/>
  <c r="O2414" i="1"/>
  <c r="P2414" i="1"/>
  <c r="Q2414" i="1"/>
  <c r="R2414" i="1"/>
  <c r="O2415" i="1"/>
  <c r="P2415" i="1"/>
  <c r="Q2415" i="1"/>
  <c r="R2415" i="1"/>
  <c r="O2416" i="1"/>
  <c r="P2416" i="1"/>
  <c r="Q2416" i="1"/>
  <c r="R2416" i="1"/>
  <c r="O2417" i="1"/>
  <c r="P2417" i="1"/>
  <c r="Q2417" i="1"/>
  <c r="R2417" i="1"/>
  <c r="O2418" i="1"/>
  <c r="P2418" i="1"/>
  <c r="Q2418" i="1"/>
  <c r="R2418" i="1"/>
  <c r="O2419" i="1"/>
  <c r="P2419" i="1"/>
  <c r="Q2419" i="1"/>
  <c r="R2419" i="1"/>
  <c r="O2420" i="1"/>
  <c r="P2420" i="1"/>
  <c r="Q2420" i="1"/>
  <c r="R2420" i="1"/>
  <c r="O2421" i="1"/>
  <c r="P2421" i="1"/>
  <c r="Q2421" i="1"/>
  <c r="R2421" i="1"/>
  <c r="O2422" i="1"/>
  <c r="P2422" i="1"/>
  <c r="Q2422" i="1"/>
  <c r="R2422" i="1"/>
  <c r="O2423" i="1"/>
  <c r="P2423" i="1"/>
  <c r="Q2423" i="1"/>
  <c r="R2423" i="1"/>
  <c r="O2424" i="1"/>
  <c r="P2424" i="1"/>
  <c r="Q2424" i="1"/>
  <c r="R2424" i="1"/>
  <c r="O2425" i="1"/>
  <c r="P2425" i="1"/>
  <c r="Q2425" i="1"/>
  <c r="R2425" i="1"/>
  <c r="O2426" i="1"/>
  <c r="P2426" i="1"/>
  <c r="Q2426" i="1"/>
  <c r="R2426" i="1"/>
  <c r="O2427" i="1"/>
  <c r="P2427" i="1"/>
  <c r="Q2427" i="1"/>
  <c r="R2427" i="1"/>
  <c r="O2428" i="1"/>
  <c r="P2428" i="1"/>
  <c r="Q2428" i="1"/>
  <c r="R2428" i="1"/>
  <c r="O2429" i="1"/>
  <c r="P2429" i="1"/>
  <c r="Q2429" i="1"/>
  <c r="R2429" i="1"/>
  <c r="O2430" i="1"/>
  <c r="P2430" i="1"/>
  <c r="Q2430" i="1"/>
  <c r="R2430" i="1"/>
  <c r="O2431" i="1"/>
  <c r="P2431" i="1"/>
  <c r="Q2431" i="1"/>
  <c r="R2431" i="1"/>
  <c r="O2432" i="1"/>
  <c r="P2432" i="1"/>
  <c r="Q2432" i="1"/>
  <c r="R2432" i="1"/>
  <c r="O2433" i="1"/>
  <c r="P2433" i="1"/>
  <c r="Q2433" i="1"/>
  <c r="R2433" i="1"/>
  <c r="O2434" i="1"/>
  <c r="P2434" i="1"/>
  <c r="Q2434" i="1"/>
  <c r="R2434" i="1"/>
  <c r="O2435" i="1"/>
  <c r="P2435" i="1"/>
  <c r="Q2435" i="1"/>
  <c r="R2435" i="1"/>
  <c r="O2436" i="1"/>
  <c r="P2436" i="1"/>
  <c r="Q2436" i="1"/>
  <c r="R2436" i="1"/>
  <c r="O2437" i="1"/>
  <c r="P2437" i="1"/>
  <c r="Q2437" i="1"/>
  <c r="R2437" i="1"/>
  <c r="O2438" i="1"/>
  <c r="P2438" i="1"/>
  <c r="Q2438" i="1"/>
  <c r="R2438" i="1"/>
  <c r="O2439" i="1"/>
  <c r="P2439" i="1"/>
  <c r="Q2439" i="1"/>
  <c r="R2439" i="1"/>
  <c r="O2440" i="1"/>
  <c r="P2440" i="1"/>
  <c r="Q2440" i="1"/>
  <c r="R2440" i="1"/>
  <c r="O2441" i="1"/>
  <c r="P2441" i="1"/>
  <c r="Q2441" i="1"/>
  <c r="R2441" i="1"/>
  <c r="O2442" i="1"/>
  <c r="P2442" i="1"/>
  <c r="Q2442" i="1"/>
  <c r="R2442" i="1"/>
  <c r="O2443" i="1"/>
  <c r="P2443" i="1"/>
  <c r="Q2443" i="1"/>
  <c r="R2443" i="1"/>
  <c r="O2444" i="1"/>
  <c r="P2444" i="1"/>
  <c r="Q2444" i="1"/>
  <c r="R2444" i="1"/>
  <c r="O2445" i="1"/>
  <c r="P2445" i="1"/>
  <c r="Q2445" i="1"/>
  <c r="R2445" i="1"/>
  <c r="O2446" i="1"/>
  <c r="P2446" i="1"/>
  <c r="Q2446" i="1"/>
  <c r="R2446" i="1"/>
  <c r="O2447" i="1"/>
  <c r="P2447" i="1"/>
  <c r="Q2447" i="1"/>
  <c r="R2447" i="1"/>
  <c r="O2448" i="1"/>
  <c r="P2448" i="1"/>
  <c r="Q2448" i="1"/>
  <c r="R2448" i="1"/>
  <c r="O2449" i="1"/>
  <c r="P2449" i="1"/>
  <c r="Q2449" i="1"/>
  <c r="R2449" i="1"/>
  <c r="O2450" i="1"/>
  <c r="P2450" i="1"/>
  <c r="Q2450" i="1"/>
  <c r="R2450" i="1"/>
  <c r="O2451" i="1"/>
  <c r="P2451" i="1"/>
  <c r="Q2451" i="1"/>
  <c r="R2451" i="1"/>
  <c r="O2452" i="1"/>
  <c r="P2452" i="1"/>
  <c r="Q2452" i="1"/>
  <c r="R2452" i="1"/>
  <c r="O2453" i="1"/>
  <c r="P2453" i="1"/>
  <c r="Q2453" i="1"/>
  <c r="R2453" i="1"/>
  <c r="O2454" i="1"/>
  <c r="P2454" i="1"/>
  <c r="Q2454" i="1"/>
  <c r="R2454" i="1"/>
  <c r="O2455" i="1"/>
  <c r="P2455" i="1"/>
  <c r="Q2455" i="1"/>
  <c r="R2455" i="1"/>
  <c r="O2456" i="1"/>
  <c r="P2456" i="1"/>
  <c r="Q2456" i="1"/>
  <c r="R2456" i="1"/>
  <c r="O2457" i="1"/>
  <c r="P2457" i="1"/>
  <c r="Q2457" i="1"/>
  <c r="R2457" i="1"/>
  <c r="O2458" i="1"/>
  <c r="P2458" i="1"/>
  <c r="Q2458" i="1"/>
  <c r="R2458" i="1"/>
  <c r="O2459" i="1"/>
  <c r="P2459" i="1"/>
  <c r="Q2459" i="1"/>
  <c r="R2459" i="1"/>
  <c r="O2460" i="1"/>
  <c r="P2460" i="1"/>
  <c r="Q2460" i="1"/>
  <c r="R2460" i="1"/>
  <c r="O2461" i="1"/>
  <c r="P2461" i="1"/>
  <c r="Q2461" i="1"/>
  <c r="R2461" i="1"/>
  <c r="O2462" i="1"/>
  <c r="P2462" i="1"/>
  <c r="Q2462" i="1"/>
  <c r="R2462" i="1"/>
  <c r="O2463" i="1"/>
  <c r="P2463" i="1"/>
  <c r="Q2463" i="1"/>
  <c r="R2463" i="1"/>
  <c r="O2464" i="1"/>
  <c r="P2464" i="1"/>
  <c r="Q2464" i="1"/>
  <c r="R2464" i="1"/>
  <c r="O2465" i="1"/>
  <c r="P2465" i="1"/>
  <c r="Q2465" i="1"/>
  <c r="R2465" i="1"/>
  <c r="O2466" i="1"/>
  <c r="P2466" i="1"/>
  <c r="Q2466" i="1"/>
  <c r="R2466" i="1"/>
  <c r="O2467" i="1"/>
  <c r="P2467" i="1"/>
  <c r="Q2467" i="1"/>
  <c r="R2467" i="1"/>
  <c r="O2468" i="1"/>
  <c r="P2468" i="1"/>
  <c r="Q2468" i="1"/>
  <c r="R2468" i="1"/>
  <c r="O2469" i="1"/>
  <c r="P2469" i="1"/>
  <c r="Q2469" i="1"/>
  <c r="R2469" i="1"/>
  <c r="O2470" i="1"/>
  <c r="P2470" i="1"/>
  <c r="Q2470" i="1"/>
  <c r="R2470" i="1"/>
  <c r="O2471" i="1"/>
  <c r="P2471" i="1"/>
  <c r="Q2471" i="1"/>
  <c r="R2471" i="1"/>
  <c r="O2472" i="1"/>
  <c r="P2472" i="1"/>
  <c r="Q2472" i="1"/>
  <c r="R2472" i="1"/>
  <c r="O2473" i="1"/>
  <c r="P2473" i="1"/>
  <c r="Q2473" i="1"/>
  <c r="R2473" i="1"/>
  <c r="O2474" i="1"/>
  <c r="P2474" i="1"/>
  <c r="Q2474" i="1"/>
  <c r="R2474" i="1"/>
  <c r="O2475" i="1"/>
  <c r="P2475" i="1"/>
  <c r="Q2475" i="1"/>
  <c r="R2475" i="1"/>
  <c r="O2476" i="1"/>
  <c r="P2476" i="1"/>
  <c r="Q2476" i="1"/>
  <c r="R2476" i="1"/>
  <c r="O2477" i="1"/>
  <c r="P2477" i="1"/>
  <c r="Q2477" i="1"/>
  <c r="R2477" i="1"/>
  <c r="O2478" i="1"/>
  <c r="P2478" i="1"/>
  <c r="Q2478" i="1"/>
  <c r="R2478" i="1"/>
  <c r="O2479" i="1"/>
  <c r="P2479" i="1"/>
  <c r="Q2479" i="1"/>
  <c r="R2479" i="1"/>
  <c r="O2480" i="1"/>
  <c r="P2480" i="1"/>
  <c r="Q2480" i="1"/>
  <c r="R2480" i="1"/>
  <c r="O2481" i="1"/>
  <c r="P2481" i="1"/>
  <c r="Q2481" i="1"/>
  <c r="R2481" i="1"/>
  <c r="O2482" i="1"/>
  <c r="P2482" i="1"/>
  <c r="Q2482" i="1"/>
  <c r="R2482" i="1"/>
  <c r="O2483" i="1"/>
  <c r="P2483" i="1"/>
  <c r="Q2483" i="1"/>
  <c r="R2483" i="1"/>
  <c r="O2484" i="1"/>
  <c r="P2484" i="1"/>
  <c r="Q2484" i="1"/>
  <c r="R2484" i="1"/>
  <c r="O2485" i="1"/>
  <c r="P2485" i="1"/>
  <c r="Q2485" i="1"/>
  <c r="R2485" i="1"/>
  <c r="O2486" i="1"/>
  <c r="P2486" i="1"/>
  <c r="Q2486" i="1"/>
  <c r="R2486" i="1"/>
  <c r="O2487" i="1"/>
  <c r="P2487" i="1"/>
  <c r="Q2487" i="1"/>
  <c r="R2487" i="1"/>
  <c r="O2488" i="1"/>
  <c r="P2488" i="1"/>
  <c r="Q2488" i="1"/>
  <c r="R2488" i="1"/>
  <c r="O2489" i="1"/>
  <c r="P2489" i="1"/>
  <c r="Q2489" i="1"/>
  <c r="R2489" i="1"/>
  <c r="O2490" i="1"/>
  <c r="P2490" i="1"/>
  <c r="Q2490" i="1"/>
  <c r="R2490" i="1"/>
  <c r="O2491" i="1"/>
  <c r="P2491" i="1"/>
  <c r="Q2491" i="1"/>
  <c r="R2491" i="1"/>
  <c r="O2492" i="1"/>
  <c r="P2492" i="1"/>
  <c r="Q2492" i="1"/>
  <c r="R2492" i="1"/>
  <c r="O2493" i="1"/>
  <c r="P2493" i="1"/>
  <c r="Q2493" i="1"/>
  <c r="R2493" i="1"/>
  <c r="O2494" i="1"/>
  <c r="P2494" i="1"/>
  <c r="Q2494" i="1"/>
  <c r="R2494" i="1"/>
  <c r="O2495" i="1"/>
  <c r="P2495" i="1"/>
  <c r="Q2495" i="1"/>
  <c r="R2495" i="1"/>
  <c r="O2496" i="1"/>
  <c r="P2496" i="1"/>
  <c r="Q2496" i="1"/>
  <c r="R2496" i="1"/>
  <c r="O2497" i="1"/>
  <c r="P2497" i="1"/>
  <c r="Q2497" i="1"/>
  <c r="R2497" i="1"/>
  <c r="O2498" i="1"/>
  <c r="P2498" i="1"/>
  <c r="Q2498" i="1"/>
  <c r="R2498" i="1"/>
  <c r="O2499" i="1"/>
  <c r="P2499" i="1"/>
  <c r="Q2499" i="1"/>
  <c r="R2499" i="1"/>
  <c r="O2500" i="1"/>
  <c r="P2500" i="1"/>
  <c r="Q2500" i="1"/>
  <c r="R2500" i="1"/>
  <c r="O2501" i="1"/>
  <c r="P2501" i="1"/>
  <c r="Q2501" i="1"/>
  <c r="R2501" i="1"/>
  <c r="O2502" i="1"/>
  <c r="P2502" i="1"/>
  <c r="Q2502" i="1"/>
  <c r="R2502" i="1"/>
  <c r="O2503" i="1"/>
  <c r="P2503" i="1"/>
  <c r="Q2503" i="1"/>
  <c r="R2503" i="1"/>
  <c r="O2504" i="1"/>
  <c r="P2504" i="1"/>
  <c r="Q2504" i="1"/>
  <c r="R2504" i="1"/>
  <c r="O2505" i="1"/>
  <c r="P2505" i="1"/>
  <c r="Q2505" i="1"/>
  <c r="R2505" i="1"/>
  <c r="O2506" i="1"/>
  <c r="P2506" i="1"/>
  <c r="Q2506" i="1"/>
  <c r="R2506" i="1"/>
  <c r="O2507" i="1"/>
  <c r="P2507" i="1"/>
  <c r="Q2507" i="1"/>
  <c r="R2507" i="1"/>
  <c r="O2508" i="1"/>
  <c r="P2508" i="1"/>
  <c r="Q2508" i="1"/>
  <c r="R2508" i="1"/>
  <c r="O2509" i="1"/>
  <c r="P2509" i="1"/>
  <c r="Q2509" i="1"/>
  <c r="R2509" i="1"/>
  <c r="O2510" i="1"/>
  <c r="P2510" i="1"/>
  <c r="Q2510" i="1"/>
  <c r="R2510" i="1"/>
  <c r="O2511" i="1"/>
  <c r="P2511" i="1"/>
  <c r="Q2511" i="1"/>
  <c r="R2511" i="1"/>
  <c r="O2512" i="1"/>
  <c r="P2512" i="1"/>
  <c r="Q2512" i="1"/>
  <c r="R2512" i="1"/>
  <c r="O2513" i="1"/>
  <c r="P2513" i="1"/>
  <c r="Q2513" i="1"/>
  <c r="R2513" i="1"/>
  <c r="O2514" i="1"/>
  <c r="P2514" i="1"/>
  <c r="Q2514" i="1"/>
  <c r="R2514" i="1"/>
  <c r="O2515" i="1"/>
  <c r="P2515" i="1"/>
  <c r="Q2515" i="1"/>
  <c r="R2515" i="1"/>
  <c r="O2516" i="1"/>
  <c r="P2516" i="1"/>
  <c r="Q2516" i="1"/>
  <c r="R2516" i="1"/>
  <c r="O2517" i="1"/>
  <c r="P2517" i="1"/>
  <c r="Q2517" i="1"/>
  <c r="R2517" i="1"/>
  <c r="O2518" i="1"/>
  <c r="P2518" i="1"/>
  <c r="Q2518" i="1"/>
  <c r="R2518" i="1"/>
  <c r="O2519" i="1"/>
  <c r="P2519" i="1"/>
  <c r="Q2519" i="1"/>
  <c r="R2519" i="1"/>
  <c r="O2520" i="1"/>
  <c r="P2520" i="1"/>
  <c r="Q2520" i="1"/>
  <c r="R2520" i="1"/>
  <c r="O2521" i="1"/>
  <c r="P2521" i="1"/>
  <c r="Q2521" i="1"/>
  <c r="R2521" i="1"/>
  <c r="O2522" i="1"/>
  <c r="P2522" i="1"/>
  <c r="Q2522" i="1"/>
  <c r="R2522" i="1"/>
  <c r="O2523" i="1"/>
  <c r="P2523" i="1"/>
  <c r="Q2523" i="1"/>
  <c r="R2523" i="1"/>
  <c r="O2524" i="1"/>
  <c r="P2524" i="1"/>
  <c r="Q2524" i="1"/>
  <c r="R2524" i="1"/>
  <c r="O2525" i="1"/>
  <c r="P2525" i="1"/>
  <c r="Q2525" i="1"/>
  <c r="R2525" i="1"/>
  <c r="O2526" i="1"/>
  <c r="P2526" i="1"/>
  <c r="Q2526" i="1"/>
  <c r="R2526" i="1"/>
  <c r="O2527" i="1"/>
  <c r="P2527" i="1"/>
  <c r="Q2527" i="1"/>
  <c r="R2527" i="1"/>
  <c r="O2528" i="1"/>
  <c r="P2528" i="1"/>
  <c r="Q2528" i="1"/>
  <c r="R2528" i="1"/>
  <c r="O2529" i="1"/>
  <c r="P2529" i="1"/>
  <c r="Q2529" i="1"/>
  <c r="R2529" i="1"/>
  <c r="O2530" i="1"/>
  <c r="P2530" i="1"/>
  <c r="Q2530" i="1"/>
  <c r="R2530" i="1"/>
  <c r="O2531" i="1"/>
  <c r="P2531" i="1"/>
  <c r="Q2531" i="1"/>
  <c r="R2531" i="1"/>
  <c r="O2532" i="1"/>
  <c r="P2532" i="1"/>
  <c r="Q2532" i="1"/>
  <c r="R2532" i="1"/>
  <c r="O2533" i="1"/>
  <c r="P2533" i="1"/>
  <c r="Q2533" i="1"/>
  <c r="R2533" i="1"/>
  <c r="O2534" i="1"/>
  <c r="P2534" i="1"/>
  <c r="Q2534" i="1"/>
  <c r="R2534" i="1"/>
  <c r="O2535" i="1"/>
  <c r="P2535" i="1"/>
  <c r="Q2535" i="1"/>
  <c r="R2535" i="1"/>
  <c r="O2536" i="1"/>
  <c r="P2536" i="1"/>
  <c r="Q2536" i="1"/>
  <c r="R2536" i="1"/>
  <c r="O2537" i="1"/>
  <c r="P2537" i="1"/>
  <c r="Q2537" i="1"/>
  <c r="R2537" i="1"/>
  <c r="O2538" i="1"/>
  <c r="P2538" i="1"/>
  <c r="Q2538" i="1"/>
  <c r="R2538" i="1"/>
  <c r="O2539" i="1"/>
  <c r="P2539" i="1"/>
  <c r="Q2539" i="1"/>
  <c r="R2539" i="1"/>
  <c r="O2540" i="1"/>
  <c r="P2540" i="1"/>
  <c r="Q2540" i="1"/>
  <c r="R2540" i="1"/>
  <c r="O2541" i="1"/>
  <c r="P2541" i="1"/>
  <c r="Q2541" i="1"/>
  <c r="R2541" i="1"/>
  <c r="O2542" i="1"/>
  <c r="P2542" i="1"/>
  <c r="Q2542" i="1"/>
  <c r="R2542" i="1"/>
  <c r="O2543" i="1"/>
  <c r="P2543" i="1"/>
  <c r="Q2543" i="1"/>
  <c r="R2543" i="1"/>
  <c r="O2544" i="1"/>
  <c r="P2544" i="1"/>
  <c r="Q2544" i="1"/>
  <c r="R2544" i="1"/>
  <c r="O2545" i="1"/>
  <c r="P2545" i="1"/>
  <c r="Q2545" i="1"/>
  <c r="R2545" i="1"/>
  <c r="O2546" i="1"/>
  <c r="P2546" i="1"/>
  <c r="Q2546" i="1"/>
  <c r="R2546" i="1"/>
  <c r="O2547" i="1"/>
  <c r="P2547" i="1"/>
  <c r="Q2547" i="1"/>
  <c r="R2547" i="1"/>
  <c r="O2548" i="1"/>
  <c r="P2548" i="1"/>
  <c r="Q2548" i="1"/>
  <c r="R2548" i="1"/>
  <c r="O2549" i="1"/>
  <c r="P2549" i="1"/>
  <c r="Q2549" i="1"/>
  <c r="R2549" i="1"/>
  <c r="O2550" i="1"/>
  <c r="P2550" i="1"/>
  <c r="Q2550" i="1"/>
  <c r="R2550" i="1"/>
  <c r="O2551" i="1"/>
  <c r="P2551" i="1"/>
  <c r="Q2551" i="1"/>
  <c r="R2551" i="1"/>
  <c r="O2552" i="1"/>
  <c r="P2552" i="1"/>
  <c r="Q2552" i="1"/>
  <c r="R2552" i="1"/>
  <c r="O2553" i="1"/>
  <c r="P2553" i="1"/>
  <c r="Q2553" i="1"/>
  <c r="R2553" i="1"/>
  <c r="O2554" i="1"/>
  <c r="P2554" i="1"/>
  <c r="Q2554" i="1"/>
  <c r="R2554" i="1"/>
  <c r="O2555" i="1"/>
  <c r="P2555" i="1"/>
  <c r="Q2555" i="1"/>
  <c r="R2555" i="1"/>
  <c r="O2556" i="1"/>
  <c r="P2556" i="1"/>
  <c r="Q2556" i="1"/>
  <c r="R2556" i="1"/>
  <c r="O2557" i="1"/>
  <c r="P2557" i="1"/>
  <c r="Q2557" i="1"/>
  <c r="R2557" i="1"/>
  <c r="O2558" i="1"/>
  <c r="P2558" i="1"/>
  <c r="Q2558" i="1"/>
  <c r="R2558" i="1"/>
  <c r="O2559" i="1"/>
  <c r="P2559" i="1"/>
  <c r="Q2559" i="1"/>
  <c r="R2559" i="1"/>
  <c r="O2560" i="1"/>
  <c r="P2560" i="1"/>
  <c r="Q2560" i="1"/>
  <c r="R2560" i="1"/>
  <c r="O2561" i="1"/>
  <c r="P2561" i="1"/>
  <c r="Q2561" i="1"/>
  <c r="R2561" i="1"/>
  <c r="O2562" i="1"/>
  <c r="P2562" i="1"/>
  <c r="Q2562" i="1"/>
  <c r="R2562" i="1"/>
  <c r="O2563" i="1"/>
  <c r="P2563" i="1"/>
  <c r="Q2563" i="1"/>
  <c r="R2563" i="1"/>
  <c r="O2564" i="1"/>
  <c r="P2564" i="1"/>
  <c r="Q2564" i="1"/>
  <c r="R2564" i="1"/>
  <c r="O2565" i="1"/>
  <c r="P2565" i="1"/>
  <c r="Q2565" i="1"/>
  <c r="R2565" i="1"/>
  <c r="O2566" i="1"/>
  <c r="P2566" i="1"/>
  <c r="Q2566" i="1"/>
  <c r="R2566" i="1"/>
  <c r="O2567" i="1"/>
  <c r="P2567" i="1"/>
  <c r="Q2567" i="1"/>
  <c r="R2567" i="1"/>
  <c r="O2568" i="1"/>
  <c r="P2568" i="1"/>
  <c r="Q2568" i="1"/>
  <c r="R2568" i="1"/>
  <c r="O2569" i="1"/>
  <c r="P2569" i="1"/>
  <c r="Q2569" i="1"/>
  <c r="R2569" i="1"/>
  <c r="O2570" i="1"/>
  <c r="P2570" i="1"/>
  <c r="Q2570" i="1"/>
  <c r="R2570" i="1"/>
  <c r="O2571" i="1"/>
  <c r="P2571" i="1"/>
  <c r="Q2571" i="1"/>
  <c r="R2571" i="1"/>
  <c r="O2572" i="1"/>
  <c r="P2572" i="1"/>
  <c r="Q2572" i="1"/>
  <c r="R2572" i="1"/>
  <c r="O2573" i="1"/>
  <c r="P2573" i="1"/>
  <c r="Q2573" i="1"/>
  <c r="R2573" i="1"/>
  <c r="O2574" i="1"/>
  <c r="P2574" i="1"/>
  <c r="Q2574" i="1"/>
  <c r="R2574" i="1"/>
  <c r="O2575" i="1"/>
  <c r="P2575" i="1"/>
  <c r="Q2575" i="1"/>
  <c r="R2575" i="1"/>
  <c r="O2576" i="1"/>
  <c r="P2576" i="1"/>
  <c r="Q2576" i="1"/>
  <c r="R2576" i="1"/>
  <c r="O2577" i="1"/>
  <c r="P2577" i="1"/>
  <c r="Q2577" i="1"/>
  <c r="R2577" i="1"/>
  <c r="O2578" i="1"/>
  <c r="P2578" i="1"/>
  <c r="Q2578" i="1"/>
  <c r="R2578" i="1"/>
  <c r="O2579" i="1"/>
  <c r="P2579" i="1"/>
  <c r="Q2579" i="1"/>
  <c r="R2579" i="1"/>
  <c r="O2580" i="1"/>
  <c r="P2580" i="1"/>
  <c r="Q2580" i="1"/>
  <c r="R2580" i="1"/>
  <c r="O2581" i="1"/>
  <c r="P2581" i="1"/>
  <c r="Q2581" i="1"/>
  <c r="R2581" i="1"/>
  <c r="O2582" i="1"/>
  <c r="P2582" i="1"/>
  <c r="Q2582" i="1"/>
  <c r="R2582" i="1"/>
  <c r="O2583" i="1"/>
  <c r="P2583" i="1"/>
  <c r="Q2583" i="1"/>
  <c r="R2583" i="1"/>
  <c r="O2584" i="1"/>
  <c r="P2584" i="1"/>
  <c r="Q2584" i="1"/>
  <c r="R2584" i="1"/>
  <c r="O2585" i="1"/>
  <c r="P2585" i="1"/>
  <c r="Q2585" i="1"/>
  <c r="R2585" i="1"/>
  <c r="O2586" i="1"/>
  <c r="P2586" i="1"/>
  <c r="Q2586" i="1"/>
  <c r="R2586" i="1"/>
  <c r="O2587" i="1"/>
  <c r="P2587" i="1"/>
  <c r="Q2587" i="1"/>
  <c r="R2587" i="1"/>
  <c r="O2588" i="1"/>
  <c r="P2588" i="1"/>
  <c r="Q2588" i="1"/>
  <c r="R2588" i="1"/>
  <c r="O2589" i="1"/>
  <c r="P2589" i="1"/>
  <c r="Q2589" i="1"/>
  <c r="R2589" i="1"/>
  <c r="O2590" i="1"/>
  <c r="P2590" i="1"/>
  <c r="Q2590" i="1"/>
  <c r="R2590" i="1"/>
  <c r="O2591" i="1"/>
  <c r="P2591" i="1"/>
  <c r="Q2591" i="1"/>
  <c r="R2591" i="1"/>
  <c r="O2592" i="1"/>
  <c r="P2592" i="1"/>
  <c r="Q2592" i="1"/>
  <c r="R2592" i="1"/>
  <c r="O2593" i="1"/>
  <c r="P2593" i="1"/>
  <c r="Q2593" i="1"/>
  <c r="R2593" i="1"/>
  <c r="O2594" i="1"/>
  <c r="P2594" i="1"/>
  <c r="Q2594" i="1"/>
  <c r="R2594" i="1"/>
  <c r="O2595" i="1"/>
  <c r="P2595" i="1"/>
  <c r="Q2595" i="1"/>
  <c r="R2595" i="1"/>
  <c r="O2596" i="1"/>
  <c r="P2596" i="1"/>
  <c r="Q2596" i="1"/>
  <c r="R2596" i="1"/>
  <c r="O2597" i="1"/>
  <c r="P2597" i="1"/>
  <c r="Q2597" i="1"/>
  <c r="R2597" i="1"/>
  <c r="O2598" i="1"/>
  <c r="P2598" i="1"/>
  <c r="Q2598" i="1"/>
  <c r="R2598" i="1"/>
  <c r="O2599" i="1"/>
  <c r="P2599" i="1"/>
  <c r="Q2599" i="1"/>
  <c r="R2599" i="1"/>
  <c r="O2600" i="1"/>
  <c r="P2600" i="1"/>
  <c r="Q2600" i="1"/>
  <c r="R2600" i="1"/>
  <c r="O2601" i="1"/>
  <c r="P2601" i="1"/>
  <c r="Q2601" i="1"/>
  <c r="R2601" i="1"/>
  <c r="O2602" i="1"/>
  <c r="P2602" i="1"/>
  <c r="Q2602" i="1"/>
  <c r="R2602" i="1"/>
  <c r="O2603" i="1"/>
  <c r="P2603" i="1"/>
  <c r="Q2603" i="1"/>
  <c r="R2603" i="1"/>
  <c r="O2604" i="1"/>
  <c r="P2604" i="1"/>
  <c r="Q2604" i="1"/>
  <c r="R2604" i="1"/>
  <c r="O2605" i="1"/>
  <c r="P2605" i="1"/>
  <c r="Q2605" i="1"/>
  <c r="R2605" i="1"/>
  <c r="O2606" i="1"/>
  <c r="P2606" i="1"/>
  <c r="Q2606" i="1"/>
  <c r="R2606" i="1"/>
  <c r="O2607" i="1"/>
  <c r="P2607" i="1"/>
  <c r="Q2607" i="1"/>
  <c r="R2607" i="1"/>
  <c r="O2608" i="1"/>
  <c r="P2608" i="1"/>
  <c r="Q2608" i="1"/>
  <c r="R2608" i="1"/>
  <c r="O2609" i="1"/>
  <c r="P2609" i="1"/>
  <c r="Q2609" i="1"/>
  <c r="R2609" i="1"/>
  <c r="O2610" i="1"/>
  <c r="P2610" i="1"/>
  <c r="Q2610" i="1"/>
  <c r="R2610" i="1"/>
  <c r="O2611" i="1"/>
  <c r="P2611" i="1"/>
  <c r="Q2611" i="1"/>
  <c r="R2611" i="1"/>
  <c r="O2612" i="1"/>
  <c r="P2612" i="1"/>
  <c r="Q2612" i="1"/>
  <c r="R2612" i="1"/>
  <c r="O2613" i="1"/>
  <c r="P2613" i="1"/>
  <c r="Q2613" i="1"/>
  <c r="R2613" i="1"/>
  <c r="O2614" i="1"/>
  <c r="P2614" i="1"/>
  <c r="Q2614" i="1"/>
  <c r="R2614" i="1"/>
  <c r="O2615" i="1"/>
  <c r="P2615" i="1"/>
  <c r="Q2615" i="1"/>
  <c r="R2615" i="1"/>
  <c r="O2616" i="1"/>
  <c r="P2616" i="1"/>
  <c r="Q2616" i="1"/>
  <c r="R2616" i="1"/>
  <c r="O2617" i="1"/>
  <c r="P2617" i="1"/>
  <c r="Q2617" i="1"/>
  <c r="R2617" i="1"/>
  <c r="O2618" i="1"/>
  <c r="P2618" i="1"/>
  <c r="Q2618" i="1"/>
  <c r="R2618" i="1"/>
  <c r="O2619" i="1"/>
  <c r="P2619" i="1"/>
  <c r="Q2619" i="1"/>
  <c r="R2619" i="1"/>
  <c r="O2620" i="1"/>
  <c r="P2620" i="1"/>
  <c r="Q2620" i="1"/>
  <c r="R2620" i="1"/>
  <c r="O2621" i="1"/>
  <c r="P2621" i="1"/>
  <c r="Q2621" i="1"/>
  <c r="R2621" i="1"/>
  <c r="O2622" i="1"/>
  <c r="P2622" i="1"/>
  <c r="Q2622" i="1"/>
  <c r="R2622" i="1"/>
  <c r="O2623" i="1"/>
  <c r="P2623" i="1"/>
  <c r="Q2623" i="1"/>
  <c r="R2623" i="1"/>
  <c r="O2624" i="1"/>
  <c r="P2624" i="1"/>
  <c r="Q2624" i="1"/>
  <c r="R2624" i="1"/>
  <c r="O2625" i="1"/>
  <c r="P2625" i="1"/>
  <c r="Q2625" i="1"/>
  <c r="R2625" i="1"/>
  <c r="O2626" i="1"/>
  <c r="P2626" i="1"/>
  <c r="Q2626" i="1"/>
  <c r="R2626" i="1"/>
  <c r="O2627" i="1"/>
  <c r="P2627" i="1"/>
  <c r="Q2627" i="1"/>
  <c r="R2627" i="1"/>
  <c r="O2628" i="1"/>
  <c r="P2628" i="1"/>
  <c r="Q2628" i="1"/>
  <c r="R2628" i="1"/>
  <c r="O2629" i="1"/>
  <c r="P2629" i="1"/>
  <c r="Q2629" i="1"/>
  <c r="R2629" i="1"/>
  <c r="O2630" i="1"/>
  <c r="P2630" i="1"/>
  <c r="Q2630" i="1"/>
  <c r="R2630" i="1"/>
  <c r="O2631" i="1"/>
  <c r="P2631" i="1"/>
  <c r="Q2631" i="1"/>
  <c r="R2631" i="1"/>
  <c r="O2632" i="1"/>
  <c r="P2632" i="1"/>
  <c r="Q2632" i="1"/>
  <c r="R2632" i="1"/>
  <c r="O2633" i="1"/>
  <c r="P2633" i="1"/>
  <c r="Q2633" i="1"/>
  <c r="R2633" i="1"/>
  <c r="O2634" i="1"/>
  <c r="P2634" i="1"/>
  <c r="Q2634" i="1"/>
  <c r="R2634" i="1"/>
  <c r="O2635" i="1"/>
  <c r="P2635" i="1"/>
  <c r="Q2635" i="1"/>
  <c r="R2635" i="1"/>
  <c r="O2636" i="1"/>
  <c r="P2636" i="1"/>
  <c r="Q2636" i="1"/>
  <c r="R2636" i="1"/>
  <c r="O2637" i="1"/>
  <c r="P2637" i="1"/>
  <c r="Q2637" i="1"/>
  <c r="R2637" i="1"/>
  <c r="O2638" i="1"/>
  <c r="P2638" i="1"/>
  <c r="Q2638" i="1"/>
  <c r="R2638" i="1"/>
  <c r="O2639" i="1"/>
  <c r="P2639" i="1"/>
  <c r="Q2639" i="1"/>
  <c r="R2639" i="1"/>
  <c r="O2640" i="1"/>
  <c r="P2640" i="1"/>
  <c r="Q2640" i="1"/>
  <c r="R2640" i="1"/>
  <c r="O2641" i="1"/>
  <c r="P2641" i="1"/>
  <c r="Q2641" i="1"/>
  <c r="R2641" i="1"/>
  <c r="O2642" i="1"/>
  <c r="P2642" i="1"/>
  <c r="Q2642" i="1"/>
  <c r="R2642" i="1"/>
  <c r="O2643" i="1"/>
  <c r="P2643" i="1"/>
  <c r="Q2643" i="1"/>
  <c r="R2643" i="1"/>
  <c r="O2644" i="1"/>
  <c r="P2644" i="1"/>
  <c r="Q2644" i="1"/>
  <c r="R2644" i="1"/>
  <c r="O2645" i="1"/>
  <c r="P2645" i="1"/>
  <c r="Q2645" i="1"/>
  <c r="R2645" i="1"/>
  <c r="O2646" i="1"/>
  <c r="P2646" i="1"/>
  <c r="Q2646" i="1"/>
  <c r="R2646" i="1"/>
  <c r="O2647" i="1"/>
  <c r="P2647" i="1"/>
  <c r="Q2647" i="1"/>
  <c r="R2647" i="1"/>
  <c r="O2648" i="1"/>
  <c r="P2648" i="1"/>
  <c r="Q2648" i="1"/>
  <c r="R2648" i="1"/>
  <c r="O2649" i="1"/>
  <c r="P2649" i="1"/>
  <c r="Q2649" i="1"/>
  <c r="R2649" i="1"/>
  <c r="O2650" i="1"/>
  <c r="P2650" i="1"/>
  <c r="Q2650" i="1"/>
  <c r="R2650" i="1"/>
  <c r="O2651" i="1"/>
  <c r="P2651" i="1"/>
  <c r="Q2651" i="1"/>
  <c r="R2651" i="1"/>
  <c r="O2652" i="1"/>
  <c r="P2652" i="1"/>
  <c r="Q2652" i="1"/>
  <c r="R2652" i="1"/>
  <c r="O2653" i="1"/>
  <c r="P2653" i="1"/>
  <c r="Q2653" i="1"/>
  <c r="R2653" i="1"/>
  <c r="O2654" i="1"/>
  <c r="P2654" i="1"/>
  <c r="Q2654" i="1"/>
  <c r="R2654" i="1"/>
  <c r="O2655" i="1"/>
  <c r="P2655" i="1"/>
  <c r="Q2655" i="1"/>
  <c r="R2655" i="1"/>
  <c r="O2656" i="1"/>
  <c r="P2656" i="1"/>
  <c r="Q2656" i="1"/>
  <c r="R2656" i="1"/>
  <c r="O2657" i="1"/>
  <c r="P2657" i="1"/>
  <c r="Q2657" i="1"/>
  <c r="R2657" i="1"/>
  <c r="O2658" i="1"/>
  <c r="P2658" i="1"/>
  <c r="Q2658" i="1"/>
  <c r="R2658" i="1"/>
  <c r="O2659" i="1"/>
  <c r="P2659" i="1"/>
  <c r="Q2659" i="1"/>
  <c r="R2659" i="1"/>
  <c r="O2660" i="1"/>
  <c r="P2660" i="1"/>
  <c r="Q2660" i="1"/>
  <c r="R2660" i="1"/>
  <c r="O2661" i="1"/>
  <c r="P2661" i="1"/>
  <c r="Q2661" i="1"/>
  <c r="R2661" i="1"/>
  <c r="O2662" i="1"/>
  <c r="P2662" i="1"/>
  <c r="Q2662" i="1"/>
  <c r="R2662" i="1"/>
  <c r="O2663" i="1"/>
  <c r="P2663" i="1"/>
  <c r="Q2663" i="1"/>
  <c r="R2663" i="1"/>
  <c r="O2664" i="1"/>
  <c r="P2664" i="1"/>
  <c r="Q2664" i="1"/>
  <c r="R2664" i="1"/>
  <c r="O2665" i="1"/>
  <c r="P2665" i="1"/>
  <c r="Q2665" i="1"/>
  <c r="R2665" i="1"/>
  <c r="O2666" i="1"/>
  <c r="P2666" i="1"/>
  <c r="Q2666" i="1"/>
  <c r="R2666" i="1"/>
  <c r="O2667" i="1"/>
  <c r="P2667" i="1"/>
  <c r="Q2667" i="1"/>
  <c r="R2667" i="1"/>
  <c r="O2668" i="1"/>
  <c r="P2668" i="1"/>
  <c r="Q2668" i="1"/>
  <c r="R2668" i="1"/>
  <c r="O2669" i="1"/>
  <c r="P2669" i="1"/>
  <c r="Q2669" i="1"/>
  <c r="R2669" i="1"/>
  <c r="O2670" i="1"/>
  <c r="P2670" i="1"/>
  <c r="Q2670" i="1"/>
  <c r="R2670" i="1"/>
  <c r="O2671" i="1"/>
  <c r="P2671" i="1"/>
  <c r="Q2671" i="1"/>
  <c r="R2671" i="1"/>
  <c r="O2672" i="1"/>
  <c r="P2672" i="1"/>
  <c r="Q2672" i="1"/>
  <c r="R2672" i="1"/>
  <c r="O2673" i="1"/>
  <c r="P2673" i="1"/>
  <c r="Q2673" i="1"/>
  <c r="R2673" i="1"/>
  <c r="O2674" i="1"/>
  <c r="P2674" i="1"/>
  <c r="Q2674" i="1"/>
  <c r="R2674" i="1"/>
  <c r="O2675" i="1"/>
  <c r="P2675" i="1"/>
  <c r="Q2675" i="1"/>
  <c r="R2675" i="1"/>
  <c r="O2676" i="1"/>
  <c r="P2676" i="1"/>
  <c r="Q2676" i="1"/>
  <c r="R2676" i="1"/>
  <c r="O2677" i="1"/>
  <c r="P2677" i="1"/>
  <c r="Q2677" i="1"/>
  <c r="R2677" i="1"/>
  <c r="O2678" i="1"/>
  <c r="P2678" i="1"/>
  <c r="Q2678" i="1"/>
  <c r="R2678" i="1"/>
  <c r="O2679" i="1"/>
  <c r="P2679" i="1"/>
  <c r="Q2679" i="1"/>
  <c r="R2679" i="1"/>
  <c r="O2680" i="1"/>
  <c r="P2680" i="1"/>
  <c r="Q2680" i="1"/>
  <c r="R2680" i="1"/>
  <c r="O2681" i="1"/>
  <c r="P2681" i="1"/>
  <c r="Q2681" i="1"/>
  <c r="R2681" i="1"/>
  <c r="O2682" i="1"/>
  <c r="P2682" i="1"/>
  <c r="Q2682" i="1"/>
  <c r="R2682" i="1"/>
  <c r="O2683" i="1"/>
  <c r="P2683" i="1"/>
  <c r="Q2683" i="1"/>
  <c r="R2683" i="1"/>
  <c r="O2684" i="1"/>
  <c r="P2684" i="1"/>
  <c r="Q2684" i="1"/>
  <c r="R2684" i="1"/>
  <c r="O2685" i="1"/>
  <c r="P2685" i="1"/>
  <c r="Q2685" i="1"/>
  <c r="R2685" i="1"/>
  <c r="O2686" i="1"/>
  <c r="P2686" i="1"/>
  <c r="Q2686" i="1"/>
  <c r="R2686" i="1"/>
  <c r="O2687" i="1"/>
  <c r="P2687" i="1"/>
  <c r="Q2687" i="1"/>
  <c r="R2687" i="1"/>
  <c r="O2688" i="1"/>
  <c r="P2688" i="1"/>
  <c r="Q2688" i="1"/>
  <c r="R2688" i="1"/>
  <c r="O2689" i="1"/>
  <c r="P2689" i="1"/>
  <c r="Q2689" i="1"/>
  <c r="R2689" i="1"/>
  <c r="O2690" i="1"/>
  <c r="P2690" i="1"/>
  <c r="Q2690" i="1"/>
  <c r="R2690" i="1"/>
  <c r="O2691" i="1"/>
  <c r="P2691" i="1"/>
  <c r="Q2691" i="1"/>
  <c r="R2691" i="1"/>
  <c r="O2692" i="1"/>
  <c r="P2692" i="1"/>
  <c r="Q2692" i="1"/>
  <c r="R2692" i="1"/>
  <c r="O2693" i="1"/>
  <c r="P2693" i="1"/>
  <c r="Q2693" i="1"/>
  <c r="R2693" i="1"/>
  <c r="O2694" i="1"/>
  <c r="P2694" i="1"/>
  <c r="Q2694" i="1"/>
  <c r="R2694" i="1"/>
  <c r="O2695" i="1"/>
  <c r="P2695" i="1"/>
  <c r="Q2695" i="1"/>
  <c r="R2695" i="1"/>
  <c r="O2696" i="1"/>
  <c r="P2696" i="1"/>
  <c r="Q2696" i="1"/>
  <c r="R2696" i="1"/>
  <c r="O2697" i="1"/>
  <c r="P2697" i="1"/>
  <c r="Q2697" i="1"/>
  <c r="R2697" i="1"/>
  <c r="O2698" i="1"/>
  <c r="P2698" i="1"/>
  <c r="Q2698" i="1"/>
  <c r="R2698" i="1"/>
  <c r="O2699" i="1"/>
  <c r="P2699" i="1"/>
  <c r="Q2699" i="1"/>
  <c r="R2699" i="1"/>
  <c r="O2700" i="1"/>
  <c r="P2700" i="1"/>
  <c r="Q2700" i="1"/>
  <c r="R2700" i="1"/>
  <c r="O2701" i="1"/>
  <c r="P2701" i="1"/>
  <c r="Q2701" i="1"/>
  <c r="R2701" i="1"/>
  <c r="O2702" i="1"/>
  <c r="P2702" i="1"/>
  <c r="Q2702" i="1"/>
  <c r="R2702" i="1"/>
  <c r="O2703" i="1"/>
  <c r="P2703" i="1"/>
  <c r="Q2703" i="1"/>
  <c r="R2703" i="1"/>
  <c r="O2704" i="1"/>
  <c r="P2704" i="1"/>
  <c r="Q2704" i="1"/>
  <c r="R2704" i="1"/>
  <c r="O2705" i="1"/>
  <c r="P2705" i="1"/>
  <c r="Q2705" i="1"/>
  <c r="R2705" i="1"/>
  <c r="O2706" i="1"/>
  <c r="P2706" i="1"/>
  <c r="Q2706" i="1"/>
  <c r="R2706" i="1"/>
  <c r="O2707" i="1"/>
  <c r="P2707" i="1"/>
  <c r="Q2707" i="1"/>
  <c r="R2707" i="1"/>
  <c r="O2708" i="1"/>
  <c r="P2708" i="1"/>
  <c r="Q2708" i="1"/>
  <c r="R2708" i="1"/>
  <c r="O2709" i="1"/>
  <c r="P2709" i="1"/>
  <c r="Q2709" i="1"/>
  <c r="R2709" i="1"/>
  <c r="O2710" i="1"/>
  <c r="P2710" i="1"/>
  <c r="Q2710" i="1"/>
  <c r="R2710" i="1"/>
  <c r="O2711" i="1"/>
  <c r="P2711" i="1"/>
  <c r="Q2711" i="1"/>
  <c r="R2711" i="1"/>
  <c r="O2712" i="1"/>
  <c r="P2712" i="1"/>
  <c r="Q2712" i="1"/>
  <c r="R2712" i="1"/>
  <c r="O2713" i="1"/>
  <c r="P2713" i="1"/>
  <c r="Q2713" i="1"/>
  <c r="R2713" i="1"/>
  <c r="O2714" i="1"/>
  <c r="P2714" i="1"/>
  <c r="Q2714" i="1"/>
  <c r="R2714" i="1"/>
  <c r="O2715" i="1"/>
  <c r="P2715" i="1"/>
  <c r="Q2715" i="1"/>
  <c r="R2715" i="1"/>
  <c r="O2716" i="1"/>
  <c r="P2716" i="1"/>
  <c r="Q2716" i="1"/>
  <c r="R2716" i="1"/>
  <c r="O2717" i="1"/>
  <c r="P2717" i="1"/>
  <c r="Q2717" i="1"/>
  <c r="R2717" i="1"/>
  <c r="O2718" i="1"/>
  <c r="P2718" i="1"/>
  <c r="Q2718" i="1"/>
  <c r="R2718" i="1"/>
  <c r="O2719" i="1"/>
  <c r="P2719" i="1"/>
  <c r="Q2719" i="1"/>
  <c r="R2719" i="1"/>
  <c r="O2720" i="1"/>
  <c r="P2720" i="1"/>
  <c r="Q2720" i="1"/>
  <c r="R2720" i="1"/>
  <c r="O2721" i="1"/>
  <c r="P2721" i="1"/>
  <c r="Q2721" i="1"/>
  <c r="R2721" i="1"/>
  <c r="O2722" i="1"/>
  <c r="P2722" i="1"/>
  <c r="Q2722" i="1"/>
  <c r="R2722" i="1"/>
  <c r="O2723" i="1"/>
  <c r="P2723" i="1"/>
  <c r="Q2723" i="1"/>
  <c r="R2723" i="1"/>
  <c r="O2724" i="1"/>
  <c r="P2724" i="1"/>
  <c r="Q2724" i="1"/>
  <c r="R2724" i="1"/>
  <c r="O2725" i="1"/>
  <c r="P2725" i="1"/>
  <c r="Q2725" i="1"/>
  <c r="R2725" i="1"/>
  <c r="O2726" i="1"/>
  <c r="P2726" i="1"/>
  <c r="Q2726" i="1"/>
  <c r="R2726" i="1"/>
  <c r="O2727" i="1"/>
  <c r="P2727" i="1"/>
  <c r="Q2727" i="1"/>
  <c r="R2727" i="1"/>
  <c r="O2728" i="1"/>
  <c r="P2728" i="1"/>
  <c r="Q2728" i="1"/>
  <c r="R2728" i="1"/>
  <c r="O2729" i="1"/>
  <c r="P2729" i="1"/>
  <c r="Q2729" i="1"/>
  <c r="R2729" i="1"/>
  <c r="O2730" i="1"/>
  <c r="P2730" i="1"/>
  <c r="Q2730" i="1"/>
  <c r="R2730" i="1"/>
  <c r="O2731" i="1"/>
  <c r="P2731" i="1"/>
  <c r="Q2731" i="1"/>
  <c r="R2731" i="1"/>
  <c r="O2732" i="1"/>
  <c r="P2732" i="1"/>
  <c r="Q2732" i="1"/>
  <c r="R2732" i="1"/>
  <c r="O2733" i="1"/>
  <c r="P2733" i="1"/>
  <c r="Q2733" i="1"/>
  <c r="R2733" i="1"/>
  <c r="O2734" i="1"/>
  <c r="P2734" i="1"/>
  <c r="Q2734" i="1"/>
  <c r="R2734" i="1"/>
  <c r="O2735" i="1"/>
  <c r="P2735" i="1"/>
  <c r="Q2735" i="1"/>
  <c r="R2735" i="1"/>
  <c r="O2736" i="1"/>
  <c r="P2736" i="1"/>
  <c r="Q2736" i="1"/>
  <c r="R2736" i="1"/>
  <c r="O2737" i="1"/>
  <c r="P2737" i="1"/>
  <c r="Q2737" i="1"/>
  <c r="R2737" i="1"/>
  <c r="O2738" i="1"/>
  <c r="P2738" i="1"/>
  <c r="Q2738" i="1"/>
  <c r="R2738" i="1"/>
  <c r="O2739" i="1"/>
  <c r="P2739" i="1"/>
  <c r="Q2739" i="1"/>
  <c r="R2739" i="1"/>
  <c r="O2740" i="1"/>
  <c r="P2740" i="1"/>
  <c r="Q2740" i="1"/>
  <c r="R2740" i="1"/>
  <c r="O2741" i="1"/>
  <c r="P2741" i="1"/>
  <c r="Q2741" i="1"/>
  <c r="R2741" i="1"/>
  <c r="O2742" i="1"/>
  <c r="P2742" i="1"/>
  <c r="Q2742" i="1"/>
  <c r="R2742" i="1"/>
  <c r="O2743" i="1"/>
  <c r="P2743" i="1"/>
  <c r="Q2743" i="1"/>
  <c r="R2743" i="1"/>
  <c r="O2744" i="1"/>
  <c r="P2744" i="1"/>
  <c r="Q2744" i="1"/>
  <c r="R2744" i="1"/>
  <c r="O2745" i="1"/>
  <c r="P2745" i="1"/>
  <c r="Q2745" i="1"/>
  <c r="R2745" i="1"/>
  <c r="O2746" i="1"/>
  <c r="P2746" i="1"/>
  <c r="Q2746" i="1"/>
  <c r="R2746" i="1"/>
  <c r="O2747" i="1"/>
  <c r="P2747" i="1"/>
  <c r="Q2747" i="1"/>
  <c r="R2747" i="1"/>
  <c r="O2748" i="1"/>
  <c r="P2748" i="1"/>
  <c r="Q2748" i="1"/>
  <c r="R2748" i="1"/>
  <c r="O2749" i="1"/>
  <c r="P2749" i="1"/>
  <c r="Q2749" i="1"/>
  <c r="R2749" i="1"/>
  <c r="O2750" i="1"/>
  <c r="P2750" i="1"/>
  <c r="Q2750" i="1"/>
  <c r="R2750" i="1"/>
  <c r="O2751" i="1"/>
  <c r="P2751" i="1"/>
  <c r="Q2751" i="1"/>
  <c r="R2751" i="1"/>
  <c r="O2752" i="1"/>
  <c r="P2752" i="1"/>
  <c r="Q2752" i="1"/>
  <c r="R2752" i="1"/>
  <c r="O2753" i="1"/>
  <c r="P2753" i="1"/>
  <c r="Q2753" i="1"/>
  <c r="R2753" i="1"/>
  <c r="O2754" i="1"/>
  <c r="P2754" i="1"/>
  <c r="Q2754" i="1"/>
  <c r="R2754" i="1"/>
  <c r="O2755" i="1"/>
  <c r="P2755" i="1"/>
  <c r="Q2755" i="1"/>
  <c r="R2755" i="1"/>
  <c r="O2756" i="1"/>
  <c r="P2756" i="1"/>
  <c r="Q2756" i="1"/>
  <c r="R2756" i="1"/>
  <c r="O2757" i="1"/>
  <c r="P2757" i="1"/>
  <c r="Q2757" i="1"/>
  <c r="R2757" i="1"/>
  <c r="O2758" i="1"/>
  <c r="P2758" i="1"/>
  <c r="Q2758" i="1"/>
  <c r="R2758" i="1"/>
  <c r="O2759" i="1"/>
  <c r="P2759" i="1"/>
  <c r="Q2759" i="1"/>
  <c r="R2759" i="1"/>
  <c r="O2760" i="1"/>
  <c r="P2760" i="1"/>
  <c r="Q2760" i="1"/>
  <c r="R2760" i="1"/>
  <c r="O2761" i="1"/>
  <c r="P2761" i="1"/>
  <c r="Q2761" i="1"/>
  <c r="R2761" i="1"/>
  <c r="O2762" i="1"/>
  <c r="P2762" i="1"/>
  <c r="Q2762" i="1"/>
  <c r="R2762" i="1"/>
  <c r="O2763" i="1"/>
  <c r="P2763" i="1"/>
  <c r="Q2763" i="1"/>
  <c r="R2763" i="1"/>
  <c r="O2764" i="1"/>
  <c r="P2764" i="1"/>
  <c r="Q2764" i="1"/>
  <c r="R2764" i="1"/>
  <c r="O2765" i="1"/>
  <c r="P2765" i="1"/>
  <c r="Q2765" i="1"/>
  <c r="R2765" i="1"/>
  <c r="O2766" i="1"/>
  <c r="P2766" i="1"/>
  <c r="Q2766" i="1"/>
  <c r="R2766" i="1"/>
  <c r="O2767" i="1"/>
  <c r="P2767" i="1"/>
  <c r="Q2767" i="1"/>
  <c r="R2767" i="1"/>
  <c r="O2768" i="1"/>
  <c r="P2768" i="1"/>
  <c r="Q2768" i="1"/>
  <c r="R2768" i="1"/>
  <c r="O2769" i="1"/>
  <c r="P2769" i="1"/>
  <c r="Q2769" i="1"/>
  <c r="R2769" i="1"/>
  <c r="O2770" i="1"/>
  <c r="P2770" i="1"/>
  <c r="Q2770" i="1"/>
  <c r="R2770" i="1"/>
  <c r="O2771" i="1"/>
  <c r="P2771" i="1"/>
  <c r="Q2771" i="1"/>
  <c r="R2771" i="1"/>
  <c r="O2772" i="1"/>
  <c r="P2772" i="1"/>
  <c r="Q2772" i="1"/>
  <c r="R2772" i="1"/>
  <c r="O2773" i="1"/>
  <c r="P2773" i="1"/>
  <c r="Q2773" i="1"/>
  <c r="R2773" i="1"/>
  <c r="O2774" i="1"/>
  <c r="P2774" i="1"/>
  <c r="Q2774" i="1"/>
  <c r="R2774" i="1"/>
  <c r="O2775" i="1"/>
  <c r="P2775" i="1"/>
  <c r="Q2775" i="1"/>
  <c r="R2775" i="1"/>
  <c r="O2776" i="1"/>
  <c r="P2776" i="1"/>
  <c r="Q2776" i="1"/>
  <c r="R2776" i="1"/>
  <c r="O2777" i="1"/>
  <c r="P2777" i="1"/>
  <c r="Q2777" i="1"/>
  <c r="R2777" i="1"/>
  <c r="O2778" i="1"/>
  <c r="P2778" i="1"/>
  <c r="Q2778" i="1"/>
  <c r="R2778" i="1"/>
  <c r="O2779" i="1"/>
  <c r="P2779" i="1"/>
  <c r="Q2779" i="1"/>
  <c r="R2779" i="1"/>
  <c r="O2780" i="1"/>
  <c r="P2780" i="1"/>
  <c r="Q2780" i="1"/>
  <c r="R2780" i="1"/>
  <c r="O2781" i="1"/>
  <c r="P2781" i="1"/>
  <c r="Q2781" i="1"/>
  <c r="R2781" i="1"/>
  <c r="O2782" i="1"/>
  <c r="P2782" i="1"/>
  <c r="Q2782" i="1"/>
  <c r="R2782" i="1"/>
  <c r="O2783" i="1"/>
  <c r="P2783" i="1"/>
  <c r="Q2783" i="1"/>
  <c r="R2783" i="1"/>
  <c r="O2784" i="1"/>
  <c r="P2784" i="1"/>
  <c r="Q2784" i="1"/>
  <c r="R2784" i="1"/>
  <c r="O2785" i="1"/>
  <c r="P2785" i="1"/>
  <c r="Q2785" i="1"/>
  <c r="R2785" i="1"/>
  <c r="O2786" i="1"/>
  <c r="P2786" i="1"/>
  <c r="Q2786" i="1"/>
  <c r="R2786" i="1"/>
  <c r="O2787" i="1"/>
  <c r="P2787" i="1"/>
  <c r="Q2787" i="1"/>
  <c r="R2787" i="1"/>
  <c r="O2788" i="1"/>
  <c r="P2788" i="1"/>
  <c r="Q2788" i="1"/>
  <c r="R2788" i="1"/>
  <c r="O2789" i="1"/>
  <c r="P2789" i="1"/>
  <c r="Q2789" i="1"/>
  <c r="R2789" i="1"/>
  <c r="O2790" i="1"/>
  <c r="P2790" i="1"/>
  <c r="Q2790" i="1"/>
  <c r="R2790" i="1"/>
  <c r="O2791" i="1"/>
  <c r="P2791" i="1"/>
  <c r="Q2791" i="1"/>
  <c r="R2791" i="1"/>
  <c r="O2792" i="1"/>
  <c r="P2792" i="1"/>
  <c r="Q2792" i="1"/>
  <c r="R2792" i="1"/>
  <c r="O2793" i="1"/>
  <c r="P2793" i="1"/>
  <c r="Q2793" i="1"/>
  <c r="R2793" i="1"/>
  <c r="O2794" i="1"/>
  <c r="P2794" i="1"/>
  <c r="Q2794" i="1"/>
  <c r="R2794" i="1"/>
  <c r="O2795" i="1"/>
  <c r="P2795" i="1"/>
  <c r="Q2795" i="1"/>
  <c r="R2795" i="1"/>
  <c r="O2796" i="1"/>
  <c r="P2796" i="1"/>
  <c r="Q2796" i="1"/>
  <c r="R2796" i="1"/>
  <c r="O2797" i="1"/>
  <c r="P2797" i="1"/>
  <c r="Q2797" i="1"/>
  <c r="R2797" i="1"/>
  <c r="O2798" i="1"/>
  <c r="P2798" i="1"/>
  <c r="Q2798" i="1"/>
  <c r="R2798" i="1"/>
  <c r="O2799" i="1"/>
  <c r="P2799" i="1"/>
  <c r="Q2799" i="1"/>
  <c r="R2799" i="1"/>
  <c r="O2800" i="1"/>
  <c r="P2800" i="1"/>
  <c r="Q2800" i="1"/>
  <c r="R2800" i="1"/>
  <c r="O2801" i="1"/>
  <c r="P2801" i="1"/>
  <c r="Q2801" i="1"/>
  <c r="R2801" i="1"/>
  <c r="O2802" i="1"/>
  <c r="P2802" i="1"/>
  <c r="Q2802" i="1"/>
  <c r="R2802" i="1"/>
  <c r="O2803" i="1"/>
  <c r="P2803" i="1"/>
  <c r="Q2803" i="1"/>
  <c r="R2803" i="1"/>
  <c r="O2804" i="1"/>
  <c r="P2804" i="1"/>
  <c r="Q2804" i="1"/>
  <c r="R2804" i="1"/>
  <c r="O2805" i="1"/>
  <c r="P2805" i="1"/>
  <c r="Q2805" i="1"/>
  <c r="R2805" i="1"/>
  <c r="O2806" i="1"/>
  <c r="P2806" i="1"/>
  <c r="Q2806" i="1"/>
  <c r="R2806" i="1"/>
  <c r="O2807" i="1"/>
  <c r="P2807" i="1"/>
  <c r="Q2807" i="1"/>
  <c r="R2807" i="1"/>
  <c r="O2808" i="1"/>
  <c r="P2808" i="1"/>
  <c r="Q2808" i="1"/>
  <c r="R2808" i="1"/>
  <c r="O2809" i="1"/>
  <c r="P2809" i="1"/>
  <c r="Q2809" i="1"/>
  <c r="R2809" i="1"/>
  <c r="O2810" i="1"/>
  <c r="P2810" i="1"/>
  <c r="Q2810" i="1"/>
  <c r="R2810" i="1"/>
  <c r="O2811" i="1"/>
  <c r="P2811" i="1"/>
  <c r="Q2811" i="1"/>
  <c r="R2811" i="1"/>
  <c r="O2812" i="1"/>
  <c r="P2812" i="1"/>
  <c r="Q2812" i="1"/>
  <c r="R2812" i="1"/>
  <c r="O2813" i="1"/>
  <c r="P2813" i="1"/>
  <c r="Q2813" i="1"/>
  <c r="R2813" i="1"/>
  <c r="O2814" i="1"/>
  <c r="P2814" i="1"/>
  <c r="Q2814" i="1"/>
  <c r="R2814" i="1"/>
  <c r="O2815" i="1"/>
  <c r="P2815" i="1"/>
  <c r="Q2815" i="1"/>
  <c r="R2815" i="1"/>
  <c r="O2816" i="1"/>
  <c r="P2816" i="1"/>
  <c r="Q2816" i="1"/>
  <c r="R2816" i="1"/>
  <c r="O2817" i="1"/>
  <c r="P2817" i="1"/>
  <c r="Q2817" i="1"/>
  <c r="R2817" i="1"/>
  <c r="O2818" i="1"/>
  <c r="P2818" i="1"/>
  <c r="Q2818" i="1"/>
  <c r="R2818" i="1"/>
  <c r="O2819" i="1"/>
  <c r="P2819" i="1"/>
  <c r="Q2819" i="1"/>
  <c r="R2819" i="1"/>
  <c r="O2820" i="1"/>
  <c r="P2820" i="1"/>
  <c r="Q2820" i="1"/>
  <c r="R2820" i="1"/>
  <c r="O2821" i="1"/>
  <c r="P2821" i="1"/>
  <c r="Q2821" i="1"/>
  <c r="R2821" i="1"/>
  <c r="O2822" i="1"/>
  <c r="P2822" i="1"/>
  <c r="Q2822" i="1"/>
  <c r="R2822" i="1"/>
  <c r="O2823" i="1"/>
  <c r="P2823" i="1"/>
  <c r="Q2823" i="1"/>
  <c r="R2823" i="1"/>
  <c r="O2824" i="1"/>
  <c r="P2824" i="1"/>
  <c r="Q2824" i="1"/>
  <c r="R2824" i="1"/>
  <c r="O2825" i="1"/>
  <c r="P2825" i="1"/>
  <c r="Q2825" i="1"/>
  <c r="R2825" i="1"/>
  <c r="O2826" i="1"/>
  <c r="P2826" i="1"/>
  <c r="Q2826" i="1"/>
  <c r="R2826" i="1"/>
  <c r="O2827" i="1"/>
  <c r="P2827" i="1"/>
  <c r="Q2827" i="1"/>
  <c r="R2827" i="1"/>
  <c r="O2828" i="1"/>
  <c r="P2828" i="1"/>
  <c r="Q2828" i="1"/>
  <c r="R2828" i="1"/>
  <c r="O2829" i="1"/>
  <c r="P2829" i="1"/>
  <c r="Q2829" i="1"/>
  <c r="R2829" i="1"/>
  <c r="O2830" i="1"/>
  <c r="P2830" i="1"/>
  <c r="Q2830" i="1"/>
  <c r="R2830" i="1"/>
  <c r="O2831" i="1"/>
  <c r="P2831" i="1"/>
  <c r="Q2831" i="1"/>
  <c r="R2831" i="1"/>
  <c r="O2832" i="1"/>
  <c r="P2832" i="1"/>
  <c r="Q2832" i="1"/>
  <c r="R2832" i="1"/>
  <c r="O2833" i="1"/>
  <c r="P2833" i="1"/>
  <c r="Q2833" i="1"/>
  <c r="R2833" i="1"/>
  <c r="O2834" i="1"/>
  <c r="P2834" i="1"/>
  <c r="Q2834" i="1"/>
  <c r="R2834" i="1"/>
  <c r="O2835" i="1"/>
  <c r="P2835" i="1"/>
  <c r="Q2835" i="1"/>
  <c r="R2835" i="1"/>
  <c r="O2836" i="1"/>
  <c r="P2836" i="1"/>
  <c r="Q2836" i="1"/>
  <c r="R2836" i="1"/>
  <c r="O2837" i="1"/>
  <c r="P2837" i="1"/>
  <c r="Q2837" i="1"/>
  <c r="R2837" i="1"/>
  <c r="O2838" i="1"/>
  <c r="P2838" i="1"/>
  <c r="Q2838" i="1"/>
  <c r="R2838" i="1"/>
  <c r="O2839" i="1"/>
  <c r="P2839" i="1"/>
  <c r="Q2839" i="1"/>
  <c r="R2839" i="1"/>
  <c r="O2840" i="1"/>
  <c r="P2840" i="1"/>
  <c r="Q2840" i="1"/>
  <c r="R2840" i="1"/>
  <c r="O2841" i="1"/>
  <c r="P2841" i="1"/>
  <c r="Q2841" i="1"/>
  <c r="R2841" i="1"/>
  <c r="O2842" i="1"/>
  <c r="P2842" i="1"/>
  <c r="Q2842" i="1"/>
  <c r="R2842" i="1"/>
  <c r="O2843" i="1"/>
  <c r="P2843" i="1"/>
  <c r="Q2843" i="1"/>
  <c r="R2843" i="1"/>
  <c r="O2844" i="1"/>
  <c r="P2844" i="1"/>
  <c r="Q2844" i="1"/>
  <c r="R2844" i="1"/>
  <c r="O2845" i="1"/>
  <c r="P2845" i="1"/>
  <c r="Q2845" i="1"/>
  <c r="R2845" i="1"/>
  <c r="O2846" i="1"/>
  <c r="P2846" i="1"/>
  <c r="Q2846" i="1"/>
  <c r="R2846" i="1"/>
  <c r="O2847" i="1"/>
  <c r="P2847" i="1"/>
  <c r="Q2847" i="1"/>
  <c r="R2847" i="1"/>
  <c r="O2848" i="1"/>
  <c r="P2848" i="1"/>
  <c r="Q2848" i="1"/>
  <c r="R2848" i="1"/>
  <c r="O2849" i="1"/>
  <c r="P2849" i="1"/>
  <c r="Q2849" i="1"/>
  <c r="R2849" i="1"/>
  <c r="O2850" i="1"/>
  <c r="P2850" i="1"/>
  <c r="Q2850" i="1"/>
  <c r="R2850" i="1"/>
  <c r="O2851" i="1"/>
  <c r="P2851" i="1"/>
  <c r="Q2851" i="1"/>
  <c r="R2851" i="1"/>
  <c r="O2852" i="1"/>
  <c r="P2852" i="1"/>
  <c r="Q2852" i="1"/>
  <c r="R2852" i="1"/>
  <c r="O2853" i="1"/>
  <c r="P2853" i="1"/>
  <c r="Q2853" i="1"/>
  <c r="R2853" i="1"/>
  <c r="O2854" i="1"/>
  <c r="P2854" i="1"/>
  <c r="Q2854" i="1"/>
  <c r="R2854" i="1"/>
  <c r="O2855" i="1"/>
  <c r="P2855" i="1"/>
  <c r="Q2855" i="1"/>
  <c r="R2855" i="1"/>
  <c r="O2856" i="1"/>
  <c r="P2856" i="1"/>
  <c r="Q2856" i="1"/>
  <c r="R2856" i="1"/>
  <c r="O2857" i="1"/>
  <c r="P2857" i="1"/>
  <c r="Q2857" i="1"/>
  <c r="R2857" i="1"/>
  <c r="O2858" i="1"/>
  <c r="P2858" i="1"/>
  <c r="Q2858" i="1"/>
  <c r="R2858" i="1"/>
  <c r="O2859" i="1"/>
  <c r="P2859" i="1"/>
  <c r="Q2859" i="1"/>
  <c r="R2859" i="1"/>
  <c r="O2860" i="1"/>
  <c r="P2860" i="1"/>
  <c r="Q2860" i="1"/>
  <c r="R2860" i="1"/>
  <c r="O2861" i="1"/>
  <c r="P2861" i="1"/>
  <c r="Q2861" i="1"/>
  <c r="R2861" i="1"/>
  <c r="O2862" i="1"/>
  <c r="P2862" i="1"/>
  <c r="Q2862" i="1"/>
  <c r="R2862" i="1"/>
  <c r="O2863" i="1"/>
  <c r="P2863" i="1"/>
  <c r="Q2863" i="1"/>
  <c r="R2863" i="1"/>
  <c r="O2864" i="1"/>
  <c r="P2864" i="1"/>
  <c r="Q2864" i="1"/>
  <c r="R2864" i="1"/>
  <c r="O2865" i="1"/>
  <c r="P2865" i="1"/>
  <c r="Q2865" i="1"/>
  <c r="R2865" i="1"/>
  <c r="O2866" i="1"/>
  <c r="P2866" i="1"/>
  <c r="Q2866" i="1"/>
  <c r="R2866" i="1"/>
  <c r="O2867" i="1"/>
  <c r="P2867" i="1"/>
  <c r="Q2867" i="1"/>
  <c r="R2867" i="1"/>
  <c r="O2868" i="1"/>
  <c r="P2868" i="1"/>
  <c r="Q2868" i="1"/>
  <c r="R2868" i="1"/>
  <c r="O2869" i="1"/>
  <c r="P2869" i="1"/>
  <c r="Q2869" i="1"/>
  <c r="R2869" i="1"/>
  <c r="O2870" i="1"/>
  <c r="P2870" i="1"/>
  <c r="Q2870" i="1"/>
  <c r="R2870" i="1"/>
  <c r="O2871" i="1"/>
  <c r="P2871" i="1"/>
  <c r="Q2871" i="1"/>
  <c r="R2871" i="1"/>
  <c r="O2872" i="1"/>
  <c r="P2872" i="1"/>
  <c r="Q2872" i="1"/>
  <c r="R2872" i="1"/>
  <c r="O2873" i="1"/>
  <c r="P2873" i="1"/>
  <c r="Q2873" i="1"/>
  <c r="R2873" i="1"/>
  <c r="O2874" i="1"/>
  <c r="P2874" i="1"/>
  <c r="Q2874" i="1"/>
  <c r="R2874" i="1"/>
  <c r="O2875" i="1"/>
  <c r="P2875" i="1"/>
  <c r="Q2875" i="1"/>
  <c r="R2875" i="1"/>
  <c r="O2876" i="1"/>
  <c r="P2876" i="1"/>
  <c r="Q2876" i="1"/>
  <c r="R2876" i="1"/>
  <c r="O2877" i="1"/>
  <c r="P2877" i="1"/>
  <c r="Q2877" i="1"/>
  <c r="R2877" i="1"/>
  <c r="O2878" i="1"/>
  <c r="P2878" i="1"/>
  <c r="Q2878" i="1"/>
  <c r="R2878" i="1"/>
  <c r="O2879" i="1"/>
  <c r="P2879" i="1"/>
  <c r="Q2879" i="1"/>
  <c r="R2879" i="1"/>
  <c r="O2880" i="1"/>
  <c r="P2880" i="1"/>
  <c r="Q2880" i="1"/>
  <c r="R2880" i="1"/>
  <c r="O2881" i="1"/>
  <c r="P2881" i="1"/>
  <c r="Q2881" i="1"/>
  <c r="R2881" i="1"/>
  <c r="O2882" i="1"/>
  <c r="P2882" i="1"/>
  <c r="Q2882" i="1"/>
  <c r="R2882" i="1"/>
  <c r="O2883" i="1"/>
  <c r="P2883" i="1"/>
  <c r="Q2883" i="1"/>
  <c r="R2883" i="1"/>
  <c r="O2884" i="1"/>
  <c r="P2884" i="1"/>
  <c r="Q2884" i="1"/>
  <c r="R2884" i="1"/>
  <c r="O2885" i="1"/>
  <c r="P2885" i="1"/>
  <c r="Q2885" i="1"/>
  <c r="R2885" i="1"/>
  <c r="O2886" i="1"/>
  <c r="P2886" i="1"/>
  <c r="Q2886" i="1"/>
  <c r="R2886" i="1"/>
  <c r="O2887" i="1"/>
  <c r="P2887" i="1"/>
  <c r="Q2887" i="1"/>
  <c r="R2887" i="1"/>
  <c r="O2888" i="1"/>
  <c r="P2888" i="1"/>
  <c r="Q2888" i="1"/>
  <c r="R2888" i="1"/>
  <c r="O2889" i="1"/>
  <c r="P2889" i="1"/>
  <c r="Q2889" i="1"/>
  <c r="R2889" i="1"/>
  <c r="O2890" i="1"/>
  <c r="P2890" i="1"/>
  <c r="Q2890" i="1"/>
  <c r="R2890" i="1"/>
  <c r="O2891" i="1"/>
  <c r="P2891" i="1"/>
  <c r="Q2891" i="1"/>
  <c r="R2891" i="1"/>
  <c r="O2892" i="1"/>
  <c r="P2892" i="1"/>
  <c r="Q2892" i="1"/>
  <c r="R2892" i="1"/>
  <c r="O2893" i="1"/>
  <c r="P2893" i="1"/>
  <c r="Q2893" i="1"/>
  <c r="R2893" i="1"/>
  <c r="O2894" i="1"/>
  <c r="P2894" i="1"/>
  <c r="Q2894" i="1"/>
  <c r="R2894" i="1"/>
  <c r="O2895" i="1"/>
  <c r="P2895" i="1"/>
  <c r="Q2895" i="1"/>
  <c r="R2895" i="1"/>
  <c r="O2896" i="1"/>
  <c r="P2896" i="1"/>
  <c r="Q2896" i="1"/>
  <c r="R2896" i="1"/>
  <c r="O2897" i="1"/>
  <c r="P2897" i="1"/>
  <c r="Q2897" i="1"/>
  <c r="R2897" i="1"/>
  <c r="O2898" i="1"/>
  <c r="P2898" i="1"/>
  <c r="Q2898" i="1"/>
  <c r="R2898" i="1"/>
  <c r="O2899" i="1"/>
  <c r="P2899" i="1"/>
  <c r="Q2899" i="1"/>
  <c r="R2899" i="1"/>
  <c r="O2900" i="1"/>
  <c r="P2900" i="1"/>
  <c r="Q2900" i="1"/>
  <c r="R2900" i="1"/>
  <c r="O2901" i="1"/>
  <c r="P2901" i="1"/>
  <c r="Q2901" i="1"/>
  <c r="R2901" i="1"/>
  <c r="O2902" i="1"/>
  <c r="P2902" i="1"/>
  <c r="Q2902" i="1"/>
  <c r="R2902" i="1"/>
  <c r="O2903" i="1"/>
  <c r="P2903" i="1"/>
  <c r="Q2903" i="1"/>
  <c r="R2903" i="1"/>
  <c r="O2904" i="1"/>
  <c r="P2904" i="1"/>
  <c r="Q2904" i="1"/>
  <c r="R2904" i="1"/>
  <c r="O2905" i="1"/>
  <c r="P2905" i="1"/>
  <c r="Q2905" i="1"/>
  <c r="R2905" i="1"/>
  <c r="O2906" i="1"/>
  <c r="P2906" i="1"/>
  <c r="Q2906" i="1"/>
  <c r="R2906" i="1"/>
  <c r="O2907" i="1"/>
  <c r="P2907" i="1"/>
  <c r="Q2907" i="1"/>
  <c r="R2907" i="1"/>
  <c r="O2908" i="1"/>
  <c r="P2908" i="1"/>
  <c r="Q2908" i="1"/>
  <c r="R2908" i="1"/>
  <c r="O2909" i="1"/>
  <c r="P2909" i="1"/>
  <c r="Q2909" i="1"/>
  <c r="R2909" i="1"/>
  <c r="O2910" i="1"/>
  <c r="P2910" i="1"/>
  <c r="Q2910" i="1"/>
  <c r="R2910" i="1"/>
  <c r="O2911" i="1"/>
  <c r="P2911" i="1"/>
  <c r="Q2911" i="1"/>
  <c r="R2911" i="1"/>
  <c r="O2912" i="1"/>
  <c r="P2912" i="1"/>
  <c r="Q2912" i="1"/>
  <c r="R2912" i="1"/>
  <c r="O2913" i="1"/>
  <c r="P2913" i="1"/>
  <c r="Q2913" i="1"/>
  <c r="R2913" i="1"/>
  <c r="O2914" i="1"/>
  <c r="P2914" i="1"/>
  <c r="Q2914" i="1"/>
  <c r="R2914" i="1"/>
  <c r="O2915" i="1"/>
  <c r="P2915" i="1"/>
  <c r="Q2915" i="1"/>
  <c r="R2915" i="1"/>
  <c r="O2916" i="1"/>
  <c r="P2916" i="1"/>
  <c r="Q2916" i="1"/>
  <c r="R2916" i="1"/>
  <c r="O2917" i="1"/>
  <c r="P2917" i="1"/>
  <c r="Q2917" i="1"/>
  <c r="R2917" i="1"/>
  <c r="O2918" i="1"/>
  <c r="P2918" i="1"/>
  <c r="Q2918" i="1"/>
  <c r="R2918" i="1"/>
  <c r="O2919" i="1"/>
  <c r="P2919" i="1"/>
  <c r="Q2919" i="1"/>
  <c r="R2919" i="1"/>
  <c r="O2920" i="1"/>
  <c r="P2920" i="1"/>
  <c r="Q2920" i="1"/>
  <c r="R2920" i="1"/>
  <c r="O2921" i="1"/>
  <c r="P2921" i="1"/>
  <c r="Q2921" i="1"/>
  <c r="R2921" i="1"/>
  <c r="O2922" i="1"/>
  <c r="P2922" i="1"/>
  <c r="Q2922" i="1"/>
  <c r="R2922" i="1"/>
  <c r="O2923" i="1"/>
  <c r="P2923" i="1"/>
  <c r="Q2923" i="1"/>
  <c r="R2923" i="1"/>
  <c r="O2924" i="1"/>
  <c r="P2924" i="1"/>
  <c r="Q2924" i="1"/>
  <c r="R2924" i="1"/>
  <c r="O2925" i="1"/>
  <c r="P2925" i="1"/>
  <c r="Q2925" i="1"/>
  <c r="R2925" i="1"/>
  <c r="O2926" i="1"/>
  <c r="P2926" i="1"/>
  <c r="Q2926" i="1"/>
  <c r="R2926" i="1"/>
  <c r="O2927" i="1"/>
  <c r="P2927" i="1"/>
  <c r="Q2927" i="1"/>
  <c r="R2927" i="1"/>
  <c r="O2928" i="1"/>
  <c r="P2928" i="1"/>
  <c r="Q2928" i="1"/>
  <c r="R2928" i="1"/>
  <c r="O2929" i="1"/>
  <c r="P2929" i="1"/>
  <c r="Q2929" i="1"/>
  <c r="R2929" i="1"/>
  <c r="O2930" i="1"/>
  <c r="P2930" i="1"/>
  <c r="Q2930" i="1"/>
  <c r="R2930" i="1"/>
  <c r="O2931" i="1"/>
  <c r="P2931" i="1"/>
  <c r="Q2931" i="1"/>
  <c r="R2931" i="1"/>
  <c r="O2932" i="1"/>
  <c r="P2932" i="1"/>
  <c r="Q2932" i="1"/>
  <c r="R2932" i="1"/>
  <c r="O2933" i="1"/>
  <c r="P2933" i="1"/>
  <c r="Q2933" i="1"/>
  <c r="R2933" i="1"/>
  <c r="O2934" i="1"/>
  <c r="P2934" i="1"/>
  <c r="Q2934" i="1"/>
  <c r="R2934" i="1"/>
  <c r="O2935" i="1"/>
  <c r="P2935" i="1"/>
  <c r="Q2935" i="1"/>
  <c r="R2935" i="1"/>
  <c r="O2936" i="1"/>
  <c r="P2936" i="1"/>
  <c r="Q2936" i="1"/>
  <c r="R2936" i="1"/>
  <c r="O2937" i="1"/>
  <c r="P2937" i="1"/>
  <c r="Q2937" i="1"/>
  <c r="R2937" i="1"/>
  <c r="O2938" i="1"/>
  <c r="P2938" i="1"/>
  <c r="Q2938" i="1"/>
  <c r="R2938" i="1"/>
  <c r="O2939" i="1"/>
  <c r="P2939" i="1"/>
  <c r="Q2939" i="1"/>
  <c r="R2939" i="1"/>
  <c r="O2940" i="1"/>
  <c r="P2940" i="1"/>
  <c r="Q2940" i="1"/>
  <c r="R2940" i="1"/>
  <c r="O2941" i="1"/>
  <c r="P2941" i="1"/>
  <c r="Q2941" i="1"/>
  <c r="R2941" i="1"/>
  <c r="O2942" i="1"/>
  <c r="P2942" i="1"/>
  <c r="Q2942" i="1"/>
  <c r="R2942" i="1"/>
  <c r="O2943" i="1"/>
  <c r="P2943" i="1"/>
  <c r="Q2943" i="1"/>
  <c r="R2943" i="1"/>
  <c r="O2944" i="1"/>
  <c r="P2944" i="1"/>
  <c r="Q2944" i="1"/>
  <c r="R2944" i="1"/>
  <c r="O2945" i="1"/>
  <c r="P2945" i="1"/>
  <c r="Q2945" i="1"/>
  <c r="R2945" i="1"/>
  <c r="O2946" i="1"/>
  <c r="P2946" i="1"/>
  <c r="Q2946" i="1"/>
  <c r="R2946" i="1"/>
  <c r="O2947" i="1"/>
  <c r="P2947" i="1"/>
  <c r="Q2947" i="1"/>
  <c r="R2947" i="1"/>
  <c r="O2948" i="1"/>
  <c r="P2948" i="1"/>
  <c r="Q2948" i="1"/>
  <c r="R2948" i="1"/>
  <c r="O2949" i="1"/>
  <c r="P2949" i="1"/>
  <c r="Q2949" i="1"/>
  <c r="R2949" i="1"/>
  <c r="O2950" i="1"/>
  <c r="P2950" i="1"/>
  <c r="Q2950" i="1"/>
  <c r="R2950" i="1"/>
  <c r="O2951" i="1"/>
  <c r="P2951" i="1"/>
  <c r="Q2951" i="1"/>
  <c r="R2951" i="1"/>
  <c r="O2952" i="1"/>
  <c r="P2952" i="1"/>
  <c r="Q2952" i="1"/>
  <c r="R2952" i="1"/>
  <c r="O2953" i="1"/>
  <c r="P2953" i="1"/>
  <c r="Q2953" i="1"/>
  <c r="R2953" i="1"/>
  <c r="O2954" i="1"/>
  <c r="P2954" i="1"/>
  <c r="Q2954" i="1"/>
  <c r="R2954" i="1"/>
  <c r="O2955" i="1"/>
  <c r="P2955" i="1"/>
  <c r="Q2955" i="1"/>
  <c r="R2955" i="1"/>
  <c r="O2956" i="1"/>
  <c r="P2956" i="1"/>
  <c r="Q2956" i="1"/>
  <c r="R2956" i="1"/>
  <c r="O2957" i="1"/>
  <c r="P2957" i="1"/>
  <c r="Q2957" i="1"/>
  <c r="R2957" i="1"/>
  <c r="O2958" i="1"/>
  <c r="P2958" i="1"/>
  <c r="Q2958" i="1"/>
  <c r="R2958" i="1"/>
  <c r="O2959" i="1"/>
  <c r="P2959" i="1"/>
  <c r="Q2959" i="1"/>
  <c r="R2959" i="1"/>
  <c r="O2960" i="1"/>
  <c r="P2960" i="1"/>
  <c r="Q2960" i="1"/>
  <c r="R2960" i="1"/>
  <c r="O2961" i="1"/>
  <c r="P2961" i="1"/>
  <c r="Q2961" i="1"/>
  <c r="R2961" i="1"/>
  <c r="O2962" i="1"/>
  <c r="P2962" i="1"/>
  <c r="Q2962" i="1"/>
  <c r="R2962" i="1"/>
  <c r="O2963" i="1"/>
  <c r="P2963" i="1"/>
  <c r="Q2963" i="1"/>
  <c r="R2963" i="1"/>
  <c r="O2964" i="1"/>
  <c r="P2964" i="1"/>
  <c r="Q2964" i="1"/>
  <c r="R2964" i="1"/>
  <c r="O2965" i="1"/>
  <c r="P2965" i="1"/>
  <c r="Q2965" i="1"/>
  <c r="R2965" i="1"/>
  <c r="O2966" i="1"/>
  <c r="P2966" i="1"/>
  <c r="Q2966" i="1"/>
  <c r="R2966" i="1"/>
  <c r="O2967" i="1"/>
  <c r="P2967" i="1"/>
  <c r="Q2967" i="1"/>
  <c r="R2967" i="1"/>
  <c r="O2968" i="1"/>
  <c r="P2968" i="1"/>
  <c r="Q2968" i="1"/>
  <c r="R2968" i="1"/>
  <c r="O2969" i="1"/>
  <c r="P2969" i="1"/>
  <c r="Q2969" i="1"/>
  <c r="R2969" i="1"/>
  <c r="O2970" i="1"/>
  <c r="P2970" i="1"/>
  <c r="Q2970" i="1"/>
  <c r="R2970" i="1"/>
  <c r="O2971" i="1"/>
  <c r="P2971" i="1"/>
  <c r="Q2971" i="1"/>
  <c r="R2971" i="1"/>
  <c r="O2972" i="1"/>
  <c r="P2972" i="1"/>
  <c r="Q2972" i="1"/>
  <c r="R2972" i="1"/>
  <c r="O2973" i="1"/>
  <c r="P2973" i="1"/>
  <c r="Q2973" i="1"/>
  <c r="R2973" i="1"/>
  <c r="O2974" i="1"/>
  <c r="P2974" i="1"/>
  <c r="Q2974" i="1"/>
  <c r="R2974" i="1"/>
  <c r="O2975" i="1"/>
  <c r="P2975" i="1"/>
  <c r="Q2975" i="1"/>
  <c r="R2975" i="1"/>
  <c r="O2976" i="1"/>
  <c r="P2976" i="1"/>
  <c r="Q2976" i="1"/>
  <c r="R2976" i="1"/>
  <c r="O2977" i="1"/>
  <c r="P2977" i="1"/>
  <c r="Q2977" i="1"/>
  <c r="R2977" i="1"/>
  <c r="O2978" i="1"/>
  <c r="P2978" i="1"/>
  <c r="Q2978" i="1"/>
  <c r="R2978" i="1"/>
  <c r="O2979" i="1"/>
  <c r="P2979" i="1"/>
  <c r="Q2979" i="1"/>
  <c r="R2979" i="1"/>
  <c r="O2980" i="1"/>
  <c r="P2980" i="1"/>
  <c r="Q2980" i="1"/>
  <c r="R2980" i="1"/>
  <c r="O2981" i="1"/>
  <c r="P2981" i="1"/>
  <c r="Q2981" i="1"/>
  <c r="R2981" i="1"/>
  <c r="O2982" i="1"/>
  <c r="P2982" i="1"/>
  <c r="Q2982" i="1"/>
  <c r="R2982" i="1"/>
  <c r="O2983" i="1"/>
  <c r="P2983" i="1"/>
  <c r="Q2983" i="1"/>
  <c r="R2983" i="1"/>
  <c r="O2984" i="1"/>
  <c r="P2984" i="1"/>
  <c r="Q2984" i="1"/>
  <c r="R2984" i="1"/>
  <c r="O2985" i="1"/>
  <c r="P2985" i="1"/>
  <c r="Q2985" i="1"/>
  <c r="R2985" i="1"/>
  <c r="O2986" i="1"/>
  <c r="P2986" i="1"/>
  <c r="Q2986" i="1"/>
  <c r="R2986" i="1"/>
  <c r="O2987" i="1"/>
  <c r="P2987" i="1"/>
  <c r="Q2987" i="1"/>
  <c r="R2987" i="1"/>
  <c r="O2988" i="1"/>
  <c r="P2988" i="1"/>
  <c r="Q2988" i="1"/>
  <c r="R2988" i="1"/>
  <c r="O2989" i="1"/>
  <c r="P2989" i="1"/>
  <c r="Q2989" i="1"/>
  <c r="R2989" i="1"/>
  <c r="O2990" i="1"/>
  <c r="P2990" i="1"/>
  <c r="Q2990" i="1"/>
  <c r="R2990" i="1"/>
  <c r="O2991" i="1"/>
  <c r="P2991" i="1"/>
  <c r="Q2991" i="1"/>
  <c r="R2991" i="1"/>
  <c r="O2992" i="1"/>
  <c r="P2992" i="1"/>
  <c r="Q2992" i="1"/>
  <c r="R2992" i="1"/>
  <c r="O2993" i="1"/>
  <c r="P2993" i="1"/>
  <c r="Q2993" i="1"/>
  <c r="R2993" i="1"/>
  <c r="O2994" i="1"/>
  <c r="P2994" i="1"/>
  <c r="Q2994" i="1"/>
  <c r="R2994" i="1"/>
  <c r="O2995" i="1"/>
  <c r="P2995" i="1"/>
  <c r="Q2995" i="1"/>
  <c r="R2995" i="1"/>
  <c r="O2996" i="1"/>
  <c r="P2996" i="1"/>
  <c r="Q2996" i="1"/>
  <c r="R2996" i="1"/>
  <c r="O2997" i="1"/>
  <c r="P2997" i="1"/>
  <c r="Q2997" i="1"/>
  <c r="R2997" i="1"/>
  <c r="O2998" i="1"/>
  <c r="P2998" i="1"/>
  <c r="Q2998" i="1"/>
  <c r="R2998" i="1"/>
  <c r="O2999" i="1"/>
  <c r="P2999" i="1"/>
  <c r="Q2999" i="1"/>
  <c r="R2999" i="1"/>
  <c r="O3000" i="1"/>
  <c r="P3000" i="1"/>
  <c r="Q3000" i="1"/>
  <c r="R3000" i="1"/>
  <c r="O3001" i="1"/>
  <c r="P3001" i="1"/>
  <c r="Q3001" i="1"/>
  <c r="R3001" i="1"/>
  <c r="O3002" i="1"/>
  <c r="P3002" i="1"/>
  <c r="Q3002" i="1"/>
  <c r="R3002" i="1"/>
  <c r="O3003" i="1"/>
  <c r="P3003" i="1"/>
  <c r="Q3003" i="1"/>
  <c r="R3003" i="1"/>
  <c r="O3004" i="1"/>
  <c r="P3004" i="1"/>
  <c r="Q3004" i="1"/>
  <c r="R3004" i="1"/>
  <c r="O3005" i="1"/>
  <c r="P3005" i="1"/>
  <c r="Q3005" i="1"/>
  <c r="R3005" i="1"/>
  <c r="O3006" i="1"/>
  <c r="P3006" i="1"/>
  <c r="Q3006" i="1"/>
  <c r="R3006" i="1"/>
  <c r="O3007" i="1"/>
  <c r="P3007" i="1"/>
  <c r="Q3007" i="1"/>
  <c r="R3007" i="1"/>
  <c r="O3008" i="1"/>
  <c r="P3008" i="1"/>
  <c r="Q3008" i="1"/>
  <c r="R3008" i="1"/>
  <c r="O3009" i="1"/>
  <c r="P3009" i="1"/>
  <c r="Q3009" i="1"/>
  <c r="R3009" i="1"/>
  <c r="O3010" i="1"/>
  <c r="P3010" i="1"/>
  <c r="Q3010" i="1"/>
  <c r="R3010" i="1"/>
  <c r="O3011" i="1"/>
  <c r="P3011" i="1"/>
  <c r="Q3011" i="1"/>
  <c r="R3011" i="1"/>
  <c r="O3012" i="1"/>
  <c r="P3012" i="1"/>
  <c r="Q3012" i="1"/>
  <c r="R3012" i="1"/>
  <c r="O3013" i="1"/>
  <c r="P3013" i="1"/>
  <c r="Q3013" i="1"/>
  <c r="R3013" i="1"/>
  <c r="O3014" i="1"/>
  <c r="P3014" i="1"/>
  <c r="Q3014" i="1"/>
  <c r="R3014" i="1"/>
  <c r="O3015" i="1"/>
  <c r="P3015" i="1"/>
  <c r="Q3015" i="1"/>
  <c r="R3015" i="1"/>
  <c r="O3016" i="1"/>
  <c r="P3016" i="1"/>
  <c r="Q3016" i="1"/>
  <c r="R3016" i="1"/>
  <c r="O3017" i="1"/>
  <c r="P3017" i="1"/>
  <c r="Q3017" i="1"/>
  <c r="R3017" i="1"/>
  <c r="O3018" i="1"/>
  <c r="P3018" i="1"/>
  <c r="Q3018" i="1"/>
  <c r="R3018" i="1"/>
  <c r="O3019" i="1"/>
  <c r="P3019" i="1"/>
  <c r="Q3019" i="1"/>
  <c r="R3019" i="1"/>
  <c r="O3020" i="1"/>
  <c r="P3020" i="1"/>
  <c r="Q3020" i="1"/>
  <c r="R3020" i="1"/>
  <c r="O3021" i="1"/>
  <c r="P3021" i="1"/>
  <c r="Q3021" i="1"/>
  <c r="R3021" i="1"/>
  <c r="O3022" i="1"/>
  <c r="P3022" i="1"/>
  <c r="Q3022" i="1"/>
  <c r="R3022" i="1"/>
  <c r="O3023" i="1"/>
  <c r="P3023" i="1"/>
  <c r="Q3023" i="1"/>
  <c r="R3023" i="1"/>
  <c r="O3024" i="1"/>
  <c r="P3024" i="1"/>
  <c r="Q3024" i="1"/>
  <c r="R3024" i="1"/>
  <c r="O3025" i="1"/>
  <c r="P3025" i="1"/>
  <c r="Q3025" i="1"/>
  <c r="R3025" i="1"/>
  <c r="O3026" i="1"/>
  <c r="P3026" i="1"/>
  <c r="Q3026" i="1"/>
  <c r="R3026" i="1"/>
  <c r="O3027" i="1"/>
  <c r="P3027" i="1"/>
  <c r="Q3027" i="1"/>
  <c r="R3027" i="1"/>
  <c r="O3028" i="1"/>
  <c r="P3028" i="1"/>
  <c r="Q3028" i="1"/>
  <c r="R3028" i="1"/>
  <c r="O3029" i="1"/>
  <c r="P3029" i="1"/>
  <c r="Q3029" i="1"/>
  <c r="R3029" i="1"/>
  <c r="O3030" i="1"/>
  <c r="P3030" i="1"/>
  <c r="Q3030" i="1"/>
  <c r="R3030" i="1"/>
  <c r="O3031" i="1"/>
  <c r="P3031" i="1"/>
  <c r="Q3031" i="1"/>
  <c r="R3031" i="1"/>
  <c r="O3032" i="1"/>
  <c r="P3032" i="1"/>
  <c r="Q3032" i="1"/>
  <c r="R3032" i="1"/>
  <c r="O3033" i="1"/>
  <c r="P3033" i="1"/>
  <c r="Q3033" i="1"/>
  <c r="R3033" i="1"/>
  <c r="O3034" i="1"/>
  <c r="P3034" i="1"/>
  <c r="Q3034" i="1"/>
  <c r="R3034" i="1"/>
  <c r="O3035" i="1"/>
  <c r="P3035" i="1"/>
  <c r="Q3035" i="1"/>
  <c r="R3035" i="1"/>
  <c r="O3036" i="1"/>
  <c r="P3036" i="1"/>
  <c r="Q3036" i="1"/>
  <c r="R3036" i="1"/>
  <c r="O3037" i="1"/>
  <c r="P3037" i="1"/>
  <c r="Q3037" i="1"/>
  <c r="R3037" i="1"/>
  <c r="O3038" i="1"/>
  <c r="P3038" i="1"/>
  <c r="Q3038" i="1"/>
  <c r="R3038" i="1"/>
  <c r="O3039" i="1"/>
  <c r="P3039" i="1"/>
  <c r="Q3039" i="1"/>
  <c r="R3039" i="1"/>
  <c r="O3040" i="1"/>
  <c r="P3040" i="1"/>
  <c r="Q3040" i="1"/>
  <c r="R3040" i="1"/>
  <c r="O3041" i="1"/>
  <c r="P3041" i="1"/>
  <c r="Q3041" i="1"/>
  <c r="R3041" i="1"/>
  <c r="O3042" i="1"/>
  <c r="P3042" i="1"/>
  <c r="Q3042" i="1"/>
  <c r="R3042" i="1"/>
  <c r="O3043" i="1"/>
  <c r="P3043" i="1"/>
  <c r="Q3043" i="1"/>
  <c r="R3043" i="1"/>
  <c r="O3044" i="1"/>
  <c r="P3044" i="1"/>
  <c r="Q3044" i="1"/>
  <c r="R3044" i="1"/>
  <c r="O3045" i="1"/>
  <c r="P3045" i="1"/>
  <c r="Q3045" i="1"/>
  <c r="R3045" i="1"/>
  <c r="O3046" i="1"/>
  <c r="P3046" i="1"/>
  <c r="Q3046" i="1"/>
  <c r="R3046" i="1"/>
  <c r="O3047" i="1"/>
  <c r="P3047" i="1"/>
  <c r="Q3047" i="1"/>
  <c r="R3047" i="1"/>
  <c r="O3048" i="1"/>
  <c r="P3048" i="1"/>
  <c r="Q3048" i="1"/>
  <c r="R3048" i="1"/>
  <c r="O3049" i="1"/>
  <c r="P3049" i="1"/>
  <c r="Q3049" i="1"/>
  <c r="R3049" i="1"/>
  <c r="O3050" i="1"/>
  <c r="P3050" i="1"/>
  <c r="Q3050" i="1"/>
  <c r="R3050" i="1"/>
  <c r="O3051" i="1"/>
  <c r="P3051" i="1"/>
  <c r="Q3051" i="1"/>
  <c r="R3051" i="1"/>
  <c r="O3052" i="1"/>
  <c r="P3052" i="1"/>
  <c r="Q3052" i="1"/>
  <c r="R3052" i="1"/>
  <c r="O3053" i="1"/>
  <c r="P3053" i="1"/>
  <c r="Q3053" i="1"/>
  <c r="R3053" i="1"/>
  <c r="O3054" i="1"/>
  <c r="P3054" i="1"/>
  <c r="Q3054" i="1"/>
  <c r="R3054" i="1"/>
  <c r="O3055" i="1"/>
  <c r="P3055" i="1"/>
  <c r="Q3055" i="1"/>
  <c r="R3055" i="1"/>
  <c r="O3056" i="1"/>
  <c r="P3056" i="1"/>
  <c r="Q3056" i="1"/>
  <c r="R3056" i="1"/>
  <c r="O3057" i="1"/>
  <c r="P3057" i="1"/>
  <c r="Q3057" i="1"/>
  <c r="R3057" i="1"/>
  <c r="O3058" i="1"/>
  <c r="P3058" i="1"/>
  <c r="Q3058" i="1"/>
  <c r="R3058" i="1"/>
  <c r="O3059" i="1"/>
  <c r="P3059" i="1"/>
  <c r="Q3059" i="1"/>
  <c r="R3059" i="1"/>
  <c r="O3060" i="1"/>
  <c r="P3060" i="1"/>
  <c r="Q3060" i="1"/>
  <c r="R3060" i="1"/>
  <c r="O3061" i="1"/>
  <c r="P3061" i="1"/>
  <c r="Q3061" i="1"/>
  <c r="R3061" i="1"/>
  <c r="O3062" i="1"/>
  <c r="P3062" i="1"/>
  <c r="Q3062" i="1"/>
  <c r="R3062" i="1"/>
  <c r="O3063" i="1"/>
  <c r="P3063" i="1"/>
  <c r="Q3063" i="1"/>
  <c r="R3063" i="1"/>
  <c r="O3064" i="1"/>
  <c r="P3064" i="1"/>
  <c r="Q3064" i="1"/>
  <c r="R3064" i="1"/>
  <c r="O3065" i="1"/>
  <c r="P3065" i="1"/>
  <c r="Q3065" i="1"/>
  <c r="R3065" i="1"/>
  <c r="O3066" i="1"/>
  <c r="P3066" i="1"/>
  <c r="Q3066" i="1"/>
  <c r="R3066" i="1"/>
  <c r="O3067" i="1"/>
  <c r="P3067" i="1"/>
  <c r="Q3067" i="1"/>
  <c r="R3067" i="1"/>
  <c r="O3068" i="1"/>
  <c r="P3068" i="1"/>
  <c r="Q3068" i="1"/>
  <c r="R3068" i="1"/>
  <c r="O3069" i="1"/>
  <c r="P3069" i="1"/>
  <c r="Q3069" i="1"/>
  <c r="R3069" i="1"/>
  <c r="O3070" i="1"/>
  <c r="P3070" i="1"/>
  <c r="Q3070" i="1"/>
  <c r="R3070" i="1"/>
  <c r="O3071" i="1"/>
  <c r="P3071" i="1"/>
  <c r="Q3071" i="1"/>
  <c r="R3071" i="1"/>
  <c r="O3072" i="1"/>
  <c r="P3072" i="1"/>
  <c r="Q3072" i="1"/>
  <c r="R3072" i="1"/>
  <c r="O3073" i="1"/>
  <c r="P3073" i="1"/>
  <c r="Q3073" i="1"/>
  <c r="R3073" i="1"/>
  <c r="O3074" i="1"/>
  <c r="P3074" i="1"/>
  <c r="Q3074" i="1"/>
  <c r="R3074" i="1"/>
  <c r="O3075" i="1"/>
  <c r="P3075" i="1"/>
  <c r="Q3075" i="1"/>
  <c r="R3075" i="1"/>
  <c r="O3076" i="1"/>
  <c r="P3076" i="1"/>
  <c r="Q3076" i="1"/>
  <c r="R3076" i="1"/>
  <c r="O3077" i="1"/>
  <c r="P3077" i="1"/>
  <c r="Q3077" i="1"/>
  <c r="R3077" i="1"/>
  <c r="O3078" i="1"/>
  <c r="P3078" i="1"/>
  <c r="Q3078" i="1"/>
  <c r="R3078" i="1"/>
  <c r="O3079" i="1"/>
  <c r="P3079" i="1"/>
  <c r="Q3079" i="1"/>
  <c r="R3079" i="1"/>
  <c r="O3080" i="1"/>
  <c r="P3080" i="1"/>
  <c r="Q3080" i="1"/>
  <c r="R3080" i="1"/>
  <c r="O3081" i="1"/>
  <c r="P3081" i="1"/>
  <c r="Q3081" i="1"/>
  <c r="R3081" i="1"/>
  <c r="O3082" i="1"/>
  <c r="P3082" i="1"/>
  <c r="Q3082" i="1"/>
  <c r="R3082" i="1"/>
  <c r="O3083" i="1"/>
  <c r="P3083" i="1"/>
  <c r="Q3083" i="1"/>
  <c r="R3083" i="1"/>
  <c r="O3084" i="1"/>
  <c r="P3084" i="1"/>
  <c r="Q3084" i="1"/>
  <c r="R3084" i="1"/>
  <c r="O3085" i="1"/>
  <c r="P3085" i="1"/>
  <c r="Q3085" i="1"/>
  <c r="R3085" i="1"/>
  <c r="O3086" i="1"/>
  <c r="P3086" i="1"/>
  <c r="Q3086" i="1"/>
  <c r="R3086" i="1"/>
  <c r="O3087" i="1"/>
  <c r="P3087" i="1"/>
  <c r="Q3087" i="1"/>
  <c r="R3087" i="1"/>
  <c r="O3088" i="1"/>
  <c r="P3088" i="1"/>
  <c r="Q3088" i="1"/>
  <c r="R3088" i="1"/>
  <c r="O3089" i="1"/>
  <c r="P3089" i="1"/>
  <c r="Q3089" i="1"/>
  <c r="R3089" i="1"/>
  <c r="O3090" i="1"/>
  <c r="P3090" i="1"/>
  <c r="Q3090" i="1"/>
  <c r="R3090" i="1"/>
  <c r="O3091" i="1"/>
  <c r="P3091" i="1"/>
  <c r="Q3091" i="1"/>
  <c r="R3091" i="1"/>
  <c r="O3092" i="1"/>
  <c r="P3092" i="1"/>
  <c r="Q3092" i="1"/>
  <c r="R3092" i="1"/>
  <c r="O3093" i="1"/>
  <c r="P3093" i="1"/>
  <c r="Q3093" i="1"/>
  <c r="R3093" i="1"/>
  <c r="O3094" i="1"/>
  <c r="P3094" i="1"/>
  <c r="Q3094" i="1"/>
  <c r="R3094" i="1"/>
  <c r="O3095" i="1"/>
  <c r="P3095" i="1"/>
  <c r="Q3095" i="1"/>
  <c r="R3095" i="1"/>
  <c r="O3096" i="1"/>
  <c r="P3096" i="1"/>
  <c r="Q3096" i="1"/>
  <c r="R3096" i="1"/>
  <c r="O3097" i="1"/>
  <c r="P3097" i="1"/>
  <c r="Q3097" i="1"/>
  <c r="R3097" i="1"/>
  <c r="O3098" i="1"/>
  <c r="P3098" i="1"/>
  <c r="Q3098" i="1"/>
  <c r="R3098" i="1"/>
  <c r="O3099" i="1"/>
  <c r="P3099" i="1"/>
  <c r="Q3099" i="1"/>
  <c r="R3099" i="1"/>
  <c r="O3100" i="1"/>
  <c r="P3100" i="1"/>
  <c r="Q3100" i="1"/>
  <c r="R3100" i="1"/>
  <c r="O3101" i="1"/>
  <c r="P3101" i="1"/>
  <c r="Q3101" i="1"/>
  <c r="R3101" i="1"/>
  <c r="O3102" i="1"/>
  <c r="P3102" i="1"/>
  <c r="Q3102" i="1"/>
  <c r="R3102" i="1"/>
  <c r="O3103" i="1"/>
  <c r="P3103" i="1"/>
  <c r="Q3103" i="1"/>
  <c r="R3103" i="1"/>
  <c r="O3104" i="1"/>
  <c r="P3104" i="1"/>
  <c r="Q3104" i="1"/>
  <c r="R3104" i="1"/>
  <c r="O3105" i="1"/>
  <c r="P3105" i="1"/>
  <c r="Q3105" i="1"/>
  <c r="R3105" i="1"/>
  <c r="O3106" i="1"/>
  <c r="P3106" i="1"/>
  <c r="Q3106" i="1"/>
  <c r="R3106" i="1"/>
  <c r="O3107" i="1"/>
  <c r="P3107" i="1"/>
  <c r="Q3107" i="1"/>
  <c r="R3107" i="1"/>
  <c r="O3108" i="1"/>
  <c r="P3108" i="1"/>
  <c r="Q3108" i="1"/>
  <c r="R3108" i="1"/>
  <c r="O3109" i="1"/>
  <c r="P3109" i="1"/>
  <c r="Q3109" i="1"/>
  <c r="R3109" i="1"/>
  <c r="O3110" i="1"/>
  <c r="P3110" i="1"/>
  <c r="Q3110" i="1"/>
  <c r="R3110" i="1"/>
  <c r="O3111" i="1"/>
  <c r="P3111" i="1"/>
  <c r="Q3111" i="1"/>
  <c r="R3111" i="1"/>
  <c r="O3112" i="1"/>
  <c r="P3112" i="1"/>
  <c r="Q3112" i="1"/>
  <c r="R3112" i="1"/>
  <c r="O3113" i="1"/>
  <c r="P3113" i="1"/>
  <c r="Q3113" i="1"/>
  <c r="R3113" i="1"/>
  <c r="O3114" i="1"/>
  <c r="P3114" i="1"/>
  <c r="Q3114" i="1"/>
  <c r="R3114" i="1"/>
  <c r="O3115" i="1"/>
  <c r="P3115" i="1"/>
  <c r="Q3115" i="1"/>
  <c r="R3115" i="1"/>
  <c r="O3116" i="1"/>
  <c r="P3116" i="1"/>
  <c r="Q3116" i="1"/>
  <c r="R3116" i="1"/>
  <c r="O3117" i="1"/>
  <c r="P3117" i="1"/>
  <c r="Q3117" i="1"/>
  <c r="R3117" i="1"/>
  <c r="O3118" i="1"/>
  <c r="P3118" i="1"/>
  <c r="Q3118" i="1"/>
  <c r="R3118" i="1"/>
  <c r="O3119" i="1"/>
  <c r="P3119" i="1"/>
  <c r="Q3119" i="1"/>
  <c r="R3119" i="1"/>
  <c r="O3120" i="1"/>
  <c r="P3120" i="1"/>
  <c r="Q3120" i="1"/>
  <c r="R3120" i="1"/>
  <c r="O3121" i="1"/>
  <c r="P3121" i="1"/>
  <c r="Q3121" i="1"/>
  <c r="R3121" i="1"/>
  <c r="O3122" i="1"/>
  <c r="P3122" i="1"/>
  <c r="Q3122" i="1"/>
  <c r="R3122" i="1"/>
  <c r="O3123" i="1"/>
  <c r="P3123" i="1"/>
  <c r="Q3123" i="1"/>
  <c r="R3123" i="1"/>
  <c r="O3124" i="1"/>
  <c r="P3124" i="1"/>
  <c r="Q3124" i="1"/>
  <c r="R3124" i="1"/>
  <c r="O3125" i="1"/>
  <c r="P3125" i="1"/>
  <c r="Q3125" i="1"/>
  <c r="R3125" i="1"/>
  <c r="O3126" i="1"/>
  <c r="P3126" i="1"/>
  <c r="Q3126" i="1"/>
  <c r="R3126" i="1"/>
  <c r="O3127" i="1"/>
  <c r="P3127" i="1"/>
  <c r="Q3127" i="1"/>
  <c r="R3127" i="1"/>
  <c r="O3128" i="1"/>
  <c r="P3128" i="1"/>
  <c r="Q3128" i="1"/>
  <c r="R3128" i="1"/>
  <c r="O3129" i="1"/>
  <c r="P3129" i="1"/>
  <c r="Q3129" i="1"/>
  <c r="R3129" i="1"/>
  <c r="O3130" i="1"/>
  <c r="P3130" i="1"/>
  <c r="Q3130" i="1"/>
  <c r="R3130" i="1"/>
  <c r="O3131" i="1"/>
  <c r="P3131" i="1"/>
  <c r="Q3131" i="1"/>
  <c r="R3131" i="1"/>
  <c r="O3132" i="1"/>
  <c r="P3132" i="1"/>
  <c r="Q3132" i="1"/>
  <c r="R3132" i="1"/>
  <c r="O3133" i="1"/>
  <c r="P3133" i="1"/>
  <c r="Q3133" i="1"/>
  <c r="R3133" i="1"/>
  <c r="O3134" i="1"/>
  <c r="P3134" i="1"/>
  <c r="Q3134" i="1"/>
  <c r="R3134" i="1"/>
  <c r="O3135" i="1"/>
  <c r="P3135" i="1"/>
  <c r="Q3135" i="1"/>
  <c r="R3135" i="1"/>
  <c r="O3136" i="1"/>
  <c r="P3136" i="1"/>
  <c r="Q3136" i="1"/>
  <c r="R3136" i="1"/>
  <c r="O3137" i="1"/>
  <c r="P3137" i="1"/>
  <c r="Q3137" i="1"/>
  <c r="R3137" i="1"/>
  <c r="O3138" i="1"/>
  <c r="P3138" i="1"/>
  <c r="Q3138" i="1"/>
  <c r="R3138" i="1"/>
  <c r="O3139" i="1"/>
  <c r="P3139" i="1"/>
  <c r="Q3139" i="1"/>
  <c r="R3139" i="1"/>
  <c r="O3140" i="1"/>
  <c r="P3140" i="1"/>
  <c r="Q3140" i="1"/>
  <c r="R3140" i="1"/>
  <c r="O3141" i="1"/>
  <c r="P3141" i="1"/>
  <c r="Q3141" i="1"/>
  <c r="R3141" i="1"/>
  <c r="O3142" i="1"/>
  <c r="P3142" i="1"/>
  <c r="Q3142" i="1"/>
  <c r="R3142" i="1"/>
  <c r="O3143" i="1"/>
  <c r="P3143" i="1"/>
  <c r="Q3143" i="1"/>
  <c r="R3143" i="1"/>
  <c r="O3144" i="1"/>
  <c r="P3144" i="1"/>
  <c r="Q3144" i="1"/>
  <c r="R3144" i="1"/>
  <c r="O3145" i="1"/>
  <c r="P3145" i="1"/>
  <c r="Q3145" i="1"/>
  <c r="R3145" i="1"/>
  <c r="O3146" i="1"/>
  <c r="P3146" i="1"/>
  <c r="Q3146" i="1"/>
  <c r="R3146" i="1"/>
  <c r="O3147" i="1"/>
  <c r="P3147" i="1"/>
  <c r="Q3147" i="1"/>
  <c r="R3147" i="1"/>
  <c r="O3148" i="1"/>
  <c r="P3148" i="1"/>
  <c r="Q3148" i="1"/>
  <c r="R3148" i="1"/>
  <c r="O3149" i="1"/>
  <c r="P3149" i="1"/>
  <c r="Q3149" i="1"/>
  <c r="R3149" i="1"/>
  <c r="O3150" i="1"/>
  <c r="P3150" i="1"/>
  <c r="Q3150" i="1"/>
  <c r="R3150" i="1"/>
  <c r="O3151" i="1"/>
  <c r="P3151" i="1"/>
  <c r="Q3151" i="1"/>
  <c r="R3151" i="1"/>
  <c r="O3152" i="1"/>
  <c r="P3152" i="1"/>
  <c r="Q3152" i="1"/>
  <c r="R3152" i="1"/>
  <c r="O3153" i="1"/>
  <c r="P3153" i="1"/>
  <c r="Q3153" i="1"/>
  <c r="R3153" i="1"/>
  <c r="O3154" i="1"/>
  <c r="P3154" i="1"/>
  <c r="Q3154" i="1"/>
  <c r="R3154" i="1"/>
  <c r="O3155" i="1"/>
  <c r="P3155" i="1"/>
  <c r="Q3155" i="1"/>
  <c r="R3155" i="1"/>
  <c r="O3156" i="1"/>
  <c r="P3156" i="1"/>
  <c r="Q3156" i="1"/>
  <c r="R3156" i="1"/>
  <c r="O3157" i="1"/>
  <c r="P3157" i="1"/>
  <c r="Q3157" i="1"/>
  <c r="R3157" i="1"/>
  <c r="O3158" i="1"/>
  <c r="P3158" i="1"/>
  <c r="Q3158" i="1"/>
  <c r="R3158" i="1"/>
  <c r="O3159" i="1"/>
  <c r="P3159" i="1"/>
  <c r="Q3159" i="1"/>
  <c r="R3159" i="1"/>
  <c r="O3160" i="1"/>
  <c r="P3160" i="1"/>
  <c r="Q3160" i="1"/>
  <c r="R3160" i="1"/>
  <c r="O3161" i="1"/>
  <c r="P3161" i="1"/>
  <c r="Q3161" i="1"/>
  <c r="R3161" i="1"/>
  <c r="O3162" i="1"/>
  <c r="P3162" i="1"/>
  <c r="Q3162" i="1"/>
  <c r="R3162" i="1"/>
  <c r="O3163" i="1"/>
  <c r="P3163" i="1"/>
  <c r="Q3163" i="1"/>
  <c r="R3163" i="1"/>
  <c r="O3164" i="1"/>
  <c r="P3164" i="1"/>
  <c r="Q3164" i="1"/>
  <c r="R3164" i="1"/>
  <c r="O3165" i="1"/>
  <c r="P3165" i="1"/>
  <c r="Q3165" i="1"/>
  <c r="R3165" i="1"/>
  <c r="O3166" i="1"/>
  <c r="P3166" i="1"/>
  <c r="Q3166" i="1"/>
  <c r="R3166" i="1"/>
  <c r="O3167" i="1"/>
  <c r="P3167" i="1"/>
  <c r="Q3167" i="1"/>
  <c r="R3167" i="1"/>
  <c r="O3168" i="1"/>
  <c r="P3168" i="1"/>
  <c r="Q3168" i="1"/>
  <c r="R3168" i="1"/>
  <c r="O3169" i="1"/>
  <c r="P3169" i="1"/>
  <c r="Q3169" i="1"/>
  <c r="R3169" i="1"/>
  <c r="O3170" i="1"/>
  <c r="P3170" i="1"/>
  <c r="Q3170" i="1"/>
  <c r="R3170" i="1"/>
  <c r="O3171" i="1"/>
  <c r="P3171" i="1"/>
  <c r="Q3171" i="1"/>
  <c r="R3171" i="1"/>
  <c r="O3172" i="1"/>
  <c r="P3172" i="1"/>
  <c r="Q3172" i="1"/>
  <c r="R3172" i="1"/>
  <c r="O3173" i="1"/>
  <c r="P3173" i="1"/>
  <c r="Q3173" i="1"/>
  <c r="R3173" i="1"/>
  <c r="O3174" i="1"/>
  <c r="P3174" i="1"/>
  <c r="Q3174" i="1"/>
  <c r="R3174" i="1"/>
  <c r="O3175" i="1"/>
  <c r="P3175" i="1"/>
  <c r="Q3175" i="1"/>
  <c r="R3175" i="1"/>
  <c r="O3176" i="1"/>
  <c r="P3176" i="1"/>
  <c r="Q3176" i="1"/>
  <c r="R3176" i="1"/>
  <c r="O3177" i="1"/>
  <c r="P3177" i="1"/>
  <c r="Q3177" i="1"/>
  <c r="R3177" i="1"/>
  <c r="O3178" i="1"/>
  <c r="P3178" i="1"/>
  <c r="Q3178" i="1"/>
  <c r="R3178" i="1"/>
  <c r="O3179" i="1"/>
  <c r="P3179" i="1"/>
  <c r="Q3179" i="1"/>
  <c r="R3179" i="1"/>
  <c r="O3180" i="1"/>
  <c r="P3180" i="1"/>
  <c r="Q3180" i="1"/>
  <c r="R3180" i="1"/>
  <c r="O3181" i="1"/>
  <c r="P3181" i="1"/>
  <c r="Q3181" i="1"/>
  <c r="R3181" i="1"/>
  <c r="O3182" i="1"/>
  <c r="P3182" i="1"/>
  <c r="Q3182" i="1"/>
  <c r="R3182" i="1"/>
  <c r="O3183" i="1"/>
  <c r="P3183" i="1"/>
  <c r="Q3183" i="1"/>
  <c r="R3183" i="1"/>
  <c r="O3184" i="1"/>
  <c r="P3184" i="1"/>
  <c r="Q3184" i="1"/>
  <c r="R3184" i="1"/>
  <c r="O3185" i="1"/>
  <c r="P3185" i="1"/>
  <c r="Q3185" i="1"/>
  <c r="R3185" i="1"/>
  <c r="O3186" i="1"/>
  <c r="P3186" i="1"/>
  <c r="Q3186" i="1"/>
  <c r="R3186" i="1"/>
  <c r="O3187" i="1"/>
  <c r="P3187" i="1"/>
  <c r="Q3187" i="1"/>
  <c r="R3187" i="1"/>
  <c r="O3188" i="1"/>
  <c r="P3188" i="1"/>
  <c r="Q3188" i="1"/>
  <c r="R3188" i="1"/>
  <c r="O3189" i="1"/>
  <c r="P3189" i="1"/>
  <c r="Q3189" i="1"/>
  <c r="R3189" i="1"/>
  <c r="O3190" i="1"/>
  <c r="P3190" i="1"/>
  <c r="Q3190" i="1"/>
  <c r="R3190" i="1"/>
  <c r="O3191" i="1"/>
  <c r="P3191" i="1"/>
  <c r="Q3191" i="1"/>
  <c r="R3191" i="1"/>
  <c r="O3192" i="1"/>
  <c r="P3192" i="1"/>
  <c r="Q3192" i="1"/>
  <c r="R3192" i="1"/>
  <c r="O3193" i="1"/>
  <c r="P3193" i="1"/>
  <c r="Q3193" i="1"/>
  <c r="R3193" i="1"/>
  <c r="O3194" i="1"/>
  <c r="P3194" i="1"/>
  <c r="Q3194" i="1"/>
  <c r="R3194" i="1"/>
  <c r="O3195" i="1"/>
  <c r="P3195" i="1"/>
  <c r="Q3195" i="1"/>
  <c r="R3195" i="1"/>
  <c r="O3196" i="1"/>
  <c r="P3196" i="1"/>
  <c r="Q3196" i="1"/>
  <c r="R3196" i="1"/>
  <c r="O3197" i="1"/>
  <c r="P3197" i="1"/>
  <c r="Q3197" i="1"/>
  <c r="R3197" i="1"/>
  <c r="O3198" i="1"/>
  <c r="P3198" i="1"/>
  <c r="Q3198" i="1"/>
  <c r="R3198" i="1"/>
  <c r="O3199" i="1"/>
  <c r="P3199" i="1"/>
  <c r="Q3199" i="1"/>
  <c r="R3199" i="1"/>
  <c r="O3200" i="1"/>
  <c r="P3200" i="1"/>
  <c r="Q3200" i="1"/>
  <c r="R3200" i="1"/>
  <c r="O3201" i="1"/>
  <c r="P3201" i="1"/>
  <c r="Q3201" i="1"/>
  <c r="R3201" i="1"/>
  <c r="O3202" i="1"/>
  <c r="P3202" i="1"/>
  <c r="Q3202" i="1"/>
  <c r="R3202" i="1"/>
  <c r="O3203" i="1"/>
  <c r="P3203" i="1"/>
  <c r="Q3203" i="1"/>
  <c r="R3203" i="1"/>
  <c r="O3204" i="1"/>
  <c r="P3204" i="1"/>
  <c r="Q3204" i="1"/>
  <c r="R3204" i="1"/>
  <c r="O3205" i="1"/>
  <c r="P3205" i="1"/>
  <c r="Q3205" i="1"/>
  <c r="R3205" i="1"/>
  <c r="O3206" i="1"/>
  <c r="P3206" i="1"/>
  <c r="Q3206" i="1"/>
  <c r="R3206" i="1"/>
  <c r="O3207" i="1"/>
  <c r="P3207" i="1"/>
  <c r="Q3207" i="1"/>
  <c r="R3207" i="1"/>
  <c r="O3208" i="1"/>
  <c r="P3208" i="1"/>
  <c r="Q3208" i="1"/>
  <c r="R3208" i="1"/>
  <c r="O3209" i="1"/>
  <c r="P3209" i="1"/>
  <c r="Q3209" i="1"/>
  <c r="R3209" i="1"/>
  <c r="O3210" i="1"/>
  <c r="P3210" i="1"/>
  <c r="Q3210" i="1"/>
  <c r="R3210" i="1"/>
  <c r="O3211" i="1"/>
  <c r="P3211" i="1"/>
  <c r="Q3211" i="1"/>
  <c r="R3211" i="1"/>
  <c r="O3212" i="1"/>
  <c r="P3212" i="1"/>
  <c r="Q3212" i="1"/>
  <c r="R3212" i="1"/>
  <c r="O3213" i="1"/>
  <c r="P3213" i="1"/>
  <c r="Q3213" i="1"/>
  <c r="R3213" i="1"/>
  <c r="O3214" i="1"/>
  <c r="P3214" i="1"/>
  <c r="Q3214" i="1"/>
  <c r="R3214" i="1"/>
  <c r="O3215" i="1"/>
  <c r="P3215" i="1"/>
  <c r="Q3215" i="1"/>
  <c r="R3215" i="1"/>
  <c r="O3216" i="1"/>
  <c r="P3216" i="1"/>
  <c r="Q3216" i="1"/>
  <c r="R3216" i="1"/>
  <c r="O3217" i="1"/>
  <c r="P3217" i="1"/>
  <c r="Q3217" i="1"/>
  <c r="R3217" i="1"/>
  <c r="O3218" i="1"/>
  <c r="P3218" i="1"/>
  <c r="Q3218" i="1"/>
  <c r="R3218" i="1"/>
  <c r="O3219" i="1"/>
  <c r="P3219" i="1"/>
  <c r="Q3219" i="1"/>
  <c r="R3219" i="1"/>
  <c r="O3220" i="1"/>
  <c r="P3220" i="1"/>
  <c r="Q3220" i="1"/>
  <c r="R3220" i="1"/>
  <c r="O3221" i="1"/>
  <c r="P3221" i="1"/>
  <c r="Q3221" i="1"/>
  <c r="R3221" i="1"/>
  <c r="O3222" i="1"/>
  <c r="P3222" i="1"/>
  <c r="Q3222" i="1"/>
  <c r="R3222" i="1"/>
  <c r="O3223" i="1"/>
  <c r="P3223" i="1"/>
  <c r="Q3223" i="1"/>
  <c r="R3223" i="1"/>
  <c r="O3224" i="1"/>
  <c r="P3224" i="1"/>
  <c r="Q3224" i="1"/>
  <c r="R3224" i="1"/>
  <c r="O3225" i="1"/>
  <c r="P3225" i="1"/>
  <c r="Q3225" i="1"/>
  <c r="R3225" i="1"/>
  <c r="O3226" i="1"/>
  <c r="P3226" i="1"/>
  <c r="Q3226" i="1"/>
  <c r="R3226" i="1"/>
  <c r="O3227" i="1"/>
  <c r="P3227" i="1"/>
  <c r="Q3227" i="1"/>
  <c r="R3227" i="1"/>
  <c r="O3228" i="1"/>
  <c r="P3228" i="1"/>
  <c r="Q3228" i="1"/>
  <c r="R3228" i="1"/>
  <c r="O3229" i="1"/>
  <c r="P3229" i="1"/>
  <c r="Q3229" i="1"/>
  <c r="R3229" i="1"/>
  <c r="O3230" i="1"/>
  <c r="P3230" i="1"/>
  <c r="Q3230" i="1"/>
  <c r="R3230" i="1"/>
  <c r="O3231" i="1"/>
  <c r="P3231" i="1"/>
  <c r="Q3231" i="1"/>
  <c r="R3231" i="1"/>
  <c r="O3232" i="1"/>
  <c r="P3232" i="1"/>
  <c r="Q3232" i="1"/>
  <c r="R3232" i="1"/>
  <c r="O3233" i="1"/>
  <c r="P3233" i="1"/>
  <c r="Q3233" i="1"/>
  <c r="R3233" i="1"/>
  <c r="O3234" i="1"/>
  <c r="P3234" i="1"/>
  <c r="Q3234" i="1"/>
  <c r="R3234" i="1"/>
  <c r="O3235" i="1"/>
  <c r="P3235" i="1"/>
  <c r="Q3235" i="1"/>
  <c r="R3235" i="1"/>
  <c r="O3236" i="1"/>
  <c r="P3236" i="1"/>
  <c r="Q3236" i="1"/>
  <c r="R3236" i="1"/>
  <c r="O3237" i="1"/>
  <c r="P3237" i="1"/>
  <c r="Q3237" i="1"/>
  <c r="R3237" i="1"/>
  <c r="O3238" i="1"/>
  <c r="P3238" i="1"/>
  <c r="Q3238" i="1"/>
  <c r="R3238" i="1"/>
  <c r="O3239" i="1"/>
  <c r="P3239" i="1"/>
  <c r="Q3239" i="1"/>
  <c r="R3239" i="1"/>
  <c r="O3240" i="1"/>
  <c r="P3240" i="1"/>
  <c r="Q3240" i="1"/>
  <c r="R3240" i="1"/>
  <c r="O3241" i="1"/>
  <c r="P3241" i="1"/>
  <c r="Q3241" i="1"/>
  <c r="R3241" i="1"/>
  <c r="O3242" i="1"/>
  <c r="P3242" i="1"/>
  <c r="Q3242" i="1"/>
  <c r="R3242" i="1"/>
  <c r="O3243" i="1"/>
  <c r="P3243" i="1"/>
  <c r="Q3243" i="1"/>
  <c r="R3243" i="1"/>
  <c r="O3244" i="1"/>
  <c r="P3244" i="1"/>
  <c r="Q3244" i="1"/>
  <c r="R3244" i="1"/>
  <c r="O3245" i="1"/>
  <c r="P3245" i="1"/>
  <c r="Q3245" i="1"/>
  <c r="R3245" i="1"/>
  <c r="O3246" i="1"/>
  <c r="P3246" i="1"/>
  <c r="Q3246" i="1"/>
  <c r="R3246" i="1"/>
  <c r="O3247" i="1"/>
  <c r="P3247" i="1"/>
  <c r="Q3247" i="1"/>
  <c r="R3247" i="1"/>
  <c r="O3248" i="1"/>
  <c r="P3248" i="1"/>
  <c r="Q3248" i="1"/>
  <c r="R3248" i="1"/>
  <c r="O3249" i="1"/>
  <c r="P3249" i="1"/>
  <c r="Q3249" i="1"/>
  <c r="R3249" i="1"/>
  <c r="O3250" i="1"/>
  <c r="P3250" i="1"/>
  <c r="Q3250" i="1"/>
  <c r="R3250" i="1"/>
  <c r="O3251" i="1"/>
  <c r="P3251" i="1"/>
  <c r="Q3251" i="1"/>
  <c r="R3251" i="1"/>
  <c r="O3252" i="1"/>
  <c r="P3252" i="1"/>
  <c r="Q3252" i="1"/>
  <c r="R3252" i="1"/>
  <c r="O3253" i="1"/>
  <c r="P3253" i="1"/>
  <c r="Q3253" i="1"/>
  <c r="R3253" i="1"/>
  <c r="O3254" i="1"/>
  <c r="P3254" i="1"/>
  <c r="Q3254" i="1"/>
  <c r="R3254" i="1"/>
  <c r="O3255" i="1"/>
  <c r="P3255" i="1"/>
  <c r="Q3255" i="1"/>
  <c r="R3255" i="1"/>
  <c r="O3256" i="1"/>
  <c r="P3256" i="1"/>
  <c r="Q3256" i="1"/>
  <c r="R3256" i="1"/>
  <c r="O3257" i="1"/>
  <c r="P3257" i="1"/>
  <c r="Q3257" i="1"/>
  <c r="R3257" i="1"/>
  <c r="O3258" i="1"/>
  <c r="P3258" i="1"/>
  <c r="Q3258" i="1"/>
  <c r="R3258" i="1"/>
  <c r="O3259" i="1"/>
  <c r="P3259" i="1"/>
  <c r="Q3259" i="1"/>
  <c r="R3259" i="1"/>
  <c r="O3260" i="1"/>
  <c r="P3260" i="1"/>
  <c r="Q3260" i="1"/>
  <c r="R3260" i="1"/>
  <c r="O3261" i="1"/>
  <c r="P3261" i="1"/>
  <c r="Q3261" i="1"/>
  <c r="R3261" i="1"/>
  <c r="O3262" i="1"/>
  <c r="P3262" i="1"/>
  <c r="Q3262" i="1"/>
  <c r="R3262" i="1"/>
  <c r="O3263" i="1"/>
  <c r="P3263" i="1"/>
  <c r="Q3263" i="1"/>
  <c r="R3263" i="1"/>
  <c r="O3264" i="1"/>
  <c r="P3264" i="1"/>
  <c r="Q3264" i="1"/>
  <c r="R3264" i="1"/>
  <c r="O3265" i="1"/>
  <c r="P3265" i="1"/>
  <c r="Q3265" i="1"/>
  <c r="R3265" i="1"/>
  <c r="O3266" i="1"/>
  <c r="P3266" i="1"/>
  <c r="Q3266" i="1"/>
  <c r="R3266" i="1"/>
  <c r="O3267" i="1"/>
  <c r="P3267" i="1"/>
  <c r="Q3267" i="1"/>
  <c r="R3267" i="1"/>
  <c r="O3268" i="1"/>
  <c r="P3268" i="1"/>
  <c r="Q3268" i="1"/>
  <c r="R3268" i="1"/>
  <c r="O3269" i="1"/>
  <c r="P3269" i="1"/>
  <c r="Q3269" i="1"/>
  <c r="R3269" i="1"/>
  <c r="O3270" i="1"/>
  <c r="P3270" i="1"/>
  <c r="Q3270" i="1"/>
  <c r="R3270" i="1"/>
  <c r="O3271" i="1"/>
  <c r="P3271" i="1"/>
  <c r="Q3271" i="1"/>
  <c r="R3271" i="1"/>
  <c r="O3272" i="1"/>
  <c r="P3272" i="1"/>
  <c r="Q3272" i="1"/>
  <c r="R3272" i="1"/>
  <c r="O3273" i="1"/>
  <c r="P3273" i="1"/>
  <c r="Q3273" i="1"/>
  <c r="R3273" i="1"/>
  <c r="O3274" i="1"/>
  <c r="P3274" i="1"/>
  <c r="Q3274" i="1"/>
  <c r="R3274" i="1"/>
  <c r="O3275" i="1"/>
  <c r="P3275" i="1"/>
  <c r="Q3275" i="1"/>
  <c r="R3275" i="1"/>
  <c r="O3276" i="1"/>
  <c r="P3276" i="1"/>
  <c r="Q3276" i="1"/>
  <c r="R3276" i="1"/>
  <c r="O3277" i="1"/>
  <c r="P3277" i="1"/>
  <c r="Q3277" i="1"/>
  <c r="R3277" i="1"/>
  <c r="O3278" i="1"/>
  <c r="P3278" i="1"/>
  <c r="Q3278" i="1"/>
  <c r="R3278" i="1"/>
  <c r="O3279" i="1"/>
  <c r="P3279" i="1"/>
  <c r="Q3279" i="1"/>
  <c r="R3279" i="1"/>
  <c r="O3280" i="1"/>
  <c r="P3280" i="1"/>
  <c r="Q3280" i="1"/>
  <c r="R3280" i="1"/>
  <c r="O3281" i="1"/>
  <c r="P3281" i="1"/>
  <c r="Q3281" i="1"/>
  <c r="R3281" i="1"/>
  <c r="O3282" i="1"/>
  <c r="P3282" i="1"/>
  <c r="Q3282" i="1"/>
  <c r="R3282" i="1"/>
  <c r="O3283" i="1"/>
  <c r="P3283" i="1"/>
  <c r="Q3283" i="1"/>
  <c r="R3283" i="1"/>
  <c r="O3284" i="1"/>
  <c r="P3284" i="1"/>
  <c r="Q3284" i="1"/>
  <c r="R3284" i="1"/>
  <c r="O3285" i="1"/>
  <c r="P3285" i="1"/>
  <c r="Q3285" i="1"/>
  <c r="R3285" i="1"/>
  <c r="O3286" i="1"/>
  <c r="P3286" i="1"/>
  <c r="Q3286" i="1"/>
  <c r="R3286" i="1"/>
  <c r="O3287" i="1"/>
  <c r="P3287" i="1"/>
  <c r="Q3287" i="1"/>
  <c r="R3287" i="1"/>
  <c r="O3288" i="1"/>
  <c r="P3288" i="1"/>
  <c r="Q3288" i="1"/>
  <c r="R3288" i="1"/>
  <c r="O3289" i="1"/>
  <c r="P3289" i="1"/>
  <c r="Q3289" i="1"/>
  <c r="R3289" i="1"/>
  <c r="O3290" i="1"/>
  <c r="P3290" i="1"/>
  <c r="Q3290" i="1"/>
  <c r="R3290" i="1"/>
  <c r="O3291" i="1"/>
  <c r="P3291" i="1"/>
  <c r="Q3291" i="1"/>
  <c r="R3291" i="1"/>
  <c r="O3292" i="1"/>
  <c r="P3292" i="1"/>
  <c r="Q3292" i="1"/>
  <c r="R3292" i="1"/>
  <c r="O3293" i="1"/>
  <c r="P3293" i="1"/>
  <c r="Q3293" i="1"/>
  <c r="R3293" i="1"/>
  <c r="O3294" i="1"/>
  <c r="P3294" i="1"/>
  <c r="Q3294" i="1"/>
  <c r="R3294" i="1"/>
  <c r="O3295" i="1"/>
  <c r="P3295" i="1"/>
  <c r="Q3295" i="1"/>
  <c r="R3295" i="1"/>
  <c r="O3296" i="1"/>
  <c r="P3296" i="1"/>
  <c r="Q3296" i="1"/>
  <c r="R3296" i="1"/>
  <c r="O3297" i="1"/>
  <c r="P3297" i="1"/>
  <c r="Q3297" i="1"/>
  <c r="R3297" i="1"/>
  <c r="O3298" i="1"/>
  <c r="P3298" i="1"/>
  <c r="Q3298" i="1"/>
  <c r="R3298" i="1"/>
  <c r="O3299" i="1"/>
  <c r="P3299" i="1"/>
  <c r="Q3299" i="1"/>
  <c r="R3299" i="1"/>
  <c r="O3300" i="1"/>
  <c r="P3300" i="1"/>
  <c r="Q3300" i="1"/>
  <c r="R3300" i="1"/>
  <c r="O3301" i="1"/>
  <c r="P3301" i="1"/>
  <c r="Q3301" i="1"/>
  <c r="R3301" i="1"/>
  <c r="O3302" i="1"/>
  <c r="P3302" i="1"/>
  <c r="Q3302" i="1"/>
  <c r="R3302" i="1"/>
  <c r="O3303" i="1"/>
  <c r="P3303" i="1"/>
  <c r="Q3303" i="1"/>
  <c r="R3303" i="1"/>
  <c r="O3304" i="1"/>
  <c r="P3304" i="1"/>
  <c r="Q3304" i="1"/>
  <c r="R3304" i="1"/>
  <c r="O3305" i="1"/>
  <c r="P3305" i="1"/>
  <c r="Q3305" i="1"/>
  <c r="R3305" i="1"/>
  <c r="O3306" i="1"/>
  <c r="P3306" i="1"/>
  <c r="Q3306" i="1"/>
  <c r="R3306" i="1"/>
  <c r="O3307" i="1"/>
  <c r="P3307" i="1"/>
  <c r="Q3307" i="1"/>
  <c r="R3307" i="1"/>
  <c r="O3308" i="1"/>
  <c r="P3308" i="1"/>
  <c r="Q3308" i="1"/>
  <c r="R3308" i="1"/>
  <c r="O3309" i="1"/>
  <c r="P3309" i="1"/>
  <c r="Q3309" i="1"/>
  <c r="R3309" i="1"/>
  <c r="O3310" i="1"/>
  <c r="P3310" i="1"/>
  <c r="Q3310" i="1"/>
  <c r="R3310" i="1"/>
  <c r="O3311" i="1"/>
  <c r="P3311" i="1"/>
  <c r="Q3311" i="1"/>
  <c r="R3311" i="1"/>
  <c r="O3312" i="1"/>
  <c r="P3312" i="1"/>
  <c r="Q3312" i="1"/>
  <c r="R3312" i="1"/>
  <c r="O3313" i="1"/>
  <c r="P3313" i="1"/>
  <c r="Q3313" i="1"/>
  <c r="R3313" i="1"/>
  <c r="O3314" i="1"/>
  <c r="P3314" i="1"/>
  <c r="Q3314" i="1"/>
  <c r="R3314" i="1"/>
  <c r="O3315" i="1"/>
  <c r="P3315" i="1"/>
  <c r="Q3315" i="1"/>
  <c r="R3315" i="1"/>
  <c r="O3316" i="1"/>
  <c r="P3316" i="1"/>
  <c r="Q3316" i="1"/>
  <c r="R3316" i="1"/>
  <c r="O3317" i="1"/>
  <c r="P3317" i="1"/>
  <c r="Q3317" i="1"/>
  <c r="R3317" i="1"/>
  <c r="O3318" i="1"/>
  <c r="P3318" i="1"/>
  <c r="Q3318" i="1"/>
  <c r="R3318" i="1"/>
  <c r="O3319" i="1"/>
  <c r="P3319" i="1"/>
  <c r="Q3319" i="1"/>
  <c r="R3319" i="1"/>
  <c r="O3320" i="1"/>
  <c r="P3320" i="1"/>
  <c r="Q3320" i="1"/>
  <c r="R3320" i="1"/>
  <c r="O3321" i="1"/>
  <c r="P3321" i="1"/>
  <c r="Q3321" i="1"/>
  <c r="R3321" i="1"/>
  <c r="O3322" i="1"/>
  <c r="P3322" i="1"/>
  <c r="Q3322" i="1"/>
  <c r="R3322" i="1"/>
  <c r="O3323" i="1"/>
  <c r="P3323" i="1"/>
  <c r="Q3323" i="1"/>
  <c r="R3323" i="1"/>
  <c r="O3324" i="1"/>
  <c r="P3324" i="1"/>
  <c r="Q3324" i="1"/>
  <c r="R3324" i="1"/>
  <c r="O3325" i="1"/>
  <c r="P3325" i="1"/>
  <c r="Q3325" i="1"/>
  <c r="R3325" i="1"/>
  <c r="O3326" i="1"/>
  <c r="P3326" i="1"/>
  <c r="Q3326" i="1"/>
  <c r="R3326" i="1"/>
  <c r="O3327" i="1"/>
  <c r="P3327" i="1"/>
  <c r="Q3327" i="1"/>
  <c r="R3327" i="1"/>
  <c r="O3328" i="1"/>
  <c r="P3328" i="1"/>
  <c r="Q3328" i="1"/>
  <c r="R3328" i="1"/>
  <c r="O3329" i="1"/>
  <c r="P3329" i="1"/>
  <c r="Q3329" i="1"/>
  <c r="R3329" i="1"/>
  <c r="O3330" i="1"/>
  <c r="P3330" i="1"/>
  <c r="Q3330" i="1"/>
  <c r="R3330" i="1"/>
  <c r="O3331" i="1"/>
  <c r="P3331" i="1"/>
  <c r="Q3331" i="1"/>
  <c r="R3331" i="1"/>
  <c r="O3332" i="1"/>
  <c r="P3332" i="1"/>
  <c r="Q3332" i="1"/>
  <c r="R3332" i="1"/>
  <c r="O3333" i="1"/>
  <c r="P3333" i="1"/>
  <c r="Q3333" i="1"/>
  <c r="R3333" i="1"/>
  <c r="O3334" i="1"/>
  <c r="P3334" i="1"/>
  <c r="Q3334" i="1"/>
  <c r="R3334" i="1"/>
  <c r="O3335" i="1"/>
  <c r="P3335" i="1"/>
  <c r="Q3335" i="1"/>
  <c r="R3335" i="1"/>
  <c r="O3336" i="1"/>
  <c r="P3336" i="1"/>
  <c r="Q3336" i="1"/>
  <c r="R3336" i="1"/>
  <c r="O3337" i="1"/>
  <c r="P3337" i="1"/>
  <c r="Q3337" i="1"/>
  <c r="R3337" i="1"/>
  <c r="O3338" i="1"/>
  <c r="P3338" i="1"/>
  <c r="Q3338" i="1"/>
  <c r="R3338" i="1"/>
  <c r="O3339" i="1"/>
  <c r="P3339" i="1"/>
  <c r="Q3339" i="1"/>
  <c r="R3339" i="1"/>
  <c r="O3340" i="1"/>
  <c r="P3340" i="1"/>
  <c r="Q3340" i="1"/>
  <c r="R3340" i="1"/>
  <c r="O3341" i="1"/>
  <c r="P3341" i="1"/>
  <c r="Q3341" i="1"/>
  <c r="R3341" i="1"/>
  <c r="O3342" i="1"/>
  <c r="P3342" i="1"/>
  <c r="Q3342" i="1"/>
  <c r="R3342" i="1"/>
  <c r="O3343" i="1"/>
  <c r="P3343" i="1"/>
  <c r="Q3343" i="1"/>
  <c r="R3343" i="1"/>
  <c r="O3344" i="1"/>
  <c r="P3344" i="1"/>
  <c r="Q3344" i="1"/>
  <c r="R3344" i="1"/>
  <c r="O3345" i="1"/>
  <c r="P3345" i="1"/>
  <c r="Q3345" i="1"/>
  <c r="R3345" i="1"/>
  <c r="O3346" i="1"/>
  <c r="P3346" i="1"/>
  <c r="Q3346" i="1"/>
  <c r="R3346" i="1"/>
  <c r="O3347" i="1"/>
  <c r="P3347" i="1"/>
  <c r="Q3347" i="1"/>
  <c r="R3347" i="1"/>
  <c r="O3348" i="1"/>
  <c r="P3348" i="1"/>
  <c r="Q3348" i="1"/>
  <c r="R3348" i="1"/>
  <c r="O3349" i="1"/>
  <c r="P3349" i="1"/>
  <c r="Q3349" i="1"/>
  <c r="R3349" i="1"/>
  <c r="O3350" i="1"/>
  <c r="P3350" i="1"/>
  <c r="Q3350" i="1"/>
  <c r="R3350" i="1"/>
  <c r="O3351" i="1"/>
  <c r="P3351" i="1"/>
  <c r="Q3351" i="1"/>
  <c r="R3351" i="1"/>
  <c r="O3352" i="1"/>
  <c r="P3352" i="1"/>
  <c r="Q3352" i="1"/>
  <c r="R3352" i="1"/>
  <c r="O3353" i="1"/>
  <c r="P3353" i="1"/>
  <c r="Q3353" i="1"/>
  <c r="R3353" i="1"/>
  <c r="O3354" i="1"/>
  <c r="P3354" i="1"/>
  <c r="Q3354" i="1"/>
  <c r="R3354" i="1"/>
  <c r="O3355" i="1"/>
  <c r="P3355" i="1"/>
  <c r="Q3355" i="1"/>
  <c r="R3355" i="1"/>
  <c r="O3356" i="1"/>
  <c r="P3356" i="1"/>
  <c r="Q3356" i="1"/>
  <c r="R3356" i="1"/>
  <c r="O3357" i="1"/>
  <c r="P3357" i="1"/>
  <c r="Q3357" i="1"/>
  <c r="R3357" i="1"/>
  <c r="O3358" i="1"/>
  <c r="P3358" i="1"/>
  <c r="Q3358" i="1"/>
  <c r="R3358" i="1"/>
  <c r="O3359" i="1"/>
  <c r="P3359" i="1"/>
  <c r="Q3359" i="1"/>
  <c r="R3359" i="1"/>
  <c r="O3360" i="1"/>
  <c r="P3360" i="1"/>
  <c r="Q3360" i="1"/>
  <c r="R3360" i="1"/>
  <c r="O3361" i="1"/>
  <c r="P3361" i="1"/>
  <c r="Q3361" i="1"/>
  <c r="R3361" i="1"/>
  <c r="O3362" i="1"/>
  <c r="P3362" i="1"/>
  <c r="Q3362" i="1"/>
  <c r="R3362" i="1"/>
  <c r="O3363" i="1"/>
  <c r="P3363" i="1"/>
  <c r="Q3363" i="1"/>
  <c r="R3363" i="1"/>
  <c r="O3364" i="1"/>
  <c r="P3364" i="1"/>
  <c r="Q3364" i="1"/>
  <c r="R3364" i="1"/>
  <c r="O3365" i="1"/>
  <c r="P3365" i="1"/>
  <c r="Q3365" i="1"/>
  <c r="R3365" i="1"/>
  <c r="O3366" i="1"/>
  <c r="P3366" i="1"/>
  <c r="Q3366" i="1"/>
  <c r="R3366" i="1"/>
  <c r="O3367" i="1"/>
  <c r="P3367" i="1"/>
  <c r="Q3367" i="1"/>
  <c r="R3367" i="1"/>
  <c r="O3368" i="1"/>
  <c r="P3368" i="1"/>
  <c r="Q3368" i="1"/>
  <c r="R3368" i="1"/>
  <c r="O3369" i="1"/>
  <c r="P3369" i="1"/>
  <c r="Q3369" i="1"/>
  <c r="R3369" i="1"/>
  <c r="O3370" i="1"/>
  <c r="P3370" i="1"/>
  <c r="Q3370" i="1"/>
  <c r="R3370" i="1"/>
  <c r="O3371" i="1"/>
  <c r="P3371" i="1"/>
  <c r="Q3371" i="1"/>
  <c r="R3371" i="1"/>
  <c r="O3372" i="1"/>
  <c r="P3372" i="1"/>
  <c r="Q3372" i="1"/>
  <c r="R3372" i="1"/>
  <c r="O3373" i="1"/>
  <c r="P3373" i="1"/>
  <c r="Q3373" i="1"/>
  <c r="R3373" i="1"/>
  <c r="O3374" i="1"/>
  <c r="P3374" i="1"/>
  <c r="Q3374" i="1"/>
  <c r="R3374" i="1"/>
  <c r="O3375" i="1"/>
  <c r="P3375" i="1"/>
  <c r="Q3375" i="1"/>
  <c r="R3375" i="1"/>
  <c r="O3376" i="1"/>
  <c r="P3376" i="1"/>
  <c r="Q3376" i="1"/>
  <c r="R3376" i="1"/>
  <c r="O3377" i="1"/>
  <c r="P3377" i="1"/>
  <c r="Q3377" i="1"/>
  <c r="R3377" i="1"/>
  <c r="O3378" i="1"/>
  <c r="P3378" i="1"/>
  <c r="Q3378" i="1"/>
  <c r="R3378" i="1"/>
  <c r="O3379" i="1"/>
  <c r="P3379" i="1"/>
  <c r="Q3379" i="1"/>
  <c r="R3379" i="1"/>
  <c r="O3380" i="1"/>
  <c r="P3380" i="1"/>
  <c r="Q3380" i="1"/>
  <c r="R3380" i="1"/>
  <c r="O3381" i="1"/>
  <c r="P3381" i="1"/>
  <c r="Q3381" i="1"/>
  <c r="R3381" i="1"/>
  <c r="O3382" i="1"/>
  <c r="P3382" i="1"/>
  <c r="Q3382" i="1"/>
  <c r="R3382" i="1"/>
  <c r="O3383" i="1"/>
  <c r="P3383" i="1"/>
  <c r="Q3383" i="1"/>
  <c r="R3383" i="1"/>
  <c r="O3384" i="1"/>
  <c r="P3384" i="1"/>
  <c r="Q3384" i="1"/>
  <c r="R3384" i="1"/>
  <c r="O3385" i="1"/>
  <c r="P3385" i="1"/>
  <c r="Q3385" i="1"/>
  <c r="R3385" i="1"/>
  <c r="O3386" i="1"/>
  <c r="P3386" i="1"/>
  <c r="Q3386" i="1"/>
  <c r="R3386" i="1"/>
  <c r="O3387" i="1"/>
  <c r="P3387" i="1"/>
  <c r="Q3387" i="1"/>
  <c r="R3387" i="1"/>
  <c r="O3388" i="1"/>
  <c r="P3388" i="1"/>
  <c r="Q3388" i="1"/>
  <c r="R3388" i="1"/>
  <c r="O3389" i="1"/>
  <c r="P3389" i="1"/>
  <c r="Q3389" i="1"/>
  <c r="R3389" i="1"/>
  <c r="O3390" i="1"/>
  <c r="P3390" i="1"/>
  <c r="Q3390" i="1"/>
  <c r="R3390" i="1"/>
  <c r="O3391" i="1"/>
  <c r="P3391" i="1"/>
  <c r="Q3391" i="1"/>
  <c r="R3391" i="1"/>
  <c r="O3392" i="1"/>
  <c r="P3392" i="1"/>
  <c r="Q3392" i="1"/>
  <c r="R3392" i="1"/>
  <c r="O3393" i="1"/>
  <c r="P3393" i="1"/>
  <c r="Q3393" i="1"/>
  <c r="R3393" i="1"/>
  <c r="O3394" i="1"/>
  <c r="P3394" i="1"/>
  <c r="Q3394" i="1"/>
  <c r="R3394" i="1"/>
  <c r="O3395" i="1"/>
  <c r="P3395" i="1"/>
  <c r="Q3395" i="1"/>
  <c r="R3395" i="1"/>
  <c r="O3396" i="1"/>
  <c r="P3396" i="1"/>
  <c r="Q3396" i="1"/>
  <c r="R3396" i="1"/>
  <c r="O3397" i="1"/>
  <c r="P3397" i="1"/>
  <c r="Q3397" i="1"/>
  <c r="R3397" i="1"/>
  <c r="O3398" i="1"/>
  <c r="P3398" i="1"/>
  <c r="Q3398" i="1"/>
  <c r="R3398" i="1"/>
  <c r="O3399" i="1"/>
  <c r="P3399" i="1"/>
  <c r="Q3399" i="1"/>
  <c r="R3399" i="1"/>
  <c r="O3400" i="1"/>
  <c r="P3400" i="1"/>
  <c r="Q3400" i="1"/>
  <c r="R3400" i="1"/>
  <c r="O3401" i="1"/>
  <c r="P3401" i="1"/>
  <c r="Q3401" i="1"/>
  <c r="R3401" i="1"/>
  <c r="O3402" i="1"/>
  <c r="P3402" i="1"/>
  <c r="Q3402" i="1"/>
  <c r="R3402" i="1"/>
  <c r="O3403" i="1"/>
  <c r="P3403" i="1"/>
  <c r="Q3403" i="1"/>
  <c r="R3403" i="1"/>
  <c r="O3404" i="1"/>
  <c r="P3404" i="1"/>
  <c r="Q3404" i="1"/>
  <c r="R3404" i="1"/>
  <c r="O3405" i="1"/>
  <c r="P3405" i="1"/>
  <c r="Q3405" i="1"/>
  <c r="R3405" i="1"/>
  <c r="O3406" i="1"/>
  <c r="P3406" i="1"/>
  <c r="Q3406" i="1"/>
  <c r="R3406" i="1"/>
  <c r="O3407" i="1"/>
  <c r="P3407" i="1"/>
  <c r="Q3407" i="1"/>
  <c r="R3407" i="1"/>
  <c r="O3408" i="1"/>
  <c r="P3408" i="1"/>
  <c r="Q3408" i="1"/>
  <c r="R3408" i="1"/>
  <c r="O3409" i="1"/>
  <c r="P3409" i="1"/>
  <c r="Q3409" i="1"/>
  <c r="R3409" i="1"/>
  <c r="O3410" i="1"/>
  <c r="P3410" i="1"/>
  <c r="Q3410" i="1"/>
  <c r="R3410" i="1"/>
  <c r="O3411" i="1"/>
  <c r="P3411" i="1"/>
  <c r="Q3411" i="1"/>
  <c r="R3411" i="1"/>
  <c r="O3412" i="1"/>
  <c r="P3412" i="1"/>
  <c r="Q3412" i="1"/>
  <c r="R3412" i="1"/>
  <c r="O3413" i="1"/>
  <c r="P3413" i="1"/>
  <c r="Q3413" i="1"/>
  <c r="R3413" i="1"/>
  <c r="O3414" i="1"/>
  <c r="P3414" i="1"/>
  <c r="Q3414" i="1"/>
  <c r="R3414" i="1"/>
  <c r="O3415" i="1"/>
  <c r="P3415" i="1"/>
  <c r="Q3415" i="1"/>
  <c r="R3415" i="1"/>
  <c r="O3416" i="1"/>
  <c r="P3416" i="1"/>
  <c r="Q3416" i="1"/>
  <c r="R3416" i="1"/>
  <c r="O3417" i="1"/>
  <c r="P3417" i="1"/>
  <c r="Q3417" i="1"/>
  <c r="R3417" i="1"/>
  <c r="O3418" i="1"/>
  <c r="P3418" i="1"/>
  <c r="Q3418" i="1"/>
  <c r="R3418" i="1"/>
  <c r="O3419" i="1"/>
  <c r="P3419" i="1"/>
  <c r="Q3419" i="1"/>
  <c r="R3419" i="1"/>
  <c r="O3420" i="1"/>
  <c r="P3420" i="1"/>
  <c r="Q3420" i="1"/>
  <c r="R3420" i="1"/>
  <c r="O3421" i="1"/>
  <c r="P3421" i="1"/>
  <c r="Q3421" i="1"/>
  <c r="R3421" i="1"/>
  <c r="O3422" i="1"/>
  <c r="P3422" i="1"/>
  <c r="Q3422" i="1"/>
  <c r="R3422" i="1"/>
  <c r="O3423" i="1"/>
  <c r="P3423" i="1"/>
  <c r="Q3423" i="1"/>
  <c r="R3423" i="1"/>
  <c r="O3424" i="1"/>
  <c r="P3424" i="1"/>
  <c r="Q3424" i="1"/>
  <c r="R3424" i="1"/>
  <c r="O3425" i="1"/>
  <c r="P3425" i="1"/>
  <c r="Q3425" i="1"/>
  <c r="R3425" i="1"/>
  <c r="O3426" i="1"/>
  <c r="P3426" i="1"/>
  <c r="Q3426" i="1"/>
  <c r="R3426" i="1"/>
  <c r="O3427" i="1"/>
  <c r="P3427" i="1"/>
  <c r="Q3427" i="1"/>
  <c r="R3427" i="1"/>
  <c r="O3428" i="1"/>
  <c r="P3428" i="1"/>
  <c r="Q3428" i="1"/>
  <c r="R3428" i="1"/>
  <c r="O3429" i="1"/>
  <c r="P3429" i="1"/>
  <c r="Q3429" i="1"/>
  <c r="R3429" i="1"/>
  <c r="O3430" i="1"/>
  <c r="P3430" i="1"/>
  <c r="Q3430" i="1"/>
  <c r="R3430" i="1"/>
  <c r="O3431" i="1"/>
  <c r="P3431" i="1"/>
  <c r="Q3431" i="1"/>
  <c r="R3431" i="1"/>
  <c r="O3432" i="1"/>
  <c r="P3432" i="1"/>
  <c r="Q3432" i="1"/>
  <c r="R3432" i="1"/>
  <c r="O3433" i="1"/>
  <c r="P3433" i="1"/>
  <c r="Q3433" i="1"/>
  <c r="R3433" i="1"/>
  <c r="O3434" i="1"/>
  <c r="P3434" i="1"/>
  <c r="Q3434" i="1"/>
  <c r="R3434" i="1"/>
  <c r="O3435" i="1"/>
  <c r="P3435" i="1"/>
  <c r="Q3435" i="1"/>
  <c r="R3435" i="1"/>
  <c r="O3436" i="1"/>
  <c r="P3436" i="1"/>
  <c r="Q3436" i="1"/>
  <c r="R3436" i="1"/>
  <c r="O3437" i="1"/>
  <c r="P3437" i="1"/>
  <c r="Q3437" i="1"/>
  <c r="R3437" i="1"/>
  <c r="O3438" i="1"/>
  <c r="P3438" i="1"/>
  <c r="Q3438" i="1"/>
  <c r="R3438" i="1"/>
  <c r="O3439" i="1"/>
  <c r="P3439" i="1"/>
  <c r="Q3439" i="1"/>
  <c r="R3439" i="1"/>
  <c r="O3440" i="1"/>
  <c r="P3440" i="1"/>
  <c r="Q3440" i="1"/>
  <c r="R3440" i="1"/>
  <c r="O3441" i="1"/>
  <c r="P3441" i="1"/>
  <c r="Q3441" i="1"/>
  <c r="R3441" i="1"/>
  <c r="O3442" i="1"/>
  <c r="P3442" i="1"/>
  <c r="Q3442" i="1"/>
  <c r="R3442" i="1"/>
  <c r="O3443" i="1"/>
  <c r="P3443" i="1"/>
  <c r="Q3443" i="1"/>
  <c r="R3443" i="1"/>
  <c r="O3444" i="1"/>
  <c r="P3444" i="1"/>
  <c r="Q3444" i="1"/>
  <c r="R3444" i="1"/>
  <c r="O3445" i="1"/>
  <c r="P3445" i="1"/>
  <c r="Q3445" i="1"/>
  <c r="R3445" i="1"/>
  <c r="O3446" i="1"/>
  <c r="P3446" i="1"/>
  <c r="Q3446" i="1"/>
  <c r="R3446" i="1"/>
  <c r="O3447" i="1"/>
  <c r="P3447" i="1"/>
  <c r="Q3447" i="1"/>
  <c r="R3447" i="1"/>
  <c r="O3448" i="1"/>
  <c r="P3448" i="1"/>
  <c r="Q3448" i="1"/>
  <c r="R3448" i="1"/>
  <c r="O3449" i="1"/>
  <c r="P3449" i="1"/>
  <c r="Q3449" i="1"/>
  <c r="R3449" i="1"/>
  <c r="O3450" i="1"/>
  <c r="P3450" i="1"/>
  <c r="Q3450" i="1"/>
  <c r="R3450" i="1"/>
  <c r="O3451" i="1"/>
  <c r="P3451" i="1"/>
  <c r="Q3451" i="1"/>
  <c r="R3451" i="1"/>
  <c r="O3452" i="1"/>
  <c r="P3452" i="1"/>
  <c r="Q3452" i="1"/>
  <c r="R3452" i="1"/>
  <c r="O3453" i="1"/>
  <c r="P3453" i="1"/>
  <c r="Q3453" i="1"/>
  <c r="R3453" i="1"/>
  <c r="O3454" i="1"/>
  <c r="P3454" i="1"/>
  <c r="Q3454" i="1"/>
  <c r="R3454" i="1"/>
  <c r="O3455" i="1"/>
  <c r="P3455" i="1"/>
  <c r="Q3455" i="1"/>
  <c r="R3455" i="1"/>
  <c r="O3456" i="1"/>
  <c r="P3456" i="1"/>
  <c r="Q3456" i="1"/>
  <c r="R3456" i="1"/>
  <c r="O3457" i="1"/>
  <c r="P3457" i="1"/>
  <c r="Q3457" i="1"/>
  <c r="R3457" i="1"/>
  <c r="O3458" i="1"/>
  <c r="P3458" i="1"/>
  <c r="Q3458" i="1"/>
  <c r="R3458" i="1"/>
  <c r="O3459" i="1"/>
  <c r="P3459" i="1"/>
  <c r="Q3459" i="1"/>
  <c r="R3459" i="1"/>
  <c r="O3460" i="1"/>
  <c r="P3460" i="1"/>
  <c r="Q3460" i="1"/>
  <c r="R3460" i="1"/>
  <c r="O3461" i="1"/>
  <c r="P3461" i="1"/>
  <c r="Q3461" i="1"/>
  <c r="R3461" i="1"/>
  <c r="O3462" i="1"/>
  <c r="P3462" i="1"/>
  <c r="Q3462" i="1"/>
  <c r="R3462" i="1"/>
  <c r="O3463" i="1"/>
  <c r="P3463" i="1"/>
  <c r="Q3463" i="1"/>
  <c r="R3463" i="1"/>
  <c r="O3464" i="1"/>
  <c r="P3464" i="1"/>
  <c r="Q3464" i="1"/>
  <c r="R3464" i="1"/>
  <c r="O3465" i="1"/>
  <c r="P3465" i="1"/>
  <c r="Q3465" i="1"/>
  <c r="R3465" i="1"/>
  <c r="O3466" i="1"/>
  <c r="P3466" i="1"/>
  <c r="Q3466" i="1"/>
  <c r="R3466" i="1"/>
  <c r="O3467" i="1"/>
  <c r="P3467" i="1"/>
  <c r="Q3467" i="1"/>
  <c r="R3467" i="1"/>
  <c r="O3468" i="1"/>
  <c r="P3468" i="1"/>
  <c r="Q3468" i="1"/>
  <c r="R3468" i="1"/>
  <c r="O3469" i="1"/>
  <c r="P3469" i="1"/>
  <c r="Q3469" i="1"/>
  <c r="R3469" i="1"/>
  <c r="O3470" i="1"/>
  <c r="P3470" i="1"/>
  <c r="Q3470" i="1"/>
  <c r="R3470" i="1"/>
  <c r="O3471" i="1"/>
  <c r="P3471" i="1"/>
  <c r="Q3471" i="1"/>
  <c r="R3471" i="1"/>
  <c r="O3472" i="1"/>
  <c r="P3472" i="1"/>
  <c r="Q3472" i="1"/>
  <c r="R3472" i="1"/>
  <c r="O3473" i="1"/>
  <c r="P3473" i="1"/>
  <c r="Q3473" i="1"/>
  <c r="R3473" i="1"/>
  <c r="O3474" i="1"/>
  <c r="P3474" i="1"/>
  <c r="Q3474" i="1"/>
  <c r="R3474" i="1"/>
  <c r="O3475" i="1"/>
  <c r="P3475" i="1"/>
  <c r="Q3475" i="1"/>
  <c r="R3475" i="1"/>
  <c r="O3476" i="1"/>
  <c r="P3476" i="1"/>
  <c r="Q3476" i="1"/>
  <c r="R3476" i="1"/>
  <c r="O3477" i="1"/>
  <c r="P3477" i="1"/>
  <c r="Q3477" i="1"/>
  <c r="R3477" i="1"/>
  <c r="O3478" i="1"/>
  <c r="P3478" i="1"/>
  <c r="Q3478" i="1"/>
  <c r="R3478" i="1"/>
  <c r="O3479" i="1"/>
  <c r="P3479" i="1"/>
  <c r="Q3479" i="1"/>
  <c r="R3479" i="1"/>
  <c r="O3480" i="1"/>
  <c r="P3480" i="1"/>
  <c r="Q3480" i="1"/>
  <c r="R3480" i="1"/>
  <c r="O3481" i="1"/>
  <c r="P3481" i="1"/>
  <c r="Q3481" i="1"/>
  <c r="R3481" i="1"/>
  <c r="O3482" i="1"/>
  <c r="P3482" i="1"/>
  <c r="Q3482" i="1"/>
  <c r="R3482" i="1"/>
  <c r="O3483" i="1"/>
  <c r="P3483" i="1"/>
  <c r="Q3483" i="1"/>
  <c r="R3483" i="1"/>
  <c r="O3484" i="1"/>
  <c r="P3484" i="1"/>
  <c r="Q3484" i="1"/>
  <c r="R3484" i="1"/>
  <c r="O3485" i="1"/>
  <c r="P3485" i="1"/>
  <c r="Q3485" i="1"/>
  <c r="R3485" i="1"/>
  <c r="O3486" i="1"/>
  <c r="P3486" i="1"/>
  <c r="Q3486" i="1"/>
  <c r="R3486" i="1"/>
  <c r="O3487" i="1"/>
  <c r="P3487" i="1"/>
  <c r="Q3487" i="1"/>
  <c r="R3487" i="1"/>
  <c r="O3488" i="1"/>
  <c r="P3488" i="1"/>
  <c r="Q3488" i="1"/>
  <c r="R3488" i="1"/>
  <c r="O3489" i="1"/>
  <c r="P3489" i="1"/>
  <c r="Q3489" i="1"/>
  <c r="R3489" i="1"/>
  <c r="O3490" i="1"/>
  <c r="P3490" i="1"/>
  <c r="Q3490" i="1"/>
  <c r="R3490" i="1"/>
  <c r="O3491" i="1"/>
  <c r="P3491" i="1"/>
  <c r="Q3491" i="1"/>
  <c r="R3491" i="1"/>
  <c r="O3492" i="1"/>
  <c r="P3492" i="1"/>
  <c r="Q3492" i="1"/>
  <c r="R3492" i="1"/>
  <c r="O3493" i="1"/>
  <c r="P3493" i="1"/>
  <c r="Q3493" i="1"/>
  <c r="R3493" i="1"/>
  <c r="O3494" i="1"/>
  <c r="P3494" i="1"/>
  <c r="Q3494" i="1"/>
  <c r="R3494" i="1"/>
  <c r="O3495" i="1"/>
  <c r="P3495" i="1"/>
  <c r="Q3495" i="1"/>
  <c r="R3495" i="1"/>
  <c r="O3496" i="1"/>
  <c r="P3496" i="1"/>
  <c r="Q3496" i="1"/>
  <c r="R3496" i="1"/>
  <c r="O3497" i="1"/>
  <c r="P3497" i="1"/>
  <c r="Q3497" i="1"/>
  <c r="R3497" i="1"/>
  <c r="O3498" i="1"/>
  <c r="P3498" i="1"/>
  <c r="Q3498" i="1"/>
  <c r="R3498" i="1"/>
  <c r="O3499" i="1"/>
  <c r="P3499" i="1"/>
  <c r="Q3499" i="1"/>
  <c r="R3499" i="1"/>
  <c r="O3500" i="1"/>
  <c r="P3500" i="1"/>
  <c r="Q3500" i="1"/>
  <c r="R3500" i="1"/>
  <c r="O3501" i="1"/>
  <c r="P3501" i="1"/>
  <c r="Q3501" i="1"/>
  <c r="R3501" i="1"/>
  <c r="O3502" i="1"/>
  <c r="P3502" i="1"/>
  <c r="Q3502" i="1"/>
  <c r="R3502" i="1"/>
  <c r="O3503" i="1"/>
  <c r="P3503" i="1"/>
  <c r="Q3503" i="1"/>
  <c r="R3503" i="1"/>
  <c r="O3504" i="1"/>
  <c r="P3504" i="1"/>
  <c r="Q3504" i="1"/>
  <c r="R3504" i="1"/>
  <c r="O3505" i="1"/>
  <c r="P3505" i="1"/>
  <c r="Q3505" i="1"/>
  <c r="R3505" i="1"/>
  <c r="O3506" i="1"/>
  <c r="P3506" i="1"/>
  <c r="Q3506" i="1"/>
  <c r="R3506" i="1"/>
  <c r="O3507" i="1"/>
  <c r="P3507" i="1"/>
  <c r="Q3507" i="1"/>
  <c r="R3507" i="1"/>
  <c r="O3508" i="1"/>
  <c r="P3508" i="1"/>
  <c r="Q3508" i="1"/>
  <c r="R3508" i="1"/>
  <c r="O3509" i="1"/>
  <c r="P3509" i="1"/>
  <c r="Q3509" i="1"/>
  <c r="R3509" i="1"/>
  <c r="O3510" i="1"/>
  <c r="P3510" i="1"/>
  <c r="Q3510" i="1"/>
  <c r="R3510" i="1"/>
  <c r="O3511" i="1"/>
  <c r="P3511" i="1"/>
  <c r="Q3511" i="1"/>
  <c r="R3511" i="1"/>
  <c r="O3512" i="1"/>
  <c r="P3512" i="1"/>
  <c r="Q3512" i="1"/>
  <c r="R3512" i="1"/>
  <c r="O3513" i="1"/>
  <c r="P3513" i="1"/>
  <c r="Q3513" i="1"/>
  <c r="R3513" i="1"/>
  <c r="O3514" i="1"/>
  <c r="P3514" i="1"/>
  <c r="Q3514" i="1"/>
  <c r="R3514" i="1"/>
  <c r="O3515" i="1"/>
  <c r="P3515" i="1"/>
  <c r="Q3515" i="1"/>
  <c r="R3515" i="1"/>
  <c r="O3516" i="1"/>
  <c r="P3516" i="1"/>
  <c r="Q3516" i="1"/>
  <c r="R3516" i="1"/>
  <c r="O3517" i="1"/>
  <c r="P3517" i="1"/>
  <c r="Q3517" i="1"/>
  <c r="R3517" i="1"/>
  <c r="O3518" i="1"/>
  <c r="P3518" i="1"/>
  <c r="Q3518" i="1"/>
  <c r="R3518" i="1"/>
  <c r="O3519" i="1"/>
  <c r="P3519" i="1"/>
  <c r="Q3519" i="1"/>
  <c r="R3519" i="1"/>
  <c r="O3520" i="1"/>
  <c r="P3520" i="1"/>
  <c r="Q3520" i="1"/>
  <c r="R3520" i="1"/>
  <c r="O3521" i="1"/>
  <c r="P3521" i="1"/>
  <c r="Q3521" i="1"/>
  <c r="R3521" i="1"/>
  <c r="O3522" i="1"/>
  <c r="P3522" i="1"/>
  <c r="Q3522" i="1"/>
  <c r="R3522" i="1"/>
  <c r="O3523" i="1"/>
  <c r="P3523" i="1"/>
  <c r="Q3523" i="1"/>
  <c r="R3523" i="1"/>
  <c r="O3524" i="1"/>
  <c r="P3524" i="1"/>
  <c r="Q3524" i="1"/>
  <c r="R3524" i="1"/>
  <c r="O3525" i="1"/>
  <c r="P3525" i="1"/>
  <c r="Q3525" i="1"/>
  <c r="R3525" i="1"/>
  <c r="O3526" i="1"/>
  <c r="P3526" i="1"/>
  <c r="Q3526" i="1"/>
  <c r="R3526" i="1"/>
  <c r="O3527" i="1"/>
  <c r="P3527" i="1"/>
  <c r="Q3527" i="1"/>
  <c r="R3527" i="1"/>
  <c r="O3528" i="1"/>
  <c r="P3528" i="1"/>
  <c r="Q3528" i="1"/>
  <c r="R3528" i="1"/>
  <c r="O3529" i="1"/>
  <c r="P3529" i="1"/>
  <c r="Q3529" i="1"/>
  <c r="R3529" i="1"/>
  <c r="O3530" i="1"/>
  <c r="P3530" i="1"/>
  <c r="Q3530" i="1"/>
  <c r="R3530" i="1"/>
  <c r="O3531" i="1"/>
  <c r="P3531" i="1"/>
  <c r="Q3531" i="1"/>
  <c r="R3531" i="1"/>
  <c r="O3532" i="1"/>
  <c r="P3532" i="1"/>
  <c r="Q3532" i="1"/>
  <c r="R3532" i="1"/>
  <c r="O3533" i="1"/>
  <c r="P3533" i="1"/>
  <c r="Q3533" i="1"/>
  <c r="R3533" i="1"/>
  <c r="O3534" i="1"/>
  <c r="P3534" i="1"/>
  <c r="Q3534" i="1"/>
  <c r="R3534" i="1"/>
  <c r="O3535" i="1"/>
  <c r="P3535" i="1"/>
  <c r="Q3535" i="1"/>
  <c r="R3535" i="1"/>
  <c r="O3536" i="1"/>
  <c r="P3536" i="1"/>
  <c r="Q3536" i="1"/>
  <c r="R3536" i="1"/>
  <c r="O3537" i="1"/>
  <c r="P3537" i="1"/>
  <c r="Q3537" i="1"/>
  <c r="R3537" i="1"/>
  <c r="O3538" i="1"/>
  <c r="P3538" i="1"/>
  <c r="Q3538" i="1"/>
  <c r="R3538" i="1"/>
  <c r="O3539" i="1"/>
  <c r="P3539" i="1"/>
  <c r="Q3539" i="1"/>
  <c r="R3539" i="1"/>
  <c r="O3540" i="1"/>
  <c r="P3540" i="1"/>
  <c r="Q3540" i="1"/>
  <c r="R3540" i="1"/>
  <c r="O3541" i="1"/>
  <c r="P3541" i="1"/>
  <c r="Q3541" i="1"/>
  <c r="R3541" i="1"/>
  <c r="O3542" i="1"/>
  <c r="P3542" i="1"/>
  <c r="Q3542" i="1"/>
  <c r="R3542" i="1"/>
  <c r="O3543" i="1"/>
  <c r="P3543" i="1"/>
  <c r="Q3543" i="1"/>
  <c r="R3543" i="1"/>
  <c r="O3544" i="1"/>
  <c r="P3544" i="1"/>
  <c r="Q3544" i="1"/>
  <c r="R3544" i="1"/>
  <c r="O3545" i="1"/>
  <c r="P3545" i="1"/>
  <c r="Q3545" i="1"/>
  <c r="R3545" i="1"/>
  <c r="O3546" i="1"/>
  <c r="P3546" i="1"/>
  <c r="Q3546" i="1"/>
  <c r="R3546" i="1"/>
  <c r="O3547" i="1"/>
  <c r="P3547" i="1"/>
  <c r="Q3547" i="1"/>
  <c r="R3547" i="1"/>
  <c r="O3548" i="1"/>
  <c r="P3548" i="1"/>
  <c r="Q3548" i="1"/>
  <c r="R3548" i="1"/>
  <c r="O3549" i="1"/>
  <c r="P3549" i="1"/>
  <c r="Q3549" i="1"/>
  <c r="R3549" i="1"/>
  <c r="O3550" i="1"/>
  <c r="P3550" i="1"/>
  <c r="Q3550" i="1"/>
  <c r="R3550" i="1"/>
  <c r="O3551" i="1"/>
  <c r="P3551" i="1"/>
  <c r="Q3551" i="1"/>
  <c r="R3551" i="1"/>
  <c r="O3552" i="1"/>
  <c r="P3552" i="1"/>
  <c r="Q3552" i="1"/>
  <c r="R3552" i="1"/>
  <c r="O3553" i="1"/>
  <c r="P3553" i="1"/>
  <c r="Q3553" i="1"/>
  <c r="R3553" i="1"/>
  <c r="O3554" i="1"/>
  <c r="P3554" i="1"/>
  <c r="Q3554" i="1"/>
  <c r="R3554" i="1"/>
  <c r="O3555" i="1"/>
  <c r="P3555" i="1"/>
  <c r="Q3555" i="1"/>
  <c r="R3555" i="1"/>
  <c r="O3556" i="1"/>
  <c r="P3556" i="1"/>
  <c r="Q3556" i="1"/>
  <c r="R3556" i="1"/>
  <c r="O3557" i="1"/>
  <c r="P3557" i="1"/>
  <c r="Q3557" i="1"/>
  <c r="R3557" i="1"/>
  <c r="O3558" i="1"/>
  <c r="P3558" i="1"/>
  <c r="Q3558" i="1"/>
  <c r="R3558" i="1"/>
  <c r="O3559" i="1"/>
  <c r="P3559" i="1"/>
  <c r="Q3559" i="1"/>
  <c r="R3559" i="1"/>
  <c r="O3560" i="1"/>
  <c r="P3560" i="1"/>
  <c r="Q3560" i="1"/>
  <c r="R3560" i="1"/>
  <c r="O3561" i="1"/>
  <c r="P3561" i="1"/>
  <c r="Q3561" i="1"/>
  <c r="R3561" i="1"/>
  <c r="O3562" i="1"/>
  <c r="P3562" i="1"/>
  <c r="Q3562" i="1"/>
  <c r="R3562" i="1"/>
  <c r="O3563" i="1"/>
  <c r="P3563" i="1"/>
  <c r="Q3563" i="1"/>
  <c r="R3563" i="1"/>
  <c r="O3564" i="1"/>
  <c r="P3564" i="1"/>
  <c r="Q3564" i="1"/>
  <c r="R3564" i="1"/>
  <c r="O3565" i="1"/>
  <c r="P3565" i="1"/>
  <c r="Q3565" i="1"/>
  <c r="R3565" i="1"/>
  <c r="O3566" i="1"/>
  <c r="P3566" i="1"/>
  <c r="Q3566" i="1"/>
  <c r="R3566" i="1"/>
  <c r="O3567" i="1"/>
  <c r="P3567" i="1"/>
  <c r="Q3567" i="1"/>
  <c r="R3567" i="1"/>
  <c r="O3568" i="1"/>
  <c r="P3568" i="1"/>
  <c r="Q3568" i="1"/>
  <c r="R3568" i="1"/>
  <c r="O3569" i="1"/>
  <c r="P3569" i="1"/>
  <c r="Q3569" i="1"/>
  <c r="R3569" i="1"/>
  <c r="O3570" i="1"/>
  <c r="P3570" i="1"/>
  <c r="Q3570" i="1"/>
  <c r="R3570" i="1"/>
  <c r="O3571" i="1"/>
  <c r="P3571" i="1"/>
  <c r="Q3571" i="1"/>
  <c r="R3571" i="1"/>
  <c r="O3572" i="1"/>
  <c r="P3572" i="1"/>
  <c r="Q3572" i="1"/>
  <c r="R3572" i="1"/>
  <c r="O3573" i="1"/>
  <c r="P3573" i="1"/>
  <c r="Q3573" i="1"/>
  <c r="R3573" i="1"/>
  <c r="O3574" i="1"/>
  <c r="P3574" i="1"/>
  <c r="Q3574" i="1"/>
  <c r="R3574" i="1"/>
  <c r="O3575" i="1"/>
  <c r="P3575" i="1"/>
  <c r="Q3575" i="1"/>
  <c r="R3575" i="1"/>
  <c r="O3576" i="1"/>
  <c r="P3576" i="1"/>
  <c r="Q3576" i="1"/>
  <c r="R3576" i="1"/>
  <c r="O3577" i="1"/>
  <c r="P3577" i="1"/>
  <c r="Q3577" i="1"/>
  <c r="R3577" i="1"/>
  <c r="O3578" i="1"/>
  <c r="P3578" i="1"/>
  <c r="Q3578" i="1"/>
  <c r="R3578" i="1"/>
  <c r="O3579" i="1"/>
  <c r="P3579" i="1"/>
  <c r="Q3579" i="1"/>
  <c r="R3579" i="1"/>
  <c r="O3580" i="1"/>
  <c r="P3580" i="1"/>
  <c r="Q3580" i="1"/>
  <c r="R3580" i="1"/>
  <c r="O3581" i="1"/>
  <c r="P3581" i="1"/>
  <c r="Q3581" i="1"/>
  <c r="R3581" i="1"/>
  <c r="O3582" i="1"/>
  <c r="P3582" i="1"/>
  <c r="Q3582" i="1"/>
  <c r="R3582" i="1"/>
  <c r="O3583" i="1"/>
  <c r="P3583" i="1"/>
  <c r="Q3583" i="1"/>
  <c r="R3583" i="1"/>
  <c r="O3584" i="1"/>
  <c r="P3584" i="1"/>
  <c r="Q3584" i="1"/>
  <c r="R3584" i="1"/>
  <c r="O3585" i="1"/>
  <c r="P3585" i="1"/>
  <c r="Q3585" i="1"/>
  <c r="R3585" i="1"/>
  <c r="O3586" i="1"/>
  <c r="P3586" i="1"/>
  <c r="Q3586" i="1"/>
  <c r="R3586" i="1"/>
  <c r="O3587" i="1"/>
  <c r="P3587" i="1"/>
  <c r="Q3587" i="1"/>
  <c r="R3587" i="1"/>
  <c r="O3588" i="1"/>
  <c r="P3588" i="1"/>
  <c r="Q3588" i="1"/>
  <c r="R3588" i="1"/>
  <c r="O3589" i="1"/>
  <c r="P3589" i="1"/>
  <c r="Q3589" i="1"/>
  <c r="R3589" i="1"/>
  <c r="O3590" i="1"/>
  <c r="P3590" i="1"/>
  <c r="Q3590" i="1"/>
  <c r="R3590" i="1"/>
  <c r="O3591" i="1"/>
  <c r="P3591" i="1"/>
  <c r="Q3591" i="1"/>
  <c r="R3591" i="1"/>
  <c r="O3592" i="1"/>
  <c r="P3592" i="1"/>
  <c r="Q3592" i="1"/>
  <c r="R3592" i="1"/>
  <c r="O3593" i="1"/>
  <c r="P3593" i="1"/>
  <c r="Q3593" i="1"/>
  <c r="R3593" i="1"/>
  <c r="O3594" i="1"/>
  <c r="P3594" i="1"/>
  <c r="Q3594" i="1"/>
  <c r="R3594" i="1"/>
  <c r="O3595" i="1"/>
  <c r="P3595" i="1"/>
  <c r="Q3595" i="1"/>
  <c r="R3595" i="1"/>
  <c r="O3596" i="1"/>
  <c r="P3596" i="1"/>
  <c r="Q3596" i="1"/>
  <c r="R3596" i="1"/>
  <c r="O3597" i="1"/>
  <c r="P3597" i="1"/>
  <c r="Q3597" i="1"/>
  <c r="R3597" i="1"/>
  <c r="O3598" i="1"/>
  <c r="P3598" i="1"/>
  <c r="Q3598" i="1"/>
  <c r="R3598" i="1"/>
  <c r="O3599" i="1"/>
  <c r="P3599" i="1"/>
  <c r="Q3599" i="1"/>
  <c r="R3599" i="1"/>
  <c r="O3600" i="1"/>
  <c r="P3600" i="1"/>
  <c r="Q3600" i="1"/>
  <c r="R3600" i="1"/>
  <c r="O3601" i="1"/>
  <c r="P3601" i="1"/>
  <c r="Q3601" i="1"/>
  <c r="R3601" i="1"/>
  <c r="O3602" i="1"/>
  <c r="P3602" i="1"/>
  <c r="Q3602" i="1"/>
  <c r="R3602" i="1"/>
  <c r="O3603" i="1"/>
  <c r="P3603" i="1"/>
  <c r="Q3603" i="1"/>
  <c r="R3603" i="1"/>
  <c r="O3604" i="1"/>
  <c r="P3604" i="1"/>
  <c r="Q3604" i="1"/>
  <c r="R3604" i="1"/>
  <c r="O3605" i="1"/>
  <c r="P3605" i="1"/>
  <c r="Q3605" i="1"/>
  <c r="R3605" i="1"/>
  <c r="O3606" i="1"/>
  <c r="P3606" i="1"/>
  <c r="Q3606" i="1"/>
  <c r="R3606" i="1"/>
  <c r="O3607" i="1"/>
  <c r="P3607" i="1"/>
  <c r="Q3607" i="1"/>
  <c r="R3607" i="1"/>
  <c r="O3608" i="1"/>
  <c r="P3608" i="1"/>
  <c r="Q3608" i="1"/>
  <c r="R3608" i="1"/>
  <c r="O3609" i="1"/>
  <c r="P3609" i="1"/>
  <c r="Q3609" i="1"/>
  <c r="R3609" i="1"/>
  <c r="O3610" i="1"/>
  <c r="P3610" i="1"/>
  <c r="Q3610" i="1"/>
  <c r="R3610" i="1"/>
  <c r="O3611" i="1"/>
  <c r="P3611" i="1"/>
  <c r="Q3611" i="1"/>
  <c r="R3611" i="1"/>
  <c r="O3612" i="1"/>
  <c r="P3612" i="1"/>
  <c r="Q3612" i="1"/>
  <c r="R3612" i="1"/>
  <c r="O3613" i="1"/>
  <c r="P3613" i="1"/>
  <c r="Q3613" i="1"/>
  <c r="R3613" i="1"/>
  <c r="O3614" i="1"/>
  <c r="P3614" i="1"/>
  <c r="Q3614" i="1"/>
  <c r="R3614" i="1"/>
  <c r="O3615" i="1"/>
  <c r="P3615" i="1"/>
  <c r="Q3615" i="1"/>
  <c r="R3615" i="1"/>
  <c r="O3616" i="1"/>
  <c r="P3616" i="1"/>
  <c r="Q3616" i="1"/>
  <c r="R3616" i="1"/>
  <c r="O3617" i="1"/>
  <c r="P3617" i="1"/>
  <c r="Q3617" i="1"/>
  <c r="R3617" i="1"/>
  <c r="O3618" i="1"/>
  <c r="P3618" i="1"/>
  <c r="Q3618" i="1"/>
  <c r="R3618" i="1"/>
  <c r="O3619" i="1"/>
  <c r="P3619" i="1"/>
  <c r="Q3619" i="1"/>
  <c r="R3619" i="1"/>
  <c r="O3620" i="1"/>
  <c r="P3620" i="1"/>
  <c r="Q3620" i="1"/>
  <c r="R3620" i="1"/>
  <c r="O3621" i="1"/>
  <c r="P3621" i="1"/>
  <c r="Q3621" i="1"/>
  <c r="R3621" i="1"/>
  <c r="O3622" i="1"/>
  <c r="P3622" i="1"/>
  <c r="Q3622" i="1"/>
  <c r="R3622" i="1"/>
  <c r="O3623" i="1"/>
  <c r="P3623" i="1"/>
  <c r="Q3623" i="1"/>
  <c r="R3623" i="1"/>
  <c r="O3624" i="1"/>
  <c r="P3624" i="1"/>
  <c r="Q3624" i="1"/>
  <c r="R3624" i="1"/>
  <c r="O3625" i="1"/>
  <c r="P3625" i="1"/>
  <c r="Q3625" i="1"/>
  <c r="R3625" i="1"/>
  <c r="O3626" i="1"/>
  <c r="P3626" i="1"/>
  <c r="Q3626" i="1"/>
  <c r="R3626" i="1"/>
  <c r="O3627" i="1"/>
  <c r="P3627" i="1"/>
  <c r="Q3627" i="1"/>
  <c r="R3627" i="1"/>
  <c r="O3628" i="1"/>
  <c r="P3628" i="1"/>
  <c r="Q3628" i="1"/>
  <c r="R3628" i="1"/>
  <c r="O3629" i="1"/>
  <c r="P3629" i="1"/>
  <c r="Q3629" i="1"/>
  <c r="R3629" i="1"/>
  <c r="O3630" i="1"/>
  <c r="P3630" i="1"/>
  <c r="Q3630" i="1"/>
  <c r="R3630" i="1"/>
  <c r="O3631" i="1"/>
  <c r="P3631" i="1"/>
  <c r="Q3631" i="1"/>
  <c r="R3631" i="1"/>
  <c r="O3632" i="1"/>
  <c r="P3632" i="1"/>
  <c r="Q3632" i="1"/>
  <c r="R3632" i="1"/>
  <c r="O3633" i="1"/>
  <c r="P3633" i="1"/>
  <c r="Q3633" i="1"/>
  <c r="R3633" i="1"/>
  <c r="O3634" i="1"/>
  <c r="P3634" i="1"/>
  <c r="Q3634" i="1"/>
  <c r="R3634" i="1"/>
  <c r="O3635" i="1"/>
  <c r="P3635" i="1"/>
  <c r="Q3635" i="1"/>
  <c r="R3635" i="1"/>
  <c r="O3636" i="1"/>
  <c r="P3636" i="1"/>
  <c r="Q3636" i="1"/>
  <c r="R3636" i="1"/>
  <c r="O3637" i="1"/>
  <c r="P3637" i="1"/>
  <c r="Q3637" i="1"/>
  <c r="R3637" i="1"/>
  <c r="O3638" i="1"/>
  <c r="P3638" i="1"/>
  <c r="Q3638" i="1"/>
  <c r="R3638" i="1"/>
  <c r="O3639" i="1"/>
  <c r="P3639" i="1"/>
  <c r="Q3639" i="1"/>
  <c r="R3639" i="1"/>
  <c r="O3640" i="1"/>
  <c r="P3640" i="1"/>
  <c r="Q3640" i="1"/>
  <c r="R3640" i="1"/>
  <c r="O3641" i="1"/>
  <c r="P3641" i="1"/>
  <c r="Q3641" i="1"/>
  <c r="R3641" i="1"/>
  <c r="O3642" i="1"/>
  <c r="P3642" i="1"/>
  <c r="Q3642" i="1"/>
  <c r="R3642" i="1"/>
  <c r="O3643" i="1"/>
  <c r="P3643" i="1"/>
  <c r="Q3643" i="1"/>
  <c r="R3643" i="1"/>
  <c r="O3644" i="1"/>
  <c r="P3644" i="1"/>
  <c r="Q3644" i="1"/>
  <c r="R3644" i="1"/>
  <c r="O3645" i="1"/>
  <c r="P3645" i="1"/>
  <c r="Q3645" i="1"/>
  <c r="R3645" i="1"/>
  <c r="O3646" i="1"/>
  <c r="P3646" i="1"/>
  <c r="Q3646" i="1"/>
  <c r="R3646" i="1"/>
  <c r="O3647" i="1"/>
  <c r="P3647" i="1"/>
  <c r="Q3647" i="1"/>
  <c r="R3647" i="1"/>
  <c r="O3648" i="1"/>
  <c r="P3648" i="1"/>
  <c r="Q3648" i="1"/>
  <c r="R3648" i="1"/>
  <c r="O3649" i="1"/>
  <c r="P3649" i="1"/>
  <c r="Q3649" i="1"/>
  <c r="R3649" i="1"/>
  <c r="O3650" i="1"/>
  <c r="P3650" i="1"/>
  <c r="Q3650" i="1"/>
  <c r="R3650" i="1"/>
  <c r="O3651" i="1"/>
  <c r="P3651" i="1"/>
  <c r="Q3651" i="1"/>
  <c r="R3651" i="1"/>
  <c r="O3652" i="1"/>
  <c r="P3652" i="1"/>
  <c r="Q3652" i="1"/>
  <c r="R3652" i="1"/>
  <c r="O3653" i="1"/>
  <c r="P3653" i="1"/>
  <c r="Q3653" i="1"/>
  <c r="R3653" i="1"/>
  <c r="O3654" i="1"/>
  <c r="P3654" i="1"/>
  <c r="Q3654" i="1"/>
  <c r="R3654" i="1"/>
  <c r="O3655" i="1"/>
  <c r="P3655" i="1"/>
  <c r="Q3655" i="1"/>
  <c r="R3655" i="1"/>
  <c r="O3656" i="1"/>
  <c r="P3656" i="1"/>
  <c r="Q3656" i="1"/>
  <c r="R3656" i="1"/>
  <c r="O3657" i="1"/>
  <c r="P3657" i="1"/>
  <c r="Q3657" i="1"/>
  <c r="R3657" i="1"/>
  <c r="O3658" i="1"/>
  <c r="P3658" i="1"/>
  <c r="Q3658" i="1"/>
  <c r="R3658" i="1"/>
  <c r="O3659" i="1"/>
  <c r="P3659" i="1"/>
  <c r="Q3659" i="1"/>
  <c r="R3659" i="1"/>
  <c r="O3660" i="1"/>
  <c r="P3660" i="1"/>
  <c r="Q3660" i="1"/>
  <c r="R3660" i="1"/>
  <c r="O3661" i="1"/>
  <c r="P3661" i="1"/>
  <c r="Q3661" i="1"/>
  <c r="R3661" i="1"/>
  <c r="O3662" i="1"/>
  <c r="P3662" i="1"/>
  <c r="Q3662" i="1"/>
  <c r="R3662" i="1"/>
  <c r="O3663" i="1"/>
  <c r="P3663" i="1"/>
  <c r="Q3663" i="1"/>
  <c r="R3663" i="1"/>
  <c r="O3664" i="1"/>
  <c r="P3664" i="1"/>
  <c r="Q3664" i="1"/>
  <c r="R3664" i="1"/>
  <c r="O3665" i="1"/>
  <c r="P3665" i="1"/>
  <c r="Q3665" i="1"/>
  <c r="R3665" i="1"/>
  <c r="O3666" i="1"/>
  <c r="P3666" i="1"/>
  <c r="Q3666" i="1"/>
  <c r="R3666" i="1"/>
  <c r="O3667" i="1"/>
  <c r="P3667" i="1"/>
  <c r="Q3667" i="1"/>
  <c r="R3667" i="1"/>
  <c r="O3668" i="1"/>
  <c r="P3668" i="1"/>
  <c r="Q3668" i="1"/>
  <c r="R3668" i="1"/>
  <c r="O3669" i="1"/>
  <c r="P3669" i="1"/>
  <c r="Q3669" i="1"/>
  <c r="R3669" i="1"/>
  <c r="O3670" i="1"/>
  <c r="P3670" i="1"/>
  <c r="Q3670" i="1"/>
  <c r="R3670" i="1"/>
  <c r="O3671" i="1"/>
  <c r="P3671" i="1"/>
  <c r="Q3671" i="1"/>
  <c r="R3671" i="1"/>
  <c r="O3672" i="1"/>
  <c r="P3672" i="1"/>
  <c r="Q3672" i="1"/>
  <c r="R3672" i="1"/>
  <c r="O3673" i="1"/>
  <c r="P3673" i="1"/>
  <c r="Q3673" i="1"/>
  <c r="R3673" i="1"/>
  <c r="O3674" i="1"/>
  <c r="P3674" i="1"/>
  <c r="Q3674" i="1"/>
  <c r="R3674" i="1"/>
  <c r="O3675" i="1"/>
  <c r="P3675" i="1"/>
  <c r="Q3675" i="1"/>
  <c r="R3675" i="1"/>
  <c r="O3676" i="1"/>
  <c r="P3676" i="1"/>
  <c r="Q3676" i="1"/>
  <c r="R3676" i="1"/>
  <c r="O3677" i="1"/>
  <c r="P3677" i="1"/>
  <c r="Q3677" i="1"/>
  <c r="R3677" i="1"/>
  <c r="O3678" i="1"/>
  <c r="P3678" i="1"/>
  <c r="Q3678" i="1"/>
  <c r="R3678" i="1"/>
  <c r="O3679" i="1"/>
  <c r="P3679" i="1"/>
  <c r="Q3679" i="1"/>
  <c r="R3679" i="1"/>
  <c r="O3680" i="1"/>
  <c r="P3680" i="1"/>
  <c r="Q3680" i="1"/>
  <c r="R3680" i="1"/>
  <c r="O3681" i="1"/>
  <c r="P3681" i="1"/>
  <c r="Q3681" i="1"/>
  <c r="R3681" i="1"/>
  <c r="O3682" i="1"/>
  <c r="P3682" i="1"/>
  <c r="Q3682" i="1"/>
  <c r="R3682" i="1"/>
  <c r="O3683" i="1"/>
  <c r="P3683" i="1"/>
  <c r="Q3683" i="1"/>
  <c r="R3683" i="1"/>
  <c r="O3684" i="1"/>
  <c r="P3684" i="1"/>
  <c r="Q3684" i="1"/>
  <c r="R3684" i="1"/>
  <c r="O3685" i="1"/>
  <c r="P3685" i="1"/>
  <c r="Q3685" i="1"/>
  <c r="R3685" i="1"/>
  <c r="O3686" i="1"/>
  <c r="P3686" i="1"/>
  <c r="Q3686" i="1"/>
  <c r="R3686" i="1"/>
  <c r="O3687" i="1"/>
  <c r="P3687" i="1"/>
  <c r="Q3687" i="1"/>
  <c r="R3687" i="1"/>
  <c r="O3688" i="1"/>
  <c r="P3688" i="1"/>
  <c r="Q3688" i="1"/>
  <c r="R3688" i="1"/>
  <c r="O3689" i="1"/>
  <c r="P3689" i="1"/>
  <c r="Q3689" i="1"/>
  <c r="R3689" i="1"/>
  <c r="O3690" i="1"/>
  <c r="P3690" i="1"/>
  <c r="Q3690" i="1"/>
  <c r="R3690" i="1"/>
  <c r="O3691" i="1"/>
  <c r="P3691" i="1"/>
  <c r="Q3691" i="1"/>
  <c r="R3691" i="1"/>
  <c r="O3692" i="1"/>
  <c r="P3692" i="1"/>
  <c r="Q3692" i="1"/>
  <c r="R3692" i="1"/>
  <c r="O3693" i="1"/>
  <c r="P3693" i="1"/>
  <c r="Q3693" i="1"/>
  <c r="R3693" i="1"/>
  <c r="O3694" i="1"/>
  <c r="P3694" i="1"/>
  <c r="Q3694" i="1"/>
  <c r="R3694" i="1"/>
  <c r="O3695" i="1"/>
  <c r="P3695" i="1"/>
  <c r="Q3695" i="1"/>
  <c r="R3695" i="1"/>
  <c r="O3696" i="1"/>
  <c r="P3696" i="1"/>
  <c r="Q3696" i="1"/>
  <c r="R3696" i="1"/>
  <c r="O3697" i="1"/>
  <c r="P3697" i="1"/>
  <c r="Q3697" i="1"/>
  <c r="R3697" i="1"/>
  <c r="O3698" i="1"/>
  <c r="P3698" i="1"/>
  <c r="Q3698" i="1"/>
  <c r="R3698" i="1"/>
  <c r="O3699" i="1"/>
  <c r="P3699" i="1"/>
  <c r="Q3699" i="1"/>
  <c r="R3699" i="1"/>
  <c r="O3700" i="1"/>
  <c r="P3700" i="1"/>
  <c r="Q3700" i="1"/>
  <c r="R3700" i="1"/>
  <c r="O3701" i="1"/>
  <c r="P3701" i="1"/>
  <c r="Q3701" i="1"/>
  <c r="R3701" i="1"/>
  <c r="O3702" i="1"/>
  <c r="P3702" i="1"/>
  <c r="Q3702" i="1"/>
  <c r="R3702" i="1"/>
  <c r="O3703" i="1"/>
  <c r="P3703" i="1"/>
  <c r="Q3703" i="1"/>
  <c r="R3703" i="1"/>
  <c r="O3704" i="1"/>
  <c r="P3704" i="1"/>
  <c r="Q3704" i="1"/>
  <c r="R3704" i="1"/>
  <c r="O3705" i="1"/>
  <c r="P3705" i="1"/>
  <c r="Q3705" i="1"/>
  <c r="R3705" i="1"/>
  <c r="O3706" i="1"/>
  <c r="P3706" i="1"/>
  <c r="Q3706" i="1"/>
  <c r="R3706" i="1"/>
  <c r="O3707" i="1"/>
  <c r="P3707" i="1"/>
  <c r="Q3707" i="1"/>
  <c r="R3707" i="1"/>
  <c r="O3708" i="1"/>
  <c r="P3708" i="1"/>
  <c r="Q3708" i="1"/>
  <c r="R3708" i="1"/>
  <c r="O3709" i="1"/>
  <c r="P3709" i="1"/>
  <c r="Q3709" i="1"/>
  <c r="R3709" i="1"/>
  <c r="O3710" i="1"/>
  <c r="P3710" i="1"/>
  <c r="Q3710" i="1"/>
  <c r="R3710" i="1"/>
  <c r="O3711" i="1"/>
  <c r="P3711" i="1"/>
  <c r="Q3711" i="1"/>
  <c r="R3711" i="1"/>
  <c r="O3712" i="1"/>
  <c r="P3712" i="1"/>
  <c r="Q3712" i="1"/>
  <c r="R3712" i="1"/>
  <c r="O3713" i="1"/>
  <c r="P3713" i="1"/>
  <c r="Q3713" i="1"/>
  <c r="R3713" i="1"/>
  <c r="O3714" i="1"/>
  <c r="P3714" i="1"/>
  <c r="Q3714" i="1"/>
  <c r="R3714" i="1"/>
  <c r="O3715" i="1"/>
  <c r="P3715" i="1"/>
  <c r="Q3715" i="1"/>
  <c r="R3715" i="1"/>
  <c r="O3716" i="1"/>
  <c r="P3716" i="1"/>
  <c r="Q3716" i="1"/>
  <c r="R3716" i="1"/>
  <c r="O3717" i="1"/>
  <c r="P3717" i="1"/>
  <c r="Q3717" i="1"/>
  <c r="R3717" i="1"/>
  <c r="O3718" i="1"/>
  <c r="P3718" i="1"/>
  <c r="Q3718" i="1"/>
  <c r="R3718" i="1"/>
  <c r="O3719" i="1"/>
  <c r="P3719" i="1"/>
  <c r="Q3719" i="1"/>
  <c r="R3719" i="1"/>
  <c r="O3720" i="1"/>
  <c r="P3720" i="1"/>
  <c r="Q3720" i="1"/>
  <c r="R3720" i="1"/>
  <c r="O3721" i="1"/>
  <c r="P3721" i="1"/>
  <c r="Q3721" i="1"/>
  <c r="R3721" i="1"/>
  <c r="O3722" i="1"/>
  <c r="P3722" i="1"/>
  <c r="Q3722" i="1"/>
  <c r="R3722" i="1"/>
  <c r="O3723" i="1"/>
  <c r="P3723" i="1"/>
  <c r="Q3723" i="1"/>
  <c r="R3723" i="1"/>
  <c r="O3724" i="1"/>
  <c r="P3724" i="1"/>
  <c r="Q3724" i="1"/>
  <c r="R3724" i="1"/>
  <c r="O3725" i="1"/>
  <c r="P3725" i="1"/>
  <c r="Q3725" i="1"/>
  <c r="R3725" i="1"/>
  <c r="O3726" i="1"/>
  <c r="P3726" i="1"/>
  <c r="Q3726" i="1"/>
  <c r="R3726" i="1"/>
  <c r="O3727" i="1"/>
  <c r="P3727" i="1"/>
  <c r="Q3727" i="1"/>
  <c r="R3727" i="1"/>
  <c r="O3728" i="1"/>
  <c r="P3728" i="1"/>
  <c r="Q3728" i="1"/>
  <c r="R3728" i="1"/>
  <c r="O3729" i="1"/>
  <c r="P3729" i="1"/>
  <c r="Q3729" i="1"/>
  <c r="R3729" i="1"/>
  <c r="O3730" i="1"/>
  <c r="P3730" i="1"/>
  <c r="Q3730" i="1"/>
  <c r="R3730" i="1"/>
  <c r="O3731" i="1"/>
  <c r="P3731" i="1"/>
  <c r="Q3731" i="1"/>
  <c r="R3731" i="1"/>
  <c r="O3732" i="1"/>
  <c r="P3732" i="1"/>
  <c r="Q3732" i="1"/>
  <c r="R3732" i="1"/>
  <c r="O3733" i="1"/>
  <c r="P3733" i="1"/>
  <c r="Q3733" i="1"/>
  <c r="R3733" i="1"/>
  <c r="O3734" i="1"/>
  <c r="P3734" i="1"/>
  <c r="Q3734" i="1"/>
  <c r="R3734" i="1"/>
  <c r="O3735" i="1"/>
  <c r="P3735" i="1"/>
  <c r="Q3735" i="1"/>
  <c r="R3735" i="1"/>
  <c r="O3736" i="1"/>
  <c r="P3736" i="1"/>
  <c r="Q3736" i="1"/>
  <c r="R3736" i="1"/>
  <c r="O3737" i="1"/>
  <c r="P3737" i="1"/>
  <c r="Q3737" i="1"/>
  <c r="R3737" i="1"/>
  <c r="O3738" i="1"/>
  <c r="P3738" i="1"/>
  <c r="Q3738" i="1"/>
  <c r="R3738" i="1"/>
  <c r="O3739" i="1"/>
  <c r="P3739" i="1"/>
  <c r="Q3739" i="1"/>
  <c r="R3739" i="1"/>
  <c r="O3740" i="1"/>
  <c r="P3740" i="1"/>
  <c r="Q3740" i="1"/>
  <c r="R3740" i="1"/>
  <c r="O3741" i="1"/>
  <c r="P3741" i="1"/>
  <c r="Q3741" i="1"/>
  <c r="R3741" i="1"/>
  <c r="O3742" i="1"/>
  <c r="P3742" i="1"/>
  <c r="Q3742" i="1"/>
  <c r="R3742" i="1"/>
  <c r="O3743" i="1"/>
  <c r="P3743" i="1"/>
  <c r="Q3743" i="1"/>
  <c r="R3743" i="1"/>
  <c r="O3744" i="1"/>
  <c r="P3744" i="1"/>
  <c r="Q3744" i="1"/>
  <c r="R3744" i="1"/>
  <c r="O3745" i="1"/>
  <c r="P3745" i="1"/>
  <c r="Q3745" i="1"/>
  <c r="R3745" i="1"/>
  <c r="O3746" i="1"/>
  <c r="P3746" i="1"/>
  <c r="Q3746" i="1"/>
  <c r="R3746" i="1"/>
  <c r="O3747" i="1"/>
  <c r="P3747" i="1"/>
  <c r="Q3747" i="1"/>
  <c r="R3747" i="1"/>
  <c r="O3748" i="1"/>
  <c r="P3748" i="1"/>
  <c r="Q3748" i="1"/>
  <c r="R3748" i="1"/>
  <c r="O3749" i="1"/>
  <c r="P3749" i="1"/>
  <c r="Q3749" i="1"/>
  <c r="R3749" i="1"/>
  <c r="O3750" i="1"/>
  <c r="P3750" i="1"/>
  <c r="Q3750" i="1"/>
  <c r="R3750" i="1"/>
  <c r="O3751" i="1"/>
  <c r="P3751" i="1"/>
  <c r="Q3751" i="1"/>
  <c r="R3751" i="1"/>
  <c r="O3752" i="1"/>
  <c r="P3752" i="1"/>
  <c r="Q3752" i="1"/>
  <c r="R3752" i="1"/>
  <c r="O3753" i="1"/>
  <c r="P3753" i="1"/>
  <c r="Q3753" i="1"/>
  <c r="R3753" i="1"/>
  <c r="O3754" i="1"/>
  <c r="P3754" i="1"/>
  <c r="Q3754" i="1"/>
  <c r="R3754" i="1"/>
  <c r="O3755" i="1"/>
  <c r="P3755" i="1"/>
  <c r="Q3755" i="1"/>
  <c r="R3755" i="1"/>
  <c r="O3756" i="1"/>
  <c r="P3756" i="1"/>
  <c r="Q3756" i="1"/>
  <c r="R3756" i="1"/>
  <c r="O3757" i="1"/>
  <c r="P3757" i="1"/>
  <c r="Q3757" i="1"/>
  <c r="R3757" i="1"/>
  <c r="O3758" i="1"/>
  <c r="P3758" i="1"/>
  <c r="Q3758" i="1"/>
  <c r="R3758" i="1"/>
  <c r="O3759" i="1"/>
  <c r="P3759" i="1"/>
  <c r="Q3759" i="1"/>
  <c r="R3759" i="1"/>
  <c r="O3760" i="1"/>
  <c r="P3760" i="1"/>
  <c r="Q3760" i="1"/>
  <c r="R3760" i="1"/>
  <c r="O3761" i="1"/>
  <c r="P3761" i="1"/>
  <c r="Q3761" i="1"/>
  <c r="R3761" i="1"/>
  <c r="O3762" i="1"/>
  <c r="P3762" i="1"/>
  <c r="Q3762" i="1"/>
  <c r="R3762" i="1"/>
  <c r="O3763" i="1"/>
  <c r="P3763" i="1"/>
  <c r="Q3763" i="1"/>
  <c r="R3763" i="1"/>
  <c r="O3764" i="1"/>
  <c r="P3764" i="1"/>
  <c r="Q3764" i="1"/>
  <c r="R3764" i="1"/>
  <c r="O3765" i="1"/>
  <c r="P3765" i="1"/>
  <c r="Q3765" i="1"/>
  <c r="R3765" i="1"/>
  <c r="O3766" i="1"/>
  <c r="P3766" i="1"/>
  <c r="Q3766" i="1"/>
  <c r="R3766" i="1"/>
  <c r="O3767" i="1"/>
  <c r="P3767" i="1"/>
  <c r="Q3767" i="1"/>
  <c r="R3767" i="1"/>
  <c r="O3768" i="1"/>
  <c r="P3768" i="1"/>
  <c r="Q3768" i="1"/>
  <c r="R3768" i="1"/>
  <c r="O3769" i="1"/>
  <c r="P3769" i="1"/>
  <c r="Q3769" i="1"/>
  <c r="R3769" i="1"/>
  <c r="O3770" i="1"/>
  <c r="P3770" i="1"/>
  <c r="Q3770" i="1"/>
  <c r="R3770" i="1"/>
  <c r="O3771" i="1"/>
  <c r="P3771" i="1"/>
  <c r="Q3771" i="1"/>
  <c r="R3771" i="1"/>
  <c r="O3772" i="1"/>
  <c r="P3772" i="1"/>
  <c r="Q3772" i="1"/>
  <c r="R3772" i="1"/>
  <c r="O3773" i="1"/>
  <c r="P3773" i="1"/>
  <c r="Q3773" i="1"/>
  <c r="R3773" i="1"/>
  <c r="O3774" i="1"/>
  <c r="P3774" i="1"/>
  <c r="Q3774" i="1"/>
  <c r="R3774" i="1"/>
  <c r="O3775" i="1"/>
  <c r="P3775" i="1"/>
  <c r="Q3775" i="1"/>
  <c r="R3775" i="1"/>
  <c r="O3776" i="1"/>
  <c r="P3776" i="1"/>
  <c r="Q3776" i="1"/>
  <c r="R3776" i="1"/>
  <c r="O3777" i="1"/>
  <c r="P3777" i="1"/>
  <c r="Q3777" i="1"/>
  <c r="R3777" i="1"/>
  <c r="O3778" i="1"/>
  <c r="P3778" i="1"/>
  <c r="Q3778" i="1"/>
  <c r="R3778" i="1"/>
  <c r="O3779" i="1"/>
  <c r="P3779" i="1"/>
  <c r="Q3779" i="1"/>
  <c r="R3779" i="1"/>
  <c r="O3780" i="1"/>
  <c r="P3780" i="1"/>
  <c r="Q3780" i="1"/>
  <c r="R3780" i="1"/>
  <c r="O3781" i="1"/>
  <c r="P3781" i="1"/>
  <c r="Q3781" i="1"/>
  <c r="R3781" i="1"/>
  <c r="O3782" i="1"/>
  <c r="P3782" i="1"/>
  <c r="Q3782" i="1"/>
  <c r="R3782" i="1"/>
  <c r="O3783" i="1"/>
  <c r="P3783" i="1"/>
  <c r="Q3783" i="1"/>
  <c r="R3783" i="1"/>
  <c r="O3784" i="1"/>
  <c r="P3784" i="1"/>
  <c r="Q3784" i="1"/>
  <c r="R3784" i="1"/>
  <c r="O3785" i="1"/>
  <c r="P3785" i="1"/>
  <c r="Q3785" i="1"/>
  <c r="R3785" i="1"/>
  <c r="O3786" i="1"/>
  <c r="P3786" i="1"/>
  <c r="Q3786" i="1"/>
  <c r="R3786" i="1"/>
  <c r="O3787" i="1"/>
  <c r="P3787" i="1"/>
  <c r="Q3787" i="1"/>
  <c r="R3787" i="1"/>
  <c r="O3788" i="1"/>
  <c r="P3788" i="1"/>
  <c r="Q3788" i="1"/>
  <c r="R3788" i="1"/>
  <c r="O3789" i="1"/>
  <c r="P3789" i="1"/>
  <c r="Q3789" i="1"/>
  <c r="R3789" i="1"/>
  <c r="O3790" i="1"/>
  <c r="P3790" i="1"/>
  <c r="Q3790" i="1"/>
  <c r="R3790" i="1"/>
  <c r="O3791" i="1"/>
  <c r="P3791" i="1"/>
  <c r="Q3791" i="1"/>
  <c r="R3791" i="1"/>
  <c r="O3792" i="1"/>
  <c r="P3792" i="1"/>
  <c r="Q3792" i="1"/>
  <c r="R3792" i="1"/>
  <c r="O3793" i="1"/>
  <c r="P3793" i="1"/>
  <c r="Q3793" i="1"/>
  <c r="R3793" i="1"/>
  <c r="O3794" i="1"/>
  <c r="P3794" i="1"/>
  <c r="Q3794" i="1"/>
  <c r="R3794" i="1"/>
  <c r="O3795" i="1"/>
  <c r="P3795" i="1"/>
  <c r="Q3795" i="1"/>
  <c r="R3795" i="1"/>
  <c r="O3796" i="1"/>
  <c r="P3796" i="1"/>
  <c r="Q3796" i="1"/>
  <c r="R3796" i="1"/>
  <c r="O3797" i="1"/>
  <c r="P3797" i="1"/>
  <c r="Q3797" i="1"/>
  <c r="R3797" i="1"/>
  <c r="O3798" i="1"/>
  <c r="P3798" i="1"/>
  <c r="Q3798" i="1"/>
  <c r="R3798" i="1"/>
  <c r="O3799" i="1"/>
  <c r="P3799" i="1"/>
  <c r="Q3799" i="1"/>
  <c r="R3799" i="1"/>
  <c r="O3800" i="1"/>
  <c r="P3800" i="1"/>
  <c r="Q3800" i="1"/>
  <c r="R3800" i="1"/>
  <c r="O3801" i="1"/>
  <c r="P3801" i="1"/>
  <c r="Q3801" i="1"/>
  <c r="R3801" i="1"/>
  <c r="O3802" i="1"/>
  <c r="P3802" i="1"/>
  <c r="Q3802" i="1"/>
  <c r="R3802" i="1"/>
  <c r="O3803" i="1"/>
  <c r="P3803" i="1"/>
  <c r="Q3803" i="1"/>
  <c r="R3803" i="1"/>
  <c r="O3804" i="1"/>
  <c r="P3804" i="1"/>
  <c r="Q3804" i="1"/>
  <c r="R3804" i="1"/>
  <c r="O3805" i="1"/>
  <c r="P3805" i="1"/>
  <c r="Q3805" i="1"/>
  <c r="R3805" i="1"/>
  <c r="O3806" i="1"/>
  <c r="P3806" i="1"/>
  <c r="Q3806" i="1"/>
  <c r="R3806" i="1"/>
  <c r="O3807" i="1"/>
  <c r="P3807" i="1"/>
  <c r="Q3807" i="1"/>
  <c r="R3807" i="1"/>
  <c r="O3808" i="1"/>
  <c r="P3808" i="1"/>
  <c r="Q3808" i="1"/>
  <c r="R3808" i="1"/>
  <c r="O3809" i="1"/>
  <c r="P3809" i="1"/>
  <c r="Q3809" i="1"/>
  <c r="R3809" i="1"/>
  <c r="O3810" i="1"/>
  <c r="P3810" i="1"/>
  <c r="Q3810" i="1"/>
  <c r="R3810" i="1"/>
  <c r="O3811" i="1"/>
  <c r="P3811" i="1"/>
  <c r="Q3811" i="1"/>
  <c r="R3811" i="1"/>
  <c r="O3812" i="1"/>
  <c r="P3812" i="1"/>
  <c r="Q3812" i="1"/>
  <c r="R3812" i="1"/>
  <c r="O3813" i="1"/>
  <c r="P3813" i="1"/>
  <c r="Q3813" i="1"/>
  <c r="R3813" i="1"/>
  <c r="O3814" i="1"/>
  <c r="P3814" i="1"/>
  <c r="Q3814" i="1"/>
  <c r="R3814" i="1"/>
  <c r="O3815" i="1"/>
  <c r="P3815" i="1"/>
  <c r="Q3815" i="1"/>
  <c r="R3815" i="1"/>
  <c r="O3816" i="1"/>
  <c r="P3816" i="1"/>
  <c r="Q3816" i="1"/>
  <c r="R3816" i="1"/>
  <c r="O3817" i="1"/>
  <c r="P3817" i="1"/>
  <c r="Q3817" i="1"/>
  <c r="R3817" i="1"/>
  <c r="O3818" i="1"/>
  <c r="P3818" i="1"/>
  <c r="Q3818" i="1"/>
  <c r="R3818" i="1"/>
  <c r="O3819" i="1"/>
  <c r="P3819" i="1"/>
  <c r="Q3819" i="1"/>
  <c r="R3819" i="1"/>
  <c r="O3820" i="1"/>
  <c r="P3820" i="1"/>
  <c r="Q3820" i="1"/>
  <c r="R3820" i="1"/>
  <c r="O3821" i="1"/>
  <c r="P3821" i="1"/>
  <c r="Q3821" i="1"/>
  <c r="R3821" i="1"/>
  <c r="O3822" i="1"/>
  <c r="P3822" i="1"/>
  <c r="Q3822" i="1"/>
  <c r="R3822" i="1"/>
  <c r="O3823" i="1"/>
  <c r="P3823" i="1"/>
  <c r="Q3823" i="1"/>
  <c r="R3823" i="1"/>
  <c r="O3824" i="1"/>
  <c r="P3824" i="1"/>
  <c r="Q3824" i="1"/>
  <c r="R3824" i="1"/>
  <c r="O3825" i="1"/>
  <c r="P3825" i="1"/>
  <c r="Q3825" i="1"/>
  <c r="R3825" i="1"/>
  <c r="O3826" i="1"/>
  <c r="P3826" i="1"/>
  <c r="Q3826" i="1"/>
  <c r="R3826" i="1"/>
  <c r="O3827" i="1"/>
  <c r="P3827" i="1"/>
  <c r="Q3827" i="1"/>
  <c r="R3827" i="1"/>
  <c r="O3828" i="1"/>
  <c r="P3828" i="1"/>
  <c r="Q3828" i="1"/>
  <c r="R3828" i="1"/>
  <c r="O3829" i="1"/>
  <c r="P3829" i="1"/>
  <c r="Q3829" i="1"/>
  <c r="R3829" i="1"/>
  <c r="O3830" i="1"/>
  <c r="P3830" i="1"/>
  <c r="Q3830" i="1"/>
  <c r="R3830" i="1"/>
  <c r="O3831" i="1"/>
  <c r="P3831" i="1"/>
  <c r="Q3831" i="1"/>
  <c r="R3831" i="1"/>
  <c r="O3832" i="1"/>
  <c r="P3832" i="1"/>
  <c r="Q3832" i="1"/>
  <c r="R3832" i="1"/>
  <c r="O3833" i="1"/>
  <c r="P3833" i="1"/>
  <c r="Q3833" i="1"/>
  <c r="R3833" i="1"/>
  <c r="O3834" i="1"/>
  <c r="P3834" i="1"/>
  <c r="Q3834" i="1"/>
  <c r="R3834" i="1"/>
  <c r="O3835" i="1"/>
  <c r="P3835" i="1"/>
  <c r="Q3835" i="1"/>
  <c r="R3835" i="1"/>
  <c r="O3836" i="1"/>
  <c r="P3836" i="1"/>
  <c r="Q3836" i="1"/>
  <c r="R3836" i="1"/>
  <c r="O3837" i="1"/>
  <c r="P3837" i="1"/>
  <c r="Q3837" i="1"/>
  <c r="R3837" i="1"/>
  <c r="O3838" i="1"/>
  <c r="P3838" i="1"/>
  <c r="Q3838" i="1"/>
  <c r="R3838" i="1"/>
  <c r="O3839" i="1"/>
  <c r="P3839" i="1"/>
  <c r="Q3839" i="1"/>
  <c r="R3839" i="1"/>
  <c r="O3840" i="1"/>
  <c r="P3840" i="1"/>
  <c r="Q3840" i="1"/>
  <c r="R3840" i="1"/>
  <c r="O3841" i="1"/>
  <c r="P3841" i="1"/>
  <c r="Q3841" i="1"/>
  <c r="R3841" i="1"/>
  <c r="O3842" i="1"/>
  <c r="P3842" i="1"/>
  <c r="Q3842" i="1"/>
  <c r="R3842" i="1"/>
  <c r="O3843" i="1"/>
  <c r="P3843" i="1"/>
  <c r="Q3843" i="1"/>
  <c r="R3843" i="1"/>
  <c r="O3844" i="1"/>
  <c r="P3844" i="1"/>
  <c r="Q3844" i="1"/>
  <c r="R3844" i="1"/>
  <c r="O3845" i="1"/>
  <c r="P3845" i="1"/>
  <c r="Q3845" i="1"/>
  <c r="R3845" i="1"/>
  <c r="O3846" i="1"/>
  <c r="P3846" i="1"/>
  <c r="Q3846" i="1"/>
  <c r="R3846" i="1"/>
  <c r="O3847" i="1"/>
  <c r="P3847" i="1"/>
  <c r="Q3847" i="1"/>
  <c r="R3847" i="1"/>
  <c r="O3848" i="1"/>
  <c r="P3848" i="1"/>
  <c r="Q3848" i="1"/>
  <c r="R3848" i="1"/>
  <c r="O3849" i="1"/>
  <c r="P3849" i="1"/>
  <c r="Q3849" i="1"/>
  <c r="R3849" i="1"/>
  <c r="O3850" i="1"/>
  <c r="P3850" i="1"/>
  <c r="Q3850" i="1"/>
  <c r="R3850" i="1"/>
  <c r="O3851" i="1"/>
  <c r="P3851" i="1"/>
  <c r="Q3851" i="1"/>
  <c r="R3851" i="1"/>
  <c r="O3852" i="1"/>
  <c r="P3852" i="1"/>
  <c r="Q3852" i="1"/>
  <c r="R3852" i="1"/>
  <c r="O3853" i="1"/>
  <c r="P3853" i="1"/>
  <c r="Q3853" i="1"/>
  <c r="R3853" i="1"/>
  <c r="O3854" i="1"/>
  <c r="P3854" i="1"/>
  <c r="Q3854" i="1"/>
  <c r="R3854" i="1"/>
  <c r="O3855" i="1"/>
  <c r="P3855" i="1"/>
  <c r="Q3855" i="1"/>
  <c r="R3855" i="1"/>
  <c r="O3856" i="1"/>
  <c r="P3856" i="1"/>
  <c r="Q3856" i="1"/>
  <c r="R3856" i="1"/>
  <c r="O3857" i="1"/>
  <c r="P3857" i="1"/>
  <c r="Q3857" i="1"/>
  <c r="R3857" i="1"/>
  <c r="O3858" i="1"/>
  <c r="P3858" i="1"/>
  <c r="Q3858" i="1"/>
  <c r="R3858" i="1"/>
  <c r="O3859" i="1"/>
  <c r="P3859" i="1"/>
  <c r="Q3859" i="1"/>
  <c r="R3859" i="1"/>
  <c r="O3860" i="1"/>
  <c r="P3860" i="1"/>
  <c r="Q3860" i="1"/>
  <c r="R3860" i="1"/>
  <c r="O3861" i="1"/>
  <c r="P3861" i="1"/>
  <c r="Q3861" i="1"/>
  <c r="R3861" i="1"/>
  <c r="O3862" i="1"/>
  <c r="P3862" i="1"/>
  <c r="Q3862" i="1"/>
  <c r="R3862" i="1"/>
  <c r="O3863" i="1"/>
  <c r="P3863" i="1"/>
  <c r="Q3863" i="1"/>
  <c r="R3863" i="1"/>
  <c r="O3864" i="1"/>
  <c r="P3864" i="1"/>
  <c r="Q3864" i="1"/>
  <c r="R3864" i="1"/>
  <c r="O3865" i="1"/>
  <c r="P3865" i="1"/>
  <c r="Q3865" i="1"/>
  <c r="R3865" i="1"/>
  <c r="O3866" i="1"/>
  <c r="P3866" i="1"/>
  <c r="Q3866" i="1"/>
  <c r="R3866" i="1"/>
  <c r="O3867" i="1"/>
  <c r="P3867" i="1"/>
  <c r="Q3867" i="1"/>
  <c r="R3867" i="1"/>
  <c r="O3868" i="1"/>
  <c r="P3868" i="1"/>
  <c r="Q3868" i="1"/>
  <c r="R3868" i="1"/>
  <c r="O3869" i="1"/>
  <c r="P3869" i="1"/>
  <c r="Q3869" i="1"/>
  <c r="R3869" i="1"/>
  <c r="O3870" i="1"/>
  <c r="P3870" i="1"/>
  <c r="Q3870" i="1"/>
  <c r="R3870" i="1"/>
  <c r="O3871" i="1"/>
  <c r="P3871" i="1"/>
  <c r="Q3871" i="1"/>
  <c r="R3871" i="1"/>
  <c r="O3872" i="1"/>
  <c r="P3872" i="1"/>
  <c r="Q3872" i="1"/>
  <c r="R3872" i="1"/>
  <c r="O3873" i="1"/>
  <c r="P3873" i="1"/>
  <c r="Q3873" i="1"/>
  <c r="R3873" i="1"/>
  <c r="O3874" i="1"/>
  <c r="P3874" i="1"/>
  <c r="Q3874" i="1"/>
  <c r="R3874" i="1"/>
  <c r="O3875" i="1"/>
  <c r="P3875" i="1"/>
  <c r="Q3875" i="1"/>
  <c r="R3875" i="1"/>
  <c r="O3876" i="1"/>
  <c r="P3876" i="1"/>
  <c r="Q3876" i="1"/>
  <c r="R3876" i="1"/>
  <c r="O3877" i="1"/>
  <c r="P3877" i="1"/>
  <c r="Q3877" i="1"/>
  <c r="R3877" i="1"/>
  <c r="O3878" i="1"/>
  <c r="P3878" i="1"/>
  <c r="Q3878" i="1"/>
  <c r="R3878" i="1"/>
  <c r="O3879" i="1"/>
  <c r="P3879" i="1"/>
  <c r="Q3879" i="1"/>
  <c r="R3879" i="1"/>
  <c r="O3880" i="1"/>
  <c r="P3880" i="1"/>
  <c r="Q3880" i="1"/>
  <c r="R3880" i="1"/>
  <c r="O3881" i="1"/>
  <c r="P3881" i="1"/>
  <c r="Q3881" i="1"/>
  <c r="R3881" i="1"/>
  <c r="O3882" i="1"/>
  <c r="P3882" i="1"/>
  <c r="Q3882" i="1"/>
  <c r="R3882" i="1"/>
  <c r="O3883" i="1"/>
  <c r="P3883" i="1"/>
  <c r="Q3883" i="1"/>
  <c r="R3883" i="1"/>
  <c r="O3884" i="1"/>
  <c r="P3884" i="1"/>
  <c r="Q3884" i="1"/>
  <c r="R3884" i="1"/>
  <c r="O3885" i="1"/>
  <c r="P3885" i="1"/>
  <c r="Q3885" i="1"/>
  <c r="R3885" i="1"/>
  <c r="O3886" i="1"/>
  <c r="P3886" i="1"/>
  <c r="Q3886" i="1"/>
  <c r="R3886" i="1"/>
  <c r="O3887" i="1"/>
  <c r="P3887" i="1"/>
  <c r="Q3887" i="1"/>
  <c r="R3887" i="1"/>
  <c r="O3888" i="1"/>
  <c r="P3888" i="1"/>
  <c r="Q3888" i="1"/>
  <c r="R3888" i="1"/>
  <c r="O3889" i="1"/>
  <c r="P3889" i="1"/>
  <c r="Q3889" i="1"/>
  <c r="R3889" i="1"/>
  <c r="O3890" i="1"/>
  <c r="P3890" i="1"/>
  <c r="Q3890" i="1"/>
  <c r="R3890" i="1"/>
  <c r="O3891" i="1"/>
  <c r="P3891" i="1"/>
  <c r="Q3891" i="1"/>
  <c r="R3891" i="1"/>
  <c r="O3892" i="1"/>
  <c r="P3892" i="1"/>
  <c r="Q3892" i="1"/>
  <c r="R3892" i="1"/>
  <c r="O3893" i="1"/>
  <c r="P3893" i="1"/>
  <c r="Q3893" i="1"/>
  <c r="R3893" i="1"/>
  <c r="O3894" i="1"/>
  <c r="P3894" i="1"/>
  <c r="Q3894" i="1"/>
  <c r="R3894" i="1"/>
  <c r="O3895" i="1"/>
  <c r="P3895" i="1"/>
  <c r="Q3895" i="1"/>
  <c r="R3895" i="1"/>
  <c r="O3896" i="1"/>
  <c r="P3896" i="1"/>
  <c r="Q3896" i="1"/>
  <c r="R3896" i="1"/>
  <c r="O3897" i="1"/>
  <c r="P3897" i="1"/>
  <c r="Q3897" i="1"/>
  <c r="R3897" i="1"/>
  <c r="O3898" i="1"/>
  <c r="P3898" i="1"/>
  <c r="Q3898" i="1"/>
  <c r="R3898" i="1"/>
  <c r="O3899" i="1"/>
  <c r="P3899" i="1"/>
  <c r="Q3899" i="1"/>
  <c r="R3899" i="1"/>
  <c r="O3900" i="1"/>
  <c r="P3900" i="1"/>
  <c r="Q3900" i="1"/>
  <c r="R3900" i="1"/>
  <c r="O3901" i="1"/>
  <c r="P3901" i="1"/>
  <c r="Q3901" i="1"/>
  <c r="R3901" i="1"/>
  <c r="O3902" i="1"/>
  <c r="P3902" i="1"/>
  <c r="Q3902" i="1"/>
  <c r="R3902" i="1"/>
  <c r="O3903" i="1"/>
  <c r="P3903" i="1"/>
  <c r="Q3903" i="1"/>
  <c r="R3903" i="1"/>
  <c r="O3904" i="1"/>
  <c r="P3904" i="1"/>
  <c r="Q3904" i="1"/>
  <c r="R3904" i="1"/>
  <c r="O3905" i="1"/>
  <c r="P3905" i="1"/>
  <c r="Q3905" i="1"/>
  <c r="R3905" i="1"/>
  <c r="O3906" i="1"/>
  <c r="P3906" i="1"/>
  <c r="Q3906" i="1"/>
  <c r="R3906" i="1"/>
  <c r="O3907" i="1"/>
  <c r="P3907" i="1"/>
  <c r="Q3907" i="1"/>
  <c r="R3907" i="1"/>
  <c r="O3908" i="1"/>
  <c r="P3908" i="1"/>
  <c r="Q3908" i="1"/>
  <c r="R3908" i="1"/>
  <c r="O3909" i="1"/>
  <c r="P3909" i="1"/>
  <c r="Q3909" i="1"/>
  <c r="R3909" i="1"/>
  <c r="O3910" i="1"/>
  <c r="P3910" i="1"/>
  <c r="Q3910" i="1"/>
  <c r="R3910" i="1"/>
  <c r="O3911" i="1"/>
  <c r="P3911" i="1"/>
  <c r="Q3911" i="1"/>
  <c r="R3911" i="1"/>
  <c r="O3912" i="1"/>
  <c r="P3912" i="1"/>
  <c r="Q3912" i="1"/>
  <c r="R3912" i="1"/>
  <c r="O3913" i="1"/>
  <c r="P3913" i="1"/>
  <c r="Q3913" i="1"/>
  <c r="R3913" i="1"/>
  <c r="O3914" i="1"/>
  <c r="P3914" i="1"/>
  <c r="Q3914" i="1"/>
  <c r="R3914" i="1"/>
  <c r="O3915" i="1"/>
  <c r="P3915" i="1"/>
  <c r="Q3915" i="1"/>
  <c r="R3915" i="1"/>
  <c r="O3916" i="1"/>
  <c r="P3916" i="1"/>
  <c r="Q3916" i="1"/>
  <c r="R3916" i="1"/>
  <c r="O3917" i="1"/>
  <c r="P3917" i="1"/>
  <c r="Q3917" i="1"/>
  <c r="R3917" i="1"/>
  <c r="O3918" i="1"/>
  <c r="P3918" i="1"/>
  <c r="Q3918" i="1"/>
  <c r="R3918" i="1"/>
  <c r="O3919" i="1"/>
  <c r="P3919" i="1"/>
  <c r="Q3919" i="1"/>
  <c r="R3919" i="1"/>
  <c r="O3920" i="1"/>
  <c r="P3920" i="1"/>
  <c r="Q3920" i="1"/>
  <c r="R3920" i="1"/>
  <c r="O3921" i="1"/>
  <c r="P3921" i="1"/>
  <c r="Q3921" i="1"/>
  <c r="R3921" i="1"/>
  <c r="O3922" i="1"/>
  <c r="P3922" i="1"/>
  <c r="Q3922" i="1"/>
  <c r="R3922" i="1"/>
  <c r="O3923" i="1"/>
  <c r="P3923" i="1"/>
  <c r="Q3923" i="1"/>
  <c r="R3923" i="1"/>
  <c r="O3924" i="1"/>
  <c r="P3924" i="1"/>
  <c r="Q3924" i="1"/>
  <c r="R3924" i="1"/>
  <c r="O3925" i="1"/>
  <c r="P3925" i="1"/>
  <c r="Q3925" i="1"/>
  <c r="R3925" i="1"/>
  <c r="O3926" i="1"/>
  <c r="P3926" i="1"/>
  <c r="Q3926" i="1"/>
  <c r="R3926" i="1"/>
  <c r="O3927" i="1"/>
  <c r="P3927" i="1"/>
  <c r="Q3927" i="1"/>
  <c r="R3927" i="1"/>
  <c r="O3928" i="1"/>
  <c r="P3928" i="1"/>
  <c r="Q3928" i="1"/>
  <c r="R3928" i="1"/>
  <c r="O3929" i="1"/>
  <c r="P3929" i="1"/>
  <c r="Q3929" i="1"/>
  <c r="R3929" i="1"/>
  <c r="O3930" i="1"/>
  <c r="P3930" i="1"/>
  <c r="Q3930" i="1"/>
  <c r="R3930" i="1"/>
  <c r="O3931" i="1"/>
  <c r="P3931" i="1"/>
  <c r="Q3931" i="1"/>
  <c r="R3931" i="1"/>
  <c r="O3932" i="1"/>
  <c r="P3932" i="1"/>
  <c r="Q3932" i="1"/>
  <c r="R3932" i="1"/>
  <c r="O3933" i="1"/>
  <c r="P3933" i="1"/>
  <c r="Q3933" i="1"/>
  <c r="R3933" i="1"/>
  <c r="O3934" i="1"/>
  <c r="P3934" i="1"/>
  <c r="Q3934" i="1"/>
  <c r="R3934" i="1"/>
  <c r="O3935" i="1"/>
  <c r="P3935" i="1"/>
  <c r="Q3935" i="1"/>
  <c r="R3935" i="1"/>
  <c r="O3936" i="1"/>
  <c r="P3936" i="1"/>
  <c r="Q3936" i="1"/>
  <c r="R3936" i="1"/>
  <c r="O3937" i="1"/>
  <c r="P3937" i="1"/>
  <c r="Q3937" i="1"/>
  <c r="R3937" i="1"/>
  <c r="O3938" i="1"/>
  <c r="P3938" i="1"/>
  <c r="Q3938" i="1"/>
  <c r="R3938" i="1"/>
  <c r="O3939" i="1"/>
  <c r="P3939" i="1"/>
  <c r="Q3939" i="1"/>
  <c r="R3939" i="1"/>
  <c r="O3940" i="1"/>
  <c r="P3940" i="1"/>
  <c r="Q3940" i="1"/>
  <c r="R3940" i="1"/>
  <c r="O3941" i="1"/>
  <c r="P3941" i="1"/>
  <c r="Q3941" i="1"/>
  <c r="R3941" i="1"/>
  <c r="O3942" i="1"/>
  <c r="P3942" i="1"/>
  <c r="Q3942" i="1"/>
  <c r="R3942" i="1"/>
  <c r="O3943" i="1"/>
  <c r="P3943" i="1"/>
  <c r="Q3943" i="1"/>
  <c r="R3943" i="1"/>
  <c r="O3944" i="1"/>
  <c r="P3944" i="1"/>
  <c r="Q3944" i="1"/>
  <c r="R3944" i="1"/>
  <c r="O3945" i="1"/>
  <c r="P3945" i="1"/>
  <c r="Q3945" i="1"/>
  <c r="R3945" i="1"/>
  <c r="O3946" i="1"/>
  <c r="P3946" i="1"/>
  <c r="Q3946" i="1"/>
  <c r="R3946" i="1"/>
  <c r="O3947" i="1"/>
  <c r="P3947" i="1"/>
  <c r="Q3947" i="1"/>
  <c r="R3947" i="1"/>
  <c r="O3948" i="1"/>
  <c r="P3948" i="1"/>
  <c r="Q3948" i="1"/>
  <c r="R3948" i="1"/>
  <c r="O3949" i="1"/>
  <c r="P3949" i="1"/>
  <c r="Q3949" i="1"/>
  <c r="R3949" i="1"/>
  <c r="O3950" i="1"/>
  <c r="P3950" i="1"/>
  <c r="Q3950" i="1"/>
  <c r="R3950" i="1"/>
  <c r="O3951" i="1"/>
  <c r="P3951" i="1"/>
  <c r="Q3951" i="1"/>
  <c r="R3951" i="1"/>
  <c r="O3952" i="1"/>
  <c r="P3952" i="1"/>
  <c r="Q3952" i="1"/>
  <c r="R3952" i="1"/>
  <c r="O3953" i="1"/>
  <c r="P3953" i="1"/>
  <c r="Q3953" i="1"/>
  <c r="R3953" i="1"/>
  <c r="O3954" i="1"/>
  <c r="P3954" i="1"/>
  <c r="Q3954" i="1"/>
  <c r="R3954" i="1"/>
  <c r="O3955" i="1"/>
  <c r="P3955" i="1"/>
  <c r="Q3955" i="1"/>
  <c r="R3955" i="1"/>
  <c r="O3956" i="1"/>
  <c r="P3956" i="1"/>
  <c r="Q3956" i="1"/>
  <c r="R3956" i="1"/>
  <c r="O3957" i="1"/>
  <c r="P3957" i="1"/>
  <c r="Q3957" i="1"/>
  <c r="R3957" i="1"/>
  <c r="O3958" i="1"/>
  <c r="P3958" i="1"/>
  <c r="Q3958" i="1"/>
  <c r="R3958" i="1"/>
  <c r="O3959" i="1"/>
  <c r="P3959" i="1"/>
  <c r="Q3959" i="1"/>
  <c r="R3959" i="1"/>
  <c r="O3960" i="1"/>
  <c r="P3960" i="1"/>
  <c r="Q3960" i="1"/>
  <c r="R3960" i="1"/>
  <c r="O3961" i="1"/>
  <c r="P3961" i="1"/>
  <c r="Q3961" i="1"/>
  <c r="R3961" i="1"/>
  <c r="O3962" i="1"/>
  <c r="P3962" i="1"/>
  <c r="Q3962" i="1"/>
  <c r="R3962" i="1"/>
  <c r="O3963" i="1"/>
  <c r="P3963" i="1"/>
  <c r="Q3963" i="1"/>
  <c r="R3963" i="1"/>
  <c r="O3964" i="1"/>
  <c r="P3964" i="1"/>
  <c r="Q3964" i="1"/>
  <c r="R3964" i="1"/>
  <c r="O3965" i="1"/>
  <c r="P3965" i="1"/>
  <c r="Q3965" i="1"/>
  <c r="R3965" i="1"/>
  <c r="O3966" i="1"/>
  <c r="P3966" i="1"/>
  <c r="Q3966" i="1"/>
  <c r="R3966" i="1"/>
  <c r="O3967" i="1"/>
  <c r="P3967" i="1"/>
  <c r="Q3967" i="1"/>
  <c r="R3967" i="1"/>
  <c r="O3968" i="1"/>
  <c r="P3968" i="1"/>
  <c r="Q3968" i="1"/>
  <c r="R3968" i="1"/>
  <c r="O3969" i="1"/>
  <c r="P3969" i="1"/>
  <c r="Q3969" i="1"/>
  <c r="R3969" i="1"/>
  <c r="O3970" i="1"/>
  <c r="P3970" i="1"/>
  <c r="Q3970" i="1"/>
  <c r="R3970" i="1"/>
  <c r="O3971" i="1"/>
  <c r="P3971" i="1"/>
  <c r="Q3971" i="1"/>
  <c r="R3971" i="1"/>
  <c r="O3972" i="1"/>
  <c r="P3972" i="1"/>
  <c r="Q3972" i="1"/>
  <c r="R3972" i="1"/>
  <c r="O3973" i="1"/>
  <c r="P3973" i="1"/>
  <c r="Q3973" i="1"/>
  <c r="R3973" i="1"/>
  <c r="O3974" i="1"/>
  <c r="P3974" i="1"/>
  <c r="Q3974" i="1"/>
  <c r="R3974" i="1"/>
  <c r="O3975" i="1"/>
  <c r="P3975" i="1"/>
  <c r="Q3975" i="1"/>
  <c r="R3975" i="1"/>
  <c r="O3976" i="1"/>
  <c r="P3976" i="1"/>
  <c r="Q3976" i="1"/>
  <c r="R3976" i="1"/>
  <c r="O3977" i="1"/>
  <c r="P3977" i="1"/>
  <c r="Q3977" i="1"/>
  <c r="R3977" i="1"/>
  <c r="O3978" i="1"/>
  <c r="P3978" i="1"/>
  <c r="Q3978" i="1"/>
  <c r="R3978" i="1"/>
  <c r="O3979" i="1"/>
  <c r="P3979" i="1"/>
  <c r="Q3979" i="1"/>
  <c r="R3979" i="1"/>
  <c r="O3980" i="1"/>
  <c r="P3980" i="1"/>
  <c r="Q3980" i="1"/>
  <c r="R3980" i="1"/>
  <c r="O3981" i="1"/>
  <c r="P3981" i="1"/>
  <c r="Q3981" i="1"/>
  <c r="R3981" i="1"/>
  <c r="O3982" i="1"/>
  <c r="P3982" i="1"/>
  <c r="Q3982" i="1"/>
  <c r="R3982" i="1"/>
  <c r="O3983" i="1"/>
  <c r="P3983" i="1"/>
  <c r="Q3983" i="1"/>
  <c r="R3983" i="1"/>
  <c r="O3984" i="1"/>
  <c r="P3984" i="1"/>
  <c r="Q3984" i="1"/>
  <c r="R3984" i="1"/>
  <c r="O3985" i="1"/>
  <c r="P3985" i="1"/>
  <c r="Q3985" i="1"/>
  <c r="R3985" i="1"/>
  <c r="O3986" i="1"/>
  <c r="P3986" i="1"/>
  <c r="Q3986" i="1"/>
  <c r="R3986" i="1"/>
  <c r="O3987" i="1"/>
  <c r="P3987" i="1"/>
  <c r="Q3987" i="1"/>
  <c r="R3987" i="1"/>
  <c r="O3988" i="1"/>
  <c r="P3988" i="1"/>
  <c r="Q3988" i="1"/>
  <c r="R3988" i="1"/>
  <c r="O3989" i="1"/>
  <c r="P3989" i="1"/>
  <c r="Q3989" i="1"/>
  <c r="R3989" i="1"/>
  <c r="O3990" i="1"/>
  <c r="P3990" i="1"/>
  <c r="Q3990" i="1"/>
  <c r="R3990" i="1"/>
  <c r="O3991" i="1"/>
  <c r="P3991" i="1"/>
  <c r="Q3991" i="1"/>
  <c r="R3991" i="1"/>
  <c r="O3992" i="1"/>
  <c r="P3992" i="1"/>
  <c r="Q3992" i="1"/>
  <c r="R3992" i="1"/>
  <c r="O3993" i="1"/>
  <c r="P3993" i="1"/>
  <c r="Q3993" i="1"/>
  <c r="R3993" i="1"/>
  <c r="O3994" i="1"/>
  <c r="P3994" i="1"/>
  <c r="Q3994" i="1"/>
  <c r="R3994" i="1"/>
  <c r="O3995" i="1"/>
  <c r="P3995" i="1"/>
  <c r="Q3995" i="1"/>
  <c r="R3995" i="1"/>
  <c r="O3996" i="1"/>
  <c r="P3996" i="1"/>
  <c r="Q3996" i="1"/>
  <c r="R3996" i="1"/>
  <c r="O3997" i="1"/>
  <c r="P3997" i="1"/>
  <c r="Q3997" i="1"/>
  <c r="R3997" i="1"/>
  <c r="O3998" i="1"/>
  <c r="P3998" i="1"/>
  <c r="Q3998" i="1"/>
  <c r="R3998" i="1"/>
  <c r="O3999" i="1"/>
  <c r="P3999" i="1"/>
  <c r="Q3999" i="1"/>
  <c r="R3999" i="1"/>
  <c r="O4000" i="1"/>
  <c r="P4000" i="1"/>
  <c r="Q4000" i="1"/>
  <c r="R4000" i="1"/>
  <c r="O4001" i="1"/>
  <c r="P4001" i="1"/>
  <c r="Q4001" i="1"/>
  <c r="R4001" i="1"/>
  <c r="O4002" i="1"/>
  <c r="P4002" i="1"/>
  <c r="Q4002" i="1"/>
  <c r="R4002" i="1"/>
  <c r="O4003" i="1"/>
  <c r="P4003" i="1"/>
  <c r="Q4003" i="1"/>
  <c r="R4003" i="1"/>
  <c r="O4004" i="1"/>
  <c r="P4004" i="1"/>
  <c r="Q4004" i="1"/>
  <c r="R4004" i="1"/>
  <c r="O4005" i="1"/>
  <c r="P4005" i="1"/>
  <c r="Q4005" i="1"/>
  <c r="R4005" i="1"/>
  <c r="O4006" i="1"/>
  <c r="P4006" i="1"/>
  <c r="Q4006" i="1"/>
  <c r="R4006" i="1"/>
  <c r="O4007" i="1"/>
  <c r="P4007" i="1"/>
  <c r="Q4007" i="1"/>
  <c r="R4007" i="1"/>
  <c r="O4008" i="1"/>
  <c r="P4008" i="1"/>
  <c r="Q4008" i="1"/>
  <c r="R4008" i="1"/>
  <c r="O4009" i="1"/>
  <c r="P4009" i="1"/>
  <c r="Q4009" i="1"/>
  <c r="R4009" i="1"/>
  <c r="O4010" i="1"/>
  <c r="P4010" i="1"/>
  <c r="Q4010" i="1"/>
  <c r="R4010" i="1"/>
  <c r="O4011" i="1"/>
  <c r="P4011" i="1"/>
  <c r="Q4011" i="1"/>
  <c r="R4011" i="1"/>
  <c r="O4012" i="1"/>
  <c r="P4012" i="1"/>
  <c r="Q4012" i="1"/>
  <c r="R4012" i="1"/>
  <c r="O4013" i="1"/>
  <c r="P4013" i="1"/>
  <c r="Q4013" i="1"/>
  <c r="R4013" i="1"/>
  <c r="O4014" i="1"/>
  <c r="P4014" i="1"/>
  <c r="Q4014" i="1"/>
  <c r="R4014" i="1"/>
  <c r="O4015" i="1"/>
  <c r="P4015" i="1"/>
  <c r="Q4015" i="1"/>
  <c r="R4015" i="1"/>
  <c r="O4016" i="1"/>
  <c r="P4016" i="1"/>
  <c r="Q4016" i="1"/>
  <c r="R4016" i="1"/>
  <c r="O4017" i="1"/>
  <c r="P4017" i="1"/>
  <c r="Q4017" i="1"/>
  <c r="R4017" i="1"/>
  <c r="O4018" i="1"/>
  <c r="P4018" i="1"/>
  <c r="Q4018" i="1"/>
  <c r="R4018" i="1"/>
  <c r="O4019" i="1"/>
  <c r="P4019" i="1"/>
  <c r="Q4019" i="1"/>
  <c r="R4019" i="1"/>
  <c r="O4020" i="1"/>
  <c r="P4020" i="1"/>
  <c r="Q4020" i="1"/>
  <c r="R4020" i="1"/>
  <c r="O4021" i="1"/>
  <c r="P4021" i="1"/>
  <c r="Q4021" i="1"/>
  <c r="R4021" i="1"/>
  <c r="O4022" i="1"/>
  <c r="P4022" i="1"/>
  <c r="Q4022" i="1"/>
  <c r="R4022" i="1"/>
  <c r="O4023" i="1"/>
  <c r="P4023" i="1"/>
  <c r="Q4023" i="1"/>
  <c r="R4023" i="1"/>
  <c r="O4024" i="1"/>
  <c r="P4024" i="1"/>
  <c r="Q4024" i="1"/>
  <c r="R4024" i="1"/>
  <c r="O4025" i="1"/>
  <c r="P4025" i="1"/>
  <c r="Q4025" i="1"/>
  <c r="R4025" i="1"/>
  <c r="O4026" i="1"/>
  <c r="P4026" i="1"/>
  <c r="Q4026" i="1"/>
  <c r="R4026" i="1"/>
  <c r="O4027" i="1"/>
  <c r="P4027" i="1"/>
  <c r="Q4027" i="1"/>
  <c r="R4027" i="1"/>
  <c r="O4028" i="1"/>
  <c r="P4028" i="1"/>
  <c r="Q4028" i="1"/>
  <c r="R4028" i="1"/>
  <c r="O4029" i="1"/>
  <c r="P4029" i="1"/>
  <c r="Q4029" i="1"/>
  <c r="R4029" i="1"/>
  <c r="O4030" i="1"/>
  <c r="P4030" i="1"/>
  <c r="Q4030" i="1"/>
  <c r="R4030" i="1"/>
  <c r="O4031" i="1"/>
  <c r="P4031" i="1"/>
  <c r="Q4031" i="1"/>
  <c r="R4031" i="1"/>
  <c r="O4032" i="1"/>
  <c r="P4032" i="1"/>
  <c r="Q4032" i="1"/>
  <c r="R4032" i="1"/>
  <c r="O4033" i="1"/>
  <c r="P4033" i="1"/>
  <c r="Q4033" i="1"/>
  <c r="R4033" i="1"/>
  <c r="O4034" i="1"/>
  <c r="P4034" i="1"/>
  <c r="Q4034" i="1"/>
  <c r="R4034" i="1"/>
  <c r="O4035" i="1"/>
  <c r="P4035" i="1"/>
  <c r="Q4035" i="1"/>
  <c r="R4035" i="1"/>
  <c r="O4036" i="1"/>
  <c r="P4036" i="1"/>
  <c r="Q4036" i="1"/>
  <c r="R4036" i="1"/>
  <c r="O4037" i="1"/>
  <c r="P4037" i="1"/>
  <c r="Q4037" i="1"/>
  <c r="R4037" i="1"/>
  <c r="O4038" i="1"/>
  <c r="P4038" i="1"/>
  <c r="Q4038" i="1"/>
  <c r="R4038" i="1"/>
  <c r="O4039" i="1"/>
  <c r="P4039" i="1"/>
  <c r="Q4039" i="1"/>
  <c r="R4039" i="1"/>
  <c r="O4040" i="1"/>
  <c r="P4040" i="1"/>
  <c r="Q4040" i="1"/>
  <c r="R4040" i="1"/>
  <c r="O4041" i="1"/>
  <c r="P4041" i="1"/>
  <c r="Q4041" i="1"/>
  <c r="R4041" i="1"/>
  <c r="O4042" i="1"/>
  <c r="P4042" i="1"/>
  <c r="Q4042" i="1"/>
  <c r="R4042" i="1"/>
  <c r="O4043" i="1"/>
  <c r="P4043" i="1"/>
  <c r="Q4043" i="1"/>
  <c r="R4043" i="1"/>
  <c r="O4044" i="1"/>
  <c r="P4044" i="1"/>
  <c r="Q4044" i="1"/>
  <c r="R4044" i="1"/>
  <c r="O4045" i="1"/>
  <c r="P4045" i="1"/>
  <c r="Q4045" i="1"/>
  <c r="R4045" i="1"/>
  <c r="O4046" i="1"/>
  <c r="P4046" i="1"/>
  <c r="Q4046" i="1"/>
  <c r="R4046" i="1"/>
  <c r="O4047" i="1"/>
  <c r="P4047" i="1"/>
  <c r="Q4047" i="1"/>
  <c r="R4047" i="1"/>
  <c r="O4048" i="1"/>
  <c r="P4048" i="1"/>
  <c r="Q4048" i="1"/>
  <c r="R4048" i="1"/>
  <c r="O4049" i="1"/>
  <c r="P4049" i="1"/>
  <c r="Q4049" i="1"/>
  <c r="R4049" i="1"/>
  <c r="O4050" i="1"/>
  <c r="P4050" i="1"/>
  <c r="Q4050" i="1"/>
  <c r="R4050" i="1"/>
  <c r="O4051" i="1"/>
  <c r="P4051" i="1"/>
  <c r="Q4051" i="1"/>
  <c r="R4051" i="1"/>
  <c r="O4052" i="1"/>
  <c r="P4052" i="1"/>
  <c r="Q4052" i="1"/>
  <c r="R4052" i="1"/>
  <c r="O4053" i="1"/>
  <c r="P4053" i="1"/>
  <c r="Q4053" i="1"/>
  <c r="R4053" i="1"/>
  <c r="O4054" i="1"/>
  <c r="P4054" i="1"/>
  <c r="Q4054" i="1"/>
  <c r="R4054" i="1"/>
  <c r="O4055" i="1"/>
  <c r="P4055" i="1"/>
  <c r="Q4055" i="1"/>
  <c r="R4055" i="1"/>
  <c r="O4056" i="1"/>
  <c r="P4056" i="1"/>
  <c r="Q4056" i="1"/>
  <c r="R4056" i="1"/>
  <c r="O4057" i="1"/>
  <c r="P4057" i="1"/>
  <c r="Q4057" i="1"/>
  <c r="R4057" i="1"/>
  <c r="O4058" i="1"/>
  <c r="P4058" i="1"/>
  <c r="Q4058" i="1"/>
  <c r="R4058" i="1"/>
  <c r="O4059" i="1"/>
  <c r="P4059" i="1"/>
  <c r="Q4059" i="1"/>
  <c r="R4059" i="1"/>
  <c r="O4060" i="1"/>
  <c r="P4060" i="1"/>
  <c r="Q4060" i="1"/>
  <c r="R4060" i="1"/>
  <c r="O4061" i="1"/>
  <c r="P4061" i="1"/>
  <c r="Q4061" i="1"/>
  <c r="R4061" i="1"/>
  <c r="O4062" i="1"/>
  <c r="P4062" i="1"/>
  <c r="Q4062" i="1"/>
  <c r="R4062" i="1"/>
  <c r="O4063" i="1"/>
  <c r="P4063" i="1"/>
  <c r="Q4063" i="1"/>
  <c r="R4063" i="1"/>
  <c r="O4064" i="1"/>
  <c r="P4064" i="1"/>
  <c r="Q4064" i="1"/>
  <c r="R4064" i="1"/>
  <c r="O4065" i="1"/>
  <c r="P4065" i="1"/>
  <c r="Q4065" i="1"/>
  <c r="R4065" i="1"/>
  <c r="O4066" i="1"/>
  <c r="P4066" i="1"/>
  <c r="Q4066" i="1"/>
  <c r="R4066" i="1"/>
  <c r="O4067" i="1"/>
  <c r="P4067" i="1"/>
  <c r="Q4067" i="1"/>
  <c r="R4067" i="1"/>
  <c r="O4068" i="1"/>
  <c r="P4068" i="1"/>
  <c r="Q4068" i="1"/>
  <c r="R4068" i="1"/>
  <c r="O4069" i="1"/>
  <c r="P4069" i="1"/>
  <c r="Q4069" i="1"/>
  <c r="R4069" i="1"/>
  <c r="O4070" i="1"/>
  <c r="P4070" i="1"/>
  <c r="Q4070" i="1"/>
  <c r="R4070" i="1"/>
  <c r="O4071" i="1"/>
  <c r="P4071" i="1"/>
  <c r="Q4071" i="1"/>
  <c r="R4071" i="1"/>
  <c r="O4072" i="1"/>
  <c r="P4072" i="1"/>
  <c r="Q4072" i="1"/>
  <c r="R4072" i="1"/>
  <c r="O4073" i="1"/>
  <c r="P4073" i="1"/>
  <c r="Q4073" i="1"/>
  <c r="R4073" i="1"/>
  <c r="O4074" i="1"/>
  <c r="P4074" i="1"/>
  <c r="Q4074" i="1"/>
  <c r="R4074" i="1"/>
  <c r="O4075" i="1"/>
  <c r="P4075" i="1"/>
  <c r="Q4075" i="1"/>
  <c r="R4075" i="1"/>
  <c r="O4076" i="1"/>
  <c r="P4076" i="1"/>
  <c r="Q4076" i="1"/>
  <c r="R4076" i="1"/>
  <c r="O4077" i="1"/>
  <c r="P4077" i="1"/>
  <c r="Q4077" i="1"/>
  <c r="R4077" i="1"/>
  <c r="O4078" i="1"/>
  <c r="P4078" i="1"/>
  <c r="Q4078" i="1"/>
  <c r="R4078" i="1"/>
  <c r="O4079" i="1"/>
  <c r="P4079" i="1"/>
  <c r="Q4079" i="1"/>
  <c r="R4079" i="1"/>
  <c r="O4080" i="1"/>
  <c r="P4080" i="1"/>
  <c r="Q4080" i="1"/>
  <c r="R4080" i="1"/>
  <c r="O4081" i="1"/>
  <c r="P4081" i="1"/>
  <c r="Q4081" i="1"/>
  <c r="R4081" i="1"/>
  <c r="O4082" i="1"/>
  <c r="P4082" i="1"/>
  <c r="Q4082" i="1"/>
  <c r="R4082" i="1"/>
  <c r="O4083" i="1"/>
  <c r="P4083" i="1"/>
  <c r="Q4083" i="1"/>
  <c r="R4083" i="1"/>
  <c r="O4084" i="1"/>
  <c r="P4084" i="1"/>
  <c r="Q4084" i="1"/>
  <c r="R4084" i="1"/>
  <c r="O4085" i="1"/>
  <c r="P4085" i="1"/>
  <c r="Q4085" i="1"/>
  <c r="R4085" i="1"/>
  <c r="O4086" i="1"/>
  <c r="P4086" i="1"/>
  <c r="Q4086" i="1"/>
  <c r="R4086" i="1"/>
  <c r="O4087" i="1"/>
  <c r="P4087" i="1"/>
  <c r="Q4087" i="1"/>
  <c r="R4087" i="1"/>
  <c r="O4088" i="1"/>
  <c r="P4088" i="1"/>
  <c r="Q4088" i="1"/>
  <c r="R4088" i="1"/>
  <c r="O4089" i="1"/>
  <c r="P4089" i="1"/>
  <c r="Q4089" i="1"/>
  <c r="R4089" i="1"/>
  <c r="O4090" i="1"/>
  <c r="P4090" i="1"/>
  <c r="Q4090" i="1"/>
  <c r="R4090" i="1"/>
  <c r="O4091" i="1"/>
  <c r="P4091" i="1"/>
  <c r="Q4091" i="1"/>
  <c r="R4091" i="1"/>
  <c r="O4092" i="1"/>
  <c r="P4092" i="1"/>
  <c r="Q4092" i="1"/>
  <c r="R4092" i="1"/>
  <c r="O4093" i="1"/>
  <c r="P4093" i="1"/>
  <c r="Q4093" i="1"/>
  <c r="R4093" i="1"/>
  <c r="O4094" i="1"/>
  <c r="P4094" i="1"/>
  <c r="Q4094" i="1"/>
  <c r="R4094" i="1"/>
  <c r="O4095" i="1"/>
  <c r="P4095" i="1"/>
  <c r="Q4095" i="1"/>
  <c r="R4095" i="1"/>
  <c r="O4096" i="1"/>
  <c r="P4096" i="1"/>
  <c r="Q4096" i="1"/>
  <c r="R4096" i="1"/>
  <c r="O4097" i="1"/>
  <c r="P4097" i="1"/>
  <c r="Q4097" i="1"/>
  <c r="R4097" i="1"/>
  <c r="O4098" i="1"/>
  <c r="P4098" i="1"/>
  <c r="Q4098" i="1"/>
  <c r="R4098" i="1"/>
  <c r="O4099" i="1"/>
  <c r="P4099" i="1"/>
  <c r="Q4099" i="1"/>
  <c r="R4099" i="1"/>
  <c r="O4100" i="1"/>
  <c r="P4100" i="1"/>
  <c r="Q4100" i="1"/>
  <c r="R4100" i="1"/>
  <c r="O4101" i="1"/>
  <c r="P4101" i="1"/>
  <c r="Q4101" i="1"/>
  <c r="R4101" i="1"/>
  <c r="O4102" i="1"/>
  <c r="P4102" i="1"/>
  <c r="Q4102" i="1"/>
  <c r="R4102" i="1"/>
  <c r="O4103" i="1"/>
  <c r="P4103" i="1"/>
  <c r="Q4103" i="1"/>
  <c r="R4103" i="1"/>
  <c r="O4104" i="1"/>
  <c r="P4104" i="1"/>
  <c r="Q4104" i="1"/>
  <c r="R4104" i="1"/>
  <c r="O4105" i="1"/>
  <c r="P4105" i="1"/>
  <c r="Q4105" i="1"/>
  <c r="R4105" i="1"/>
  <c r="O4106" i="1"/>
  <c r="P4106" i="1"/>
  <c r="Q4106" i="1"/>
  <c r="R4106" i="1"/>
  <c r="O4107" i="1"/>
  <c r="P4107" i="1"/>
  <c r="Q4107" i="1"/>
  <c r="R4107" i="1"/>
  <c r="O4108" i="1"/>
  <c r="P4108" i="1"/>
  <c r="Q4108" i="1"/>
  <c r="R4108" i="1"/>
  <c r="O4109" i="1"/>
  <c r="P4109" i="1"/>
  <c r="Q4109" i="1"/>
  <c r="R4109" i="1"/>
  <c r="O4110" i="1"/>
  <c r="P4110" i="1"/>
  <c r="Q4110" i="1"/>
  <c r="R4110" i="1"/>
  <c r="O4111" i="1"/>
  <c r="P4111" i="1"/>
  <c r="Q4111" i="1"/>
  <c r="R4111" i="1"/>
  <c r="O4112" i="1"/>
  <c r="P4112" i="1"/>
  <c r="Q4112" i="1"/>
  <c r="R4112" i="1"/>
  <c r="O4113" i="1"/>
  <c r="P4113" i="1"/>
  <c r="Q4113" i="1"/>
  <c r="R4113" i="1"/>
  <c r="O4114" i="1"/>
  <c r="P4114" i="1"/>
  <c r="Q4114" i="1"/>
  <c r="R4114" i="1"/>
  <c r="O4115" i="1"/>
  <c r="P4115" i="1"/>
  <c r="Q4115" i="1"/>
  <c r="R4115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<sst xmlns="http://schemas.openxmlformats.org/spreadsheetml/2006/main" count="24801" uniqueCount="8381">
  <si>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</si>
  <si>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</si>
  <si>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</si>
  <si>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</si>
  <si>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</si>
  <si>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</si>
  <si>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</si>
  <si>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</si>
  <si>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</si>
  <si>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</si>
  <si>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</si>
  <si>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</si>
  <si>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</si>
  <si>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</si>
  <si>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</si>
  <si>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</si>
  <si>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</si>
  <si>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</si>
  <si>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</si>
  <si>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</si>
  <si>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</si>
  <si>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</si>
  <si>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</si>
  <si>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</si>
  <si>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</si>
  <si>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</si>
  <si>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</si>
  <si>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</si>
  <si>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</si>
  <si>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</si>
  <si>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</si>
  <si>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</si>
  <si>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</si>
  <si>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</si>
  <si>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</si>
  <si>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</si>
  <si>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</si>
  <si>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</si>
  <si>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</si>
  <si>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</si>
  <si>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</si>
  <si>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</si>
  <si>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</si>
  <si>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</si>
  <si>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</si>
  <si>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</si>
  <si>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</si>
  <si>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</si>
  <si>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</si>
  <si>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</si>
  <si>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</si>
  <si>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</si>
  <si>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</si>
  <si>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</si>
  <si>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</si>
  <si>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</si>
  <si>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</si>
  <si>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</si>
  <si>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</si>
  <si>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</si>
  <si>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</si>
  <si>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</si>
  <si>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</si>
  <si>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</si>
  <si>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</si>
  <si>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</si>
  <si>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</si>
  <si>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</si>
  <si>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</si>
  <si>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</si>
  <si>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</si>
  <si>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</si>
  <si>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</si>
  <si>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</si>
  <si>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</si>
  <si>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</si>
  <si>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</si>
  <si>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</si>
  <si>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</si>
  <si>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</si>
  <si>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</si>
  <si>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</si>
  <si>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</si>
  <si>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</si>
  <si>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</si>
  <si>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</si>
  <si>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</si>
  <si>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</si>
  <si>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</si>
  <si>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</si>
  <si>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</si>
  <si>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</si>
  <si>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</si>
  <si>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</si>
  <si>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</si>
  <si>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</si>
  <si>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</si>
  <si>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</si>
  <si>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</si>
  <si>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</si>
  <si>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</si>
  <si>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</si>
  <si>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</si>
  <si>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</si>
  <si>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</si>
  <si>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</si>
  <si>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</si>
  <si>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</si>
  <si>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</si>
  <si>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</si>
  <si>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</si>
  <si>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</si>
  <si>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</si>
  <si>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</si>
  <si>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</si>
  <si>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</si>
  <si>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</si>
  <si>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</si>
  <si>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</si>
  <si>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</si>
  <si>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</si>
  <si>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</si>
  <si>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</si>
  <si>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</si>
  <si>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</si>
  <si>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</si>
  <si>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</si>
  <si>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</si>
  <si>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</si>
  <si>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</si>
  <si>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</si>
  <si>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</si>
  <si>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</si>
  <si>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</si>
  <si>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</si>
  <si>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</si>
  <si>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</si>
  <si>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</si>
  <si>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</si>
  <si>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</si>
  <si>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</si>
  <si>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</si>
  <si>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</si>
  <si>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</si>
  <si>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</si>
  <si>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</si>
  <si>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</si>
  <si>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</si>
  <si>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</si>
  <si>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</si>
  <si>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</si>
  <si>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</si>
  <si>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</si>
  <si>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</si>
  <si>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</si>
  <si>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</si>
  <si>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</si>
  <si>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</si>
  <si>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</si>
  <si>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</si>
  <si>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</si>
  <si>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</si>
  <si>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</si>
  <si>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</si>
  <si>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</si>
  <si>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</si>
  <si>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</si>
  <si>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</si>
  <si>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</si>
  <si>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</si>
  <si>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</si>
  <si>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</si>
  <si>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</si>
  <si>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</si>
  <si>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</si>
  <si>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</si>
  <si>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</si>
  <si>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</si>
  <si>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</si>
  <si>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</si>
  <si>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</si>
  <si>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</si>
  <si>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</si>
  <si>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</si>
  <si>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</si>
  <si>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</si>
  <si>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</si>
  <si>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</si>
  <si>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</si>
  <si>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</si>
  <si>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</si>
  <si>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</si>
  <si>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</si>
  <si>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</si>
  <si>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</si>
  <si>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</si>
  <si>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</si>
  <si>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</si>
  <si>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</si>
  <si>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</si>
  <si>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</si>
  <si>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</si>
  <si>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</si>
  <si>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</si>
  <si>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</si>
  <si>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</si>
  <si>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</si>
  <si>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</si>
  <si>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</si>
  <si>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</si>
  <si>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</si>
  <si>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</si>
  <si>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</si>
  <si>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</si>
  <si>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</si>
  <si>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</si>
  <si>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</si>
  <si>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</si>
  <si>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</si>
  <si>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</si>
  <si>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</si>
  <si>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</si>
  <si>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</si>
  <si>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</si>
  <si>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</si>
  <si>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</si>
  <si>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</si>
  <si>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</si>
  <si>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</si>
  <si>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</si>
  <si>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</si>
  <si>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</si>
  <si>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</si>
  <si>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</si>
  <si>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</si>
  <si>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</si>
  <si>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</si>
  <si>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</si>
  <si>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</si>
  <si>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</si>
  <si>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</si>
  <si>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</si>
  <si>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</si>
  <si>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</si>
  <si>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</si>
  <si>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</si>
  <si>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</si>
  <si>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</si>
  <si>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</si>
  <si>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</si>
  <si>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</si>
  <si>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</si>
  <si>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</si>
  <si>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</si>
  <si>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</si>
  <si>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</si>
  <si>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</si>
  <si>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</si>
  <si>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</si>
  <si>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</si>
  <si>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</si>
  <si>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</si>
  <si>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</si>
  <si>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</si>
  <si>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</si>
  <si>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</si>
  <si>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</si>
  <si>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</si>
  <si>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</si>
  <si>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</si>
  <si>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</si>
  <si>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</si>
  <si>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</si>
  <si>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</si>
  <si>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</si>
  <si>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</si>
  <si>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</si>
  <si>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</si>
  <si>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</si>
  <si>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</si>
  <si>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</si>
  <si>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</si>
  <si>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</si>
  <si>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</si>
  <si>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</si>
  <si>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</si>
  <si>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</si>
  <si>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</si>
  <si>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</si>
  <si>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</si>
  <si>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</si>
  <si>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</si>
  <si>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</si>
  <si>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</si>
  <si>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</si>
  <si>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</si>
  <si>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</si>
  <si>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</si>
  <si>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</si>
  <si>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</si>
  <si>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</si>
  <si>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</si>
  <si>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</si>
  <si>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</si>
  <si>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</si>
  <si>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</si>
  <si>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</si>
  <si>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</si>
  <si>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</si>
  <si>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</si>
  <si>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</si>
  <si>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</si>
  <si>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</si>
  <si>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</si>
  <si>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</si>
  <si>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</si>
  <si>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</si>
  <si>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</si>
  <si>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</si>
  <si>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</si>
  <si>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</si>
  <si>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</si>
  <si>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</si>
  <si>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</si>
  <si>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</si>
  <si>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</si>
  <si>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</si>
  <si>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</si>
  <si>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</si>
  <si>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</si>
  <si>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</si>
  <si>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</si>
  <si>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</si>
  <si>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</si>
  <si>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</si>
  <si>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</si>
  <si>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</si>
  <si>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</si>
  <si>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</si>
  <si>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</si>
  <si>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</si>
  <si>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</si>
  <si>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</si>
  <si>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</si>
  <si>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</si>
  <si>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</si>
  <si>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</si>
  <si>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</si>
  <si>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</si>
  <si>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</si>
  <si>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</si>
  <si>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</si>
  <si>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</si>
  <si>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</si>
  <si>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</si>
  <si>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</si>
  <si>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</si>
  <si>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</si>
  <si>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</si>
  <si>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</si>
  <si>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</si>
  <si>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</si>
  <si>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</si>
  <si>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</si>
  <si>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</si>
  <si>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</si>
  <si>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</si>
  <si>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</si>
  <si>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</si>
  <si>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</si>
  <si>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</si>
  <si>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</si>
  <si>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</si>
  <si>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</si>
  <si>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</si>
  <si>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</si>
  <si>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</si>
  <si>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</si>
  <si>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</si>
  <si>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</si>
  <si>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</si>
  <si>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</si>
  <si>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</si>
  <si>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</si>
  <si>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</si>
  <si>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</si>
  <si>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</si>
  <si>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</si>
  <si>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</si>
  <si>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</si>
  <si>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</si>
  <si>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</si>
  <si>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</si>
  <si>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</si>
  <si>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</si>
  <si>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</si>
  <si>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</si>
  <si>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</si>
  <si>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</si>
  <si>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</si>
  <si>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</si>
  <si>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</si>
  <si>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</si>
  <si>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</si>
  <si>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</si>
  <si>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</si>
  <si>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</si>
  <si>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</si>
  <si>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</si>
  <si>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</si>
  <si>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</si>
  <si>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</si>
  <si>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</si>
  <si>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</si>
  <si>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</si>
  <si>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</si>
  <si>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</si>
  <si>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</si>
  <si>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</si>
  <si>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</si>
  <si>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</si>
  <si>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</si>
  <si>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</si>
  <si>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</si>
  <si>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</si>
  <si>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</si>
  <si>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</si>
  <si>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</si>
  <si>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</si>
  <si>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</si>
  <si>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</si>
  <si>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</si>
  <si>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</si>
  <si>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</si>
  <si>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</si>
  <si>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</si>
  <si>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</si>
  <si>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</si>
  <si>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</si>
  <si>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</si>
  <si>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</si>
  <si>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</si>
  <si>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</si>
  <si>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</si>
  <si>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</si>
  <si>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</si>
  <si>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</si>
  <si>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</si>
  <si>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</si>
  <si>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</si>
  <si>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</si>
  <si>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</si>
  <si>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</si>
  <si>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</si>
  <si>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</si>
  <si>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</si>
  <si>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</si>
  <si>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</si>
  <si>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</si>
  <si>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</si>
  <si>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</si>
  <si>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</si>
  <si>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</si>
  <si>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</si>
  <si>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</si>
  <si>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</si>
  <si>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</si>
  <si>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</si>
  <si>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</si>
  <si>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</si>
  <si>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</si>
  <si>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</si>
  <si>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</si>
  <si>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</si>
  <si>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</si>
  <si>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</si>
  <si>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</si>
  <si>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</si>
  <si>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</si>
  <si>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</si>
  <si>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</si>
  <si>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</si>
  <si>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</si>
  <si>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</si>
  <si>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</si>
  <si>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</si>
  <si>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</si>
  <si>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</si>
  <si>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</si>
  <si>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</si>
  <si>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</si>
  <si>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</si>
  <si>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</si>
  <si>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</si>
  <si>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</si>
  <si>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</si>
  <si>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</si>
  <si>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</si>
  <si>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</si>
  <si>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</si>
  <si>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</si>
  <si>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</si>
  <si>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</si>
  <si>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</si>
  <si>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</si>
  <si>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</si>
  <si>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</si>
  <si>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</si>
  <si>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</si>
  <si>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</si>
  <si>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</si>
  <si>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</si>
  <si>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</si>
  <si>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</si>
  <si>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</si>
  <si>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</si>
  <si>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</si>
  <si>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</si>
  <si>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</si>
  <si>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</si>
  <si>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</si>
  <si>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</si>
  <si>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</si>
  <si>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</si>
  <si>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</si>
  <si>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</si>
  <si>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</si>
  <si>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</si>
  <si>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</si>
  <si>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</si>
  <si>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</si>
  <si>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</si>
  <si>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</si>
  <si>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</si>
  <si>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</si>
  <si>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</si>
  <si>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</si>
  <si>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</si>
  <si>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</si>
  <si>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</si>
  <si>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</si>
  <si>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</si>
  <si>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</si>
  <si>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</si>
  <si>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</si>
  <si>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</si>
  <si>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</si>
  <si>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</si>
  <si>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</si>
  <si>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</si>
  <si>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</si>
  <si>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</si>
  <si>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</si>
  <si>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</si>
  <si>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</si>
  <si>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</si>
  <si>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</si>
  <si>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</si>
  <si>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</si>
  <si>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</si>
  <si>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</si>
  <si>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</si>
  <si>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</si>
  <si>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</si>
  <si>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</si>
  <si>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</si>
  <si>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</si>
  <si>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</si>
  <si>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</si>
  <si>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</si>
  <si>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</si>
  <si>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</si>
  <si>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</si>
  <si>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</si>
  <si>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</si>
  <si>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</si>
  <si>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</si>
  <si>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</si>
  <si>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</si>
  <si>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</si>
  <si>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</si>
  <si>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</si>
  <si>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</si>
  <si>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</si>
  <si>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</si>
  <si>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</si>
  <si>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</si>
  <si>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</si>
  <si>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</si>
  <si>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</si>
  <si>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</si>
  <si>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</si>
  <si>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</si>
  <si>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</si>
  <si>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</si>
  <si>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</si>
  <si>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</si>
  <si>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</si>
  <si>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</si>
  <si>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</si>
  <si>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</si>
  <si>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</si>
  <si>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</si>
  <si>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</si>
  <si>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</si>
  <si>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</si>
  <si>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</si>
  <si>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</si>
  <si>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</si>
  <si>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</si>
  <si>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</si>
  <si>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</si>
  <si>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</si>
  <si>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</si>
  <si>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</si>
  <si>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</si>
  <si>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</si>
  <si>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</si>
  <si>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</si>
  <si>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</si>
  <si>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</si>
  <si>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</si>
  <si>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</si>
  <si>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</si>
  <si>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</si>
  <si>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</si>
  <si>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</si>
  <si>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</si>
  <si>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</si>
  <si>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</si>
  <si>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</si>
  <si>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</si>
  <si>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</si>
  <si>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</si>
  <si>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</si>
  <si>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</si>
  <si>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</si>
  <si>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</si>
  <si>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</si>
  <si>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</si>
  <si>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</si>
  <si>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</si>
  <si>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</si>
  <si>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</si>
  <si>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</si>
  <si>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</si>
  <si>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</si>
  <si>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</si>
  <si>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</si>
  <si>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</si>
  <si>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</si>
  <si>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</si>
  <si>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</si>
  <si>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</si>
  <si>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</si>
  <si>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</si>
  <si>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</si>
  <si>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</si>
  <si>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</si>
  <si>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</si>
  <si>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</si>
  <si>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</si>
  <si>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</si>
  <si>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</si>
  <si>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</si>
  <si>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</si>
  <si>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</si>
  <si>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</si>
  <si>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</si>
  <si>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</si>
  <si>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</si>
  <si>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</si>
  <si>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</si>
  <si>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</si>
  <si>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</si>
  <si>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</si>
  <si>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</si>
  <si>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</si>
  <si>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</si>
  <si>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</si>
  <si>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</si>
  <si>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</si>
  <si>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</si>
  <si>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</si>
  <si>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</si>
  <si>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</si>
  <si>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</si>
  <si>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</si>
  <si>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</si>
  <si>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</si>
  <si>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</si>
  <si>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</si>
  <si>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</si>
  <si>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</si>
  <si>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</si>
  <si>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</si>
  <si>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</si>
  <si>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</si>
  <si>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</si>
  <si>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</si>
  <si>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</si>
  <si>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</si>
  <si>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</si>
  <si>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</si>
  <si>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</si>
  <si>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</si>
  <si>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</si>
  <si>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</si>
  <si>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</si>
  <si>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</si>
  <si>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</si>
  <si>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</si>
  <si>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</si>
  <si>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</si>
  <si>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</si>
  <si>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</si>
  <si>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</si>
  <si>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</si>
  <si>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</si>
  <si>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</si>
  <si>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</si>
  <si>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</si>
  <si>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</si>
  <si>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</si>
  <si>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</si>
  <si>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</si>
  <si>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</si>
  <si>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</si>
  <si>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</si>
  <si>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</si>
  <si>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</si>
  <si>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</si>
  <si>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</si>
  <si>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</si>
  <si>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</si>
  <si>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</si>
  <si>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</si>
  <si>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</si>
  <si>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</si>
  <si>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</si>
  <si>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</si>
  <si>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</si>
  <si>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</si>
  <si>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</si>
  <si>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</si>
  <si>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</si>
  <si>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</si>
  <si>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</si>
  <si>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</si>
  <si>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</si>
  <si>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</si>
  <si>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</si>
  <si>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</si>
  <si>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</si>
  <si>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</si>
  <si>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</si>
  <si>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</si>
  <si>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</si>
  <si>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</si>
  <si>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</si>
  <si>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</si>
  <si>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</si>
  <si>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</si>
  <si>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</si>
  <si>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</si>
  <si>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</si>
  <si>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</si>
  <si>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</si>
  <si>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</si>
  <si>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</si>
  <si>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</si>
  <si>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</si>
  <si>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</si>
  <si>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</si>
  <si>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</si>
  <si>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</si>
  <si>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</si>
  <si>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</si>
  <si>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</si>
  <si>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</si>
  <si>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</si>
  <si>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</si>
  <si>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</si>
  <si>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</si>
  <si>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</si>
  <si>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</si>
  <si>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</si>
  <si>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</si>
  <si>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</si>
  <si>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</si>
  <si>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</si>
  <si>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</si>
  <si>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</si>
  <si>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</si>
  <si>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</si>
  <si>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</si>
  <si>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</si>
  <si>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</si>
  <si>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</si>
  <si>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</si>
  <si>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</si>
  <si>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</si>
  <si>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</si>
  <si>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</si>
  <si>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</si>
  <si>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</si>
  <si>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</si>
  <si>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</si>
  <si>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</si>
  <si>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</si>
  <si>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</si>
  <si>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</si>
  <si>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</si>
  <si>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</si>
  <si>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</si>
  <si>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</si>
  <si>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</si>
  <si>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</si>
  <si>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</si>
  <si>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</si>
  <si>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</si>
  <si>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</si>
  <si>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</si>
  <si>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</si>
  <si>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</si>
  <si>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</si>
  <si>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</si>
  <si>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</si>
  <si>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</si>
  <si>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</si>
  <si>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</si>
  <si>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</si>
  <si>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</si>
  <si>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</si>
  <si>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</si>
  <si>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</si>
  <si>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</si>
  <si>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</si>
  <si>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</si>
  <si>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</si>
  <si>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</si>
  <si>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</si>
  <si>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</si>
  <si>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</si>
  <si>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</si>
  <si>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</si>
  <si>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</si>
  <si>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</si>
  <si>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</si>
  <si>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</si>
  <si>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</si>
  <si>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</si>
  <si>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</si>
  <si>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</si>
  <si>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</si>
  <si>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</si>
  <si>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</si>
  <si>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</si>
  <si>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</si>
  <si>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</si>
  <si>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</si>
  <si>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</si>
  <si>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</si>
  <si>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</si>
  <si>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</si>
  <si>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</si>
  <si>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</si>
  <si>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</si>
  <si>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</si>
  <si>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</si>
  <si>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</si>
  <si>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</si>
  <si>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</si>
  <si>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</si>
  <si>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</si>
  <si>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</si>
  <si>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</si>
  <si>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</si>
  <si>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</si>
  <si>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</si>
  <si>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</si>
  <si>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</si>
  <si>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</si>
  <si>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</si>
  <si>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</si>
  <si>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</si>
  <si>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</si>
  <si>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</si>
  <si>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</si>
  <si>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</si>
  <si>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</si>
  <si>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</si>
  <si>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</si>
  <si>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</si>
  <si>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</si>
  <si>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</si>
  <si>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</si>
  <si>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</si>
  <si>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</si>
  <si>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</si>
  <si>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</si>
  <si>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</si>
  <si>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</si>
  <si>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</si>
  <si>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</si>
  <si>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</si>
  <si>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</si>
  <si>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</si>
  <si>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</si>
  <si>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</si>
  <si>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</si>
  <si>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</si>
  <si>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</si>
  <si>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</si>
  <si>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</si>
  <si>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</si>
  <si>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</si>
  <si>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</si>
  <si>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</si>
  <si>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</si>
  <si>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</si>
  <si>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</si>
  <si>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</si>
  <si>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</si>
  <si>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</si>
  <si>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</si>
  <si>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</si>
  <si>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</si>
  <si>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</si>
  <si>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</si>
  <si>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</si>
  <si>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</si>
  <si>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</si>
  <si>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</si>
  <si>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</si>
  <si>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</si>
  <si>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</si>
  <si>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</si>
  <si>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</si>
  <si>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</si>
  <si>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</si>
  <si>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</si>
  <si>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</si>
  <si>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</si>
  <si>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</si>
  <si>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</si>
  <si>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</si>
  <si>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</si>
  <si>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</si>
  <si>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</si>
  <si>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</si>
  <si>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</si>
  <si>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</si>
  <si>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</si>
  <si>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</si>
  <si>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</si>
  <si>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</si>
  <si>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</si>
  <si>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</si>
  <si>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</si>
  <si>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</si>
  <si>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</si>
  <si>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</si>
  <si>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</si>
  <si>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</si>
  <si>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</si>
  <si>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</si>
  <si>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</si>
  <si>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</si>
  <si>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</si>
  <si>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</si>
  <si>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</si>
  <si>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</si>
  <si>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</si>
  <si>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</si>
  <si>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</si>
  <si>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</si>
  <si>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</si>
  <si>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</si>
  <si>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</si>
  <si>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</si>
  <si>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</si>
  <si>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</si>
  <si>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</si>
  <si>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</si>
  <si>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</si>
  <si>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</si>
  <si>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</si>
  <si>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</si>
  <si>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</si>
  <si>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</si>
  <si>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</si>
  <si>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</si>
  <si>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</si>
  <si>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</si>
  <si>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</si>
  <si>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</si>
  <si>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</si>
  <si>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</si>
  <si>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</si>
  <si>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</si>
  <si>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</si>
  <si>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</si>
  <si>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</si>
  <si>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</si>
  <si>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</si>
  <si>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</si>
  <si>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</si>
  <si>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</si>
  <si>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</si>
  <si>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</si>
  <si>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</si>
  <si>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</si>
  <si>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</si>
  <si>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</si>
  <si>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</si>
  <si>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</si>
  <si>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</si>
  <si>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</si>
  <si>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</si>
  <si>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</si>
  <si>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</si>
  <si>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</si>
  <si>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</si>
  <si>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</si>
  <si>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</si>
  <si>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</si>
  <si>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</si>
  <si>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</si>
  <si>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</si>
  <si>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</si>
  <si>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</si>
  <si>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</si>
  <si>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</si>
  <si>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</si>
  <si>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</si>
  <si>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</si>
  <si>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</si>
  <si>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</si>
  <si>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</si>
  <si>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</si>
  <si>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</si>
  <si>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</si>
  <si>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</si>
  <si>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</si>
  <si>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</si>
  <si>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</si>
  <si>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</si>
  <si>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</si>
  <si>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</si>
  <si>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</si>
  <si>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</si>
  <si>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</si>
  <si>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</si>
  <si>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</si>
  <si>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</si>
  <si>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</si>
  <si>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</si>
  <si>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</si>
  <si>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</si>
  <si>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</si>
  <si>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</si>
  <si>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</si>
  <si>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</si>
  <si>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</si>
  <si>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</si>
  <si>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</si>
  <si>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</si>
  <si>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</si>
  <si>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</si>
  <si>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</si>
  <si>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</si>
  <si>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</si>
  <si>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</si>
  <si>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</si>
  <si>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</si>
  <si>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</si>
  <si>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</si>
  <si>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</si>
  <si>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</si>
  <si>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</si>
  <si>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</si>
  <si>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</si>
  <si>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</si>
  <si>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</si>
  <si>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</si>
  <si>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</si>
  <si>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</si>
  <si>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</si>
  <si>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</si>
  <si>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</si>
  <si>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</si>
  <si>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</si>
  <si>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</si>
  <si>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</si>
  <si>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</si>
  <si>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</si>
  <si>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</si>
  <si>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</si>
  <si>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</si>
  <si>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</si>
  <si>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</si>
  <si>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</si>
  <si>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</si>
  <si>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</si>
  <si>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</si>
  <si>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</si>
  <si>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</si>
  <si>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</si>
  <si>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</si>
  <si>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</si>
  <si>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</si>
  <si>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</si>
  <si>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</si>
  <si>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</si>
  <si>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</si>
  <si>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</si>
  <si>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</si>
  <si>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</si>
  <si>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</si>
  <si>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</si>
  <si>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</si>
  <si>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</si>
  <si>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</si>
  <si>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</si>
  <si>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</si>
  <si>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</si>
  <si>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</si>
  <si>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</si>
  <si>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</si>
  <si>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</si>
  <si>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</si>
  <si>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</si>
  <si>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</si>
  <si>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</si>
  <si>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</si>
  <si>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</si>
  <si>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</si>
  <si>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</si>
  <si>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</si>
  <si>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</si>
  <si>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</si>
  <si>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</si>
  <si>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</si>
  <si>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</si>
  <si>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</si>
  <si>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</si>
  <si>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</si>
  <si>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</si>
  <si>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</si>
  <si>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</si>
  <si>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</si>
  <si>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</si>
  <si>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</si>
  <si>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</si>
  <si>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</si>
  <si>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</si>
  <si>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</si>
  <si>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</si>
  <si>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</si>
  <si>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</si>
  <si>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</si>
  <si>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</si>
  <si>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</si>
  <si>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</si>
  <si>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</si>
  <si>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</si>
  <si>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</si>
  <si>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</si>
  <si>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</si>
  <si>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</si>
  <si>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</si>
  <si>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</si>
  <si>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</si>
  <si>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</si>
  <si>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</si>
  <si>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</si>
  <si>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</si>
  <si>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</si>
  <si>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</si>
  <si>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</si>
  <si>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</si>
  <si>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</si>
  <si>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</si>
  <si>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</si>
  <si>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</si>
  <si>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</si>
  <si>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</si>
  <si>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</si>
  <si>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</si>
  <si>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</si>
  <si>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</si>
  <si>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</si>
  <si>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</si>
  <si>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</si>
  <si>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</si>
  <si>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</si>
  <si>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</si>
  <si>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</si>
  <si>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</si>
  <si>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</si>
  <si>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</si>
  <si>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</si>
  <si>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</si>
  <si>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</si>
  <si>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</si>
  <si>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</si>
  <si>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</si>
  <si>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</si>
  <si>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</si>
  <si>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</si>
  <si>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</si>
  <si>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</si>
  <si>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</si>
  <si>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</si>
  <si>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</si>
  <si>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</si>
  <si>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</si>
  <si>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</si>
  <si>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</si>
  <si>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</si>
  <si>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</si>
  <si>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</si>
  <si>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</si>
  <si>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</si>
  <si>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</si>
  <si>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</si>
  <si>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</si>
  <si>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</si>
  <si>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</si>
  <si>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</si>
  <si>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</si>
  <si>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</si>
  <si>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</si>
  <si>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</si>
  <si>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</si>
  <si>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</si>
  <si>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</si>
  <si>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</si>
  <si>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</si>
  <si>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</si>
  <si>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</si>
  <si>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</si>
  <si>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</si>
  <si>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</si>
  <si>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</si>
  <si>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</si>
  <si>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</si>
  <si>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</si>
  <si>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</si>
  <si>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</si>
  <si>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</si>
  <si>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</si>
  <si>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</si>
  <si>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</si>
  <si>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</si>
  <si>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</si>
  <si>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</si>
  <si>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</si>
  <si>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</si>
  <si>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</si>
  <si>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</si>
  <si>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</si>
  <si>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</si>
  <si>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</si>
  <si>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</si>
  <si>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</si>
  <si>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</si>
  <si>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</si>
  <si>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</si>
  <si>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</si>
  <si>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</si>
  <si>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</si>
  <si>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</si>
  <si>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</si>
  <si>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</si>
  <si>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</si>
  <si>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</si>
  <si>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</si>
  <si>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</si>
  <si>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</si>
  <si>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</si>
  <si>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</si>
  <si>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</si>
  <si>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</si>
  <si>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</si>
  <si>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</si>
  <si>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</si>
  <si>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</si>
  <si>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</si>
  <si>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</si>
  <si>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</si>
  <si>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</si>
  <si>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</si>
  <si>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</si>
  <si>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</si>
  <si>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</si>
  <si>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</si>
  <si>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</si>
  <si>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</si>
  <si>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</si>
  <si>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</si>
  <si>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</si>
  <si>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</si>
  <si>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</si>
  <si>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</si>
  <si>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</si>
  <si>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</si>
  <si>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</si>
  <si>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</si>
  <si>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</si>
  <si>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</si>
  <si>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</si>
  <si>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</si>
  <si>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</si>
  <si>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</si>
  <si>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</si>
  <si>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</si>
  <si>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</si>
  <si>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</si>
  <si>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</si>
  <si>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</si>
  <si>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</si>
  <si>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</si>
  <si>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</si>
  <si>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</si>
  <si>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</si>
  <si>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</si>
  <si>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</si>
  <si>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</si>
  <si>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</si>
  <si>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</si>
  <si>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</si>
  <si>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</si>
  <si>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</si>
  <si>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</si>
  <si>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</si>
  <si>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</si>
  <si>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</si>
  <si>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</si>
  <si>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</si>
  <si>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</si>
  <si>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</si>
  <si>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</si>
  <si>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</si>
  <si>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</si>
  <si>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</si>
  <si>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</si>
  <si>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</si>
  <si>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</si>
  <si>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</si>
  <si>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</si>
  <si>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</si>
  <si>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</si>
  <si>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</si>
  <si>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</si>
  <si>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</si>
  <si>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</si>
  <si>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</si>
  <si>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</si>
  <si>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</si>
  <si>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</si>
  <si>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</si>
  <si>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</si>
  <si>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</si>
  <si>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</si>
  <si>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</si>
  <si>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</si>
  <si>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</si>
  <si>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</si>
  <si>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</si>
  <si>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</si>
  <si>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</si>
  <si>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</si>
  <si>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</si>
  <si>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</si>
  <si>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</si>
  <si>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</si>
  <si>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</si>
  <si>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</si>
  <si>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</si>
  <si>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</si>
  <si>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</si>
  <si>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</si>
  <si>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</si>
  <si>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</si>
  <si>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</si>
  <si>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</si>
  <si>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</si>
  <si>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</si>
  <si>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</si>
  <si>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</si>
  <si>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</si>
  <si>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</si>
  <si>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</si>
  <si>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</si>
  <si>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</si>
  <si>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</si>
  <si>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</si>
  <si>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</si>
  <si>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</si>
  <si>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</si>
  <si>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</si>
  <si>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</si>
  <si>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</si>
  <si>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</si>
  <si>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</si>
  <si>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</si>
  <si>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</si>
  <si>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</si>
  <si>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</si>
  <si>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</si>
  <si>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</si>
  <si>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</si>
  <si>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</si>
  <si>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</si>
  <si>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</si>
  <si>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</si>
  <si>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</si>
  <si>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</si>
  <si>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</si>
  <si>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</si>
  <si>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</si>
  <si>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</si>
  <si>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</si>
  <si>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</si>
  <si>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</si>
  <si>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</si>
  <si>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</si>
  <si>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</si>
  <si>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</si>
  <si>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</si>
  <si>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</si>
  <si>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</si>
  <si>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</si>
  <si>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</si>
  <si>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</si>
  <si>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</si>
  <si>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</si>
  <si>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</si>
  <si>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</si>
  <si>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</si>
  <si>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</si>
  <si>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</si>
  <si>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</si>
  <si>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</si>
  <si>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</si>
  <si>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</si>
  <si>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</si>
  <si>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</si>
  <si>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</si>
  <si>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</si>
  <si>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</si>
  <si>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</si>
  <si>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</si>
  <si>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</si>
  <si>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</si>
  <si>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</si>
  <si>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</si>
  <si>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</si>
  <si>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</si>
  <si>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</si>
  <si>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</si>
  <si>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</si>
  <si>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</si>
  <si>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</si>
  <si>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</si>
  <si>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</si>
  <si>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</si>
  <si>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</si>
  <si>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</si>
  <si>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</si>
  <si>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</si>
  <si>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</si>
  <si>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</si>
  <si>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</si>
  <si>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</si>
  <si>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</si>
  <si>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</si>
  <si>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</si>
  <si>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</si>
  <si>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</si>
  <si>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</si>
  <si>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</si>
  <si>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</si>
  <si>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</si>
  <si>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</si>
  <si>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</si>
  <si>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</si>
  <si>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</si>
  <si>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</si>
  <si>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</si>
  <si>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</si>
  <si>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</si>
  <si>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</si>
  <si>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</si>
  <si>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</si>
  <si>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</si>
  <si>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</si>
  <si>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</si>
  <si>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</si>
  <si>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</si>
  <si>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</si>
  <si>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</si>
  <si>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</si>
  <si>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</si>
  <si>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</si>
  <si>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</si>
  <si>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</si>
  <si>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</si>
  <si>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</si>
  <si>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</si>
  <si>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</si>
  <si>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</si>
  <si>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</si>
  <si>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</si>
  <si>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</si>
  <si>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</si>
  <si>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</si>
  <si>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</si>
  <si>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</si>
  <si>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</si>
  <si>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</si>
  <si>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</si>
  <si>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</si>
  <si>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</si>
  <si>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</si>
  <si>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</si>
  <si>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</si>
  <si>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</si>
  <si>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</si>
  <si>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</si>
  <si>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</si>
  <si>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</si>
  <si>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</si>
  <si>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</si>
  <si>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</si>
  <si>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</si>
  <si>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</si>
  <si>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</si>
  <si>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</si>
  <si>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</si>
  <si>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</si>
  <si>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</si>
  <si>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</si>
  <si>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</si>
  <si>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</si>
  <si>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</si>
  <si>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</si>
  <si>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</si>
  <si>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</si>
  <si>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</si>
  <si>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</si>
  <si>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</si>
  <si>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</si>
  <si>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</si>
  <si>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</si>
  <si>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</si>
  <si>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</si>
  <si>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</si>
  <si>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</si>
  <si>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</si>
  <si>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</si>
  <si>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</si>
  <si>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</si>
  <si>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</si>
  <si>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</si>
  <si>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</si>
  <si>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</si>
  <si>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</si>
  <si>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</si>
  <si>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</si>
  <si>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</si>
  <si>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</si>
  <si>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</si>
  <si>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</si>
  <si>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</si>
  <si>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</si>
  <si>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</si>
  <si>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</si>
  <si>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</si>
  <si>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</si>
  <si>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</si>
  <si>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</si>
  <si>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</si>
  <si>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</si>
  <si>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</si>
  <si>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</si>
  <si>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</si>
  <si>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</si>
  <si>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</si>
  <si>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</si>
  <si>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</si>
  <si>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</si>
  <si>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</si>
  <si>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</si>
  <si>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</si>
  <si>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</si>
  <si>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</si>
  <si>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</si>
  <si>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</si>
  <si>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</si>
  <si>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</si>
  <si>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</si>
  <si>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</si>
  <si>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</si>
  <si>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</si>
  <si>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</si>
  <si>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</si>
  <si>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</si>
  <si>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</si>
  <si>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</si>
  <si>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</si>
  <si>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</si>
  <si>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</si>
  <si>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</si>
  <si>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</si>
  <si>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</si>
  <si>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</si>
  <si>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</si>
  <si>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</si>
  <si>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</si>
  <si>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</si>
  <si>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</si>
  <si>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</si>
  <si>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</si>
  <si>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</si>
  <si>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</si>
  <si>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</si>
  <si>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</si>
  <si>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</si>
  <si>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</si>
  <si>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</si>
  <si>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</si>
  <si>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</si>
  <si>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</si>
  <si>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</si>
  <si>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</si>
  <si>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</si>
  <si>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</si>
  <si>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</si>
  <si>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</si>
  <si>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</si>
  <si>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</si>
  <si>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</si>
  <si>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</si>
  <si>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</si>
  <si>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</si>
  <si>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</si>
  <si>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</si>
  <si>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</si>
  <si>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</si>
  <si>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</si>
  <si>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</si>
  <si>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</si>
  <si>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</si>
  <si>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</si>
  <si>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</si>
  <si>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</si>
  <si>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</si>
  <si>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</si>
  <si>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</si>
  <si>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</si>
  <si>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</si>
  <si>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</si>
  <si>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</si>
  <si>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</si>
  <si>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</si>
  <si>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</si>
  <si>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</si>
  <si>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</si>
  <si>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</si>
  <si>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</si>
  <si>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</si>
  <si>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</si>
  <si>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</si>
  <si>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</si>
  <si>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</si>
  <si>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</si>
  <si>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</si>
  <si>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</si>
  <si>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</si>
  <si>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</si>
  <si>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</si>
  <si>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</si>
  <si>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</si>
  <si>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</si>
  <si>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</si>
  <si>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</si>
  <si>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</si>
  <si>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</si>
  <si>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</si>
  <si>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</si>
  <si>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</si>
  <si>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</si>
  <si>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</si>
  <si>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</si>
  <si>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</si>
  <si>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</si>
  <si>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</si>
  <si>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</si>
  <si>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</si>
  <si>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</si>
  <si>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</si>
  <si>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</si>
  <si>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</si>
  <si>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</si>
  <si>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</si>
  <si>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</si>
  <si>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</si>
  <si>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</si>
  <si>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</si>
  <si>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</si>
  <si>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</si>
  <si>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</si>
  <si>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</si>
  <si>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</si>
  <si>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</si>
  <si>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</si>
  <si>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</si>
  <si>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</si>
  <si>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</si>
  <si>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</si>
  <si>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</si>
  <si>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</si>
  <si>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</si>
  <si>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</si>
  <si>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</si>
  <si>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</si>
  <si>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</si>
  <si>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</si>
  <si>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</si>
  <si>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</si>
  <si>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</si>
  <si>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</si>
  <si>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</si>
  <si>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</si>
  <si>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</si>
  <si>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</si>
  <si>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</si>
  <si>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</si>
  <si>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</si>
  <si>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</si>
  <si>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</si>
  <si>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</si>
  <si>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</si>
  <si>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</si>
  <si>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</si>
  <si>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</si>
  <si>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</si>
  <si>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</si>
  <si>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</si>
  <si>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</si>
  <si>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</si>
  <si>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</si>
  <si>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</si>
  <si>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</si>
  <si>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</si>
  <si>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</si>
  <si>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</si>
  <si>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</si>
  <si>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</si>
  <si>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</si>
  <si>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</si>
  <si>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</si>
  <si>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</si>
  <si>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</si>
  <si>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</si>
  <si>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</si>
  <si>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</si>
  <si>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</si>
  <si>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</si>
  <si>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</si>
  <si>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</si>
  <si>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</si>
  <si>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</si>
  <si>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</si>
  <si>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</si>
  <si>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</si>
  <si>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</si>
  <si>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</si>
  <si>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</si>
  <si>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</si>
  <si>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</si>
  <si>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</si>
  <si>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</si>
  <si>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</si>
  <si>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</si>
  <si>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</si>
  <si>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</si>
  <si>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</si>
  <si>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</si>
  <si>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</si>
  <si>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</si>
  <si>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</si>
  <si>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</si>
  <si>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</si>
  <si>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</si>
  <si>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</si>
  <si>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</si>
  <si>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</si>
  <si>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</si>
  <si>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</si>
  <si>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</si>
  <si>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</si>
  <si>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</si>
  <si>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</si>
  <si>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</si>
  <si>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</si>
  <si>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</si>
  <si>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</si>
  <si>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</si>
  <si>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</si>
  <si>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</si>
  <si>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</si>
  <si>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</si>
  <si>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</si>
  <si>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</si>
  <si>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</si>
  <si>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</si>
  <si>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</si>
  <si>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</si>
  <si>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</si>
  <si>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</si>
  <si>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</si>
  <si>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</si>
  <si>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</si>
  <si>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</si>
  <si>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</si>
  <si>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</si>
  <si>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</si>
  <si>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</si>
  <si>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</si>
  <si>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</si>
  <si>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</si>
  <si>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</si>
  <si>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</si>
  <si>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</si>
  <si>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</si>
  <si>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</si>
  <si>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</si>
  <si>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</si>
  <si>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</si>
  <si>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</si>
  <si>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</si>
  <si>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</si>
  <si>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</si>
  <si>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</si>
  <si>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</si>
  <si>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</si>
  <si>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</si>
  <si>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</si>
  <si>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</si>
  <si>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</si>
  <si>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</si>
  <si>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</si>
  <si>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</si>
  <si>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</si>
  <si>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</si>
  <si>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</si>
  <si>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</si>
  <si>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</si>
  <si>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</si>
  <si>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</si>
  <si>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</si>
  <si>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</si>
  <si>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</si>
  <si>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</si>
  <si>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</si>
  <si>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</si>
  <si>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</si>
  <si>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</si>
  <si>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</si>
  <si>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</si>
  <si>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</si>
  <si>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</si>
  <si>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</si>
  <si>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</si>
  <si>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</si>
  <si>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</si>
  <si>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</si>
  <si>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</si>
  <si>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</si>
  <si>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</si>
  <si>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</si>
  <si>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</si>
  <si>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</si>
  <si>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</si>
  <si>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</si>
  <si>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</si>
  <si>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</si>
  <si>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</si>
  <si>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</si>
  <si>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</si>
  <si>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</si>
  <si>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</si>
  <si>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</si>
  <si>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</si>
  <si>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</si>
  <si>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</si>
  <si>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</si>
  <si>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</si>
  <si>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</si>
  <si>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</si>
  <si>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</si>
  <si>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</si>
  <si>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</si>
  <si>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</si>
  <si>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</si>
  <si>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</si>
  <si>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</si>
  <si>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</si>
  <si>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</si>
  <si>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</si>
  <si>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</si>
  <si>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</si>
  <si>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</si>
  <si>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</si>
  <si>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</si>
  <si>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</si>
  <si>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</si>
  <si>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</si>
  <si>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</si>
  <si>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</si>
  <si>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</si>
  <si>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</si>
  <si>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</si>
  <si>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</si>
  <si>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</si>
  <si>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</si>
  <si>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</si>
  <si>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</si>
  <si>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</si>
  <si>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</si>
  <si>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</si>
  <si>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</si>
  <si>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</si>
  <si>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</si>
  <si>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</si>
  <si>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</si>
  <si>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</si>
  <si>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</si>
  <si>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</si>
  <si>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</si>
  <si>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</si>
  <si>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</si>
  <si>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</si>
  <si>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</si>
  <si>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</si>
  <si>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</si>
  <si>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</si>
  <si>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</si>
  <si>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</si>
  <si>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</si>
  <si>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</si>
  <si>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</si>
  <si>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</si>
  <si>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</si>
  <si>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</si>
  <si>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</si>
  <si>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</si>
  <si>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</si>
  <si>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</si>
  <si>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</si>
  <si>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</si>
  <si>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</si>
  <si>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</si>
  <si>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</si>
  <si>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</si>
  <si>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</si>
  <si>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</si>
  <si>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</si>
  <si>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</si>
  <si>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</si>
  <si>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</si>
  <si>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</si>
  <si>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</si>
  <si>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</si>
  <si>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</si>
  <si>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</si>
  <si>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</si>
  <si>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</si>
  <si>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</si>
  <si>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</si>
  <si>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</si>
  <si>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</si>
  <si>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</si>
  <si>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</si>
  <si>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</si>
  <si>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</si>
  <si>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</si>
  <si>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</si>
  <si>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</si>
  <si>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</si>
  <si>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</si>
  <si>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</si>
  <si>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</si>
  <si>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</si>
  <si>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</si>
  <si>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</si>
  <si>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</si>
  <si>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</si>
  <si>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</si>
  <si>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</si>
  <si>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</si>
  <si>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</si>
  <si>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</si>
  <si>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</si>
  <si>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</si>
  <si>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</si>
  <si>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</si>
  <si>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</si>
  <si>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</si>
  <si>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</si>
  <si>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</si>
  <si>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</si>
  <si>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</si>
  <si>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</si>
  <si>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</si>
  <si>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</si>
  <si>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</si>
  <si>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</si>
  <si>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</si>
  <si>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</si>
  <si>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</si>
  <si>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</si>
  <si>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</si>
  <si>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</si>
  <si>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</si>
  <si>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</si>
  <si>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</si>
  <si>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</si>
  <si>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</si>
  <si>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</si>
  <si>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</si>
  <si>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</si>
  <si>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</si>
  <si>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</si>
  <si>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</si>
  <si>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</si>
  <si>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</si>
  <si>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</si>
  <si>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</si>
  <si>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</si>
  <si>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</si>
  <si>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</si>
  <si>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</si>
  <si>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</si>
  <si>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</si>
  <si>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</si>
  <si>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</si>
  <si>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</si>
  <si>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</si>
  <si>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</si>
  <si>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</si>
  <si>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</si>
  <si>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</si>
  <si>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</si>
  <si>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</si>
  <si>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</si>
  <si>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</si>
  <si>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</si>
  <si>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</si>
  <si>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</si>
  <si>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</si>
  <si>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</si>
  <si>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</si>
  <si>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</si>
  <si>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</si>
  <si>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</si>
  <si>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</si>
  <si>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</si>
  <si>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</si>
  <si>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</si>
  <si>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</si>
  <si>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</si>
  <si>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</si>
  <si>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</si>
  <si>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</si>
  <si>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</si>
  <si>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</si>
  <si>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</si>
  <si>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</si>
  <si>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</si>
  <si>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</si>
  <si>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</si>
  <si>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</si>
  <si>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</si>
  <si>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</si>
  <si>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</si>
  <si>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</si>
  <si>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</si>
  <si>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</si>
  <si>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</si>
  <si>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</si>
  <si>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</si>
  <si>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</si>
  <si>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</si>
  <si>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</si>
  <si>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</si>
  <si>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</si>
  <si>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</si>
  <si>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</si>
  <si>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</si>
  <si>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</si>
  <si>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</si>
  <si>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</si>
  <si>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</si>
  <si>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</si>
  <si>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</si>
  <si>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</si>
  <si>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</si>
  <si>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</si>
  <si>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</si>
  <si>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</si>
  <si>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</si>
  <si>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</si>
  <si>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</si>
  <si>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</si>
  <si>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</si>
  <si>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</si>
  <si>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</si>
  <si>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</si>
  <si>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</si>
  <si>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</si>
  <si>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</si>
  <si>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</si>
  <si>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</si>
  <si>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</si>
  <si>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</si>
  <si>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</si>
  <si>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</si>
  <si>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</si>
  <si>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</si>
  <si>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</si>
  <si>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</si>
  <si>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</si>
  <si>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</si>
  <si>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</si>
  <si>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</si>
  <si>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</si>
  <si>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</si>
  <si>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</si>
  <si>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</si>
  <si>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</si>
  <si>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</si>
  <si>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</si>
  <si>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</si>
  <si>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</si>
  <si>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</si>
  <si>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</si>
  <si>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</si>
  <si>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</si>
  <si>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</si>
  <si>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</si>
  <si>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</si>
  <si>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</si>
  <si>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</si>
  <si>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</si>
  <si>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</si>
  <si>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</si>
  <si>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</si>
  <si>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</si>
  <si>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</si>
  <si>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</si>
  <si>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</si>
  <si>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</si>
  <si>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</si>
  <si>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</si>
  <si>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</si>
  <si>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</si>
  <si>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</si>
  <si>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</si>
  <si>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</si>
  <si>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</si>
  <si>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</si>
  <si>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</si>
  <si>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</si>
  <si>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</si>
  <si>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</si>
  <si>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</si>
  <si>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</si>
  <si>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</si>
  <si>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</si>
  <si>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</si>
  <si>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</si>
  <si>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</si>
  <si>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</si>
  <si>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</si>
  <si>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</si>
  <si>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</si>
  <si>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</si>
  <si>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</si>
  <si>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</si>
  <si>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</si>
  <si>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</si>
  <si>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</si>
  <si>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</si>
  <si>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</si>
  <si>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</si>
  <si>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</si>
  <si>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</si>
  <si>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</si>
  <si>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</si>
  <si>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</si>
  <si>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</si>
  <si>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</si>
  <si>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</si>
  <si>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</si>
  <si>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</si>
  <si>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</si>
  <si>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</si>
  <si>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</si>
  <si>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</si>
  <si>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</si>
  <si>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</si>
  <si>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</si>
  <si>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</si>
  <si>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</si>
  <si>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</si>
  <si>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</si>
  <si>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</si>
  <si>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</si>
  <si>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</si>
  <si>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</si>
  <si>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</si>
  <si>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</si>
  <si>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</si>
  <si>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</si>
  <si>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</si>
  <si>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</si>
  <si>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</si>
  <si>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</si>
  <si>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</si>
  <si>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</si>
  <si>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</si>
  <si>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</si>
  <si>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</si>
  <si>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</si>
  <si>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</si>
  <si>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</si>
  <si>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</si>
  <si>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</si>
  <si>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</si>
  <si>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</si>
  <si>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</si>
  <si>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</si>
  <si>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</si>
  <si>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</si>
  <si>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</si>
  <si>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</si>
  <si>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</si>
  <si>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</si>
  <si>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</si>
  <si>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</si>
  <si>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</si>
  <si>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</si>
  <si>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</si>
  <si>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</si>
  <si>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</si>
  <si>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</si>
  <si>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</si>
  <si>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</si>
  <si>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</si>
  <si>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</si>
  <si>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</si>
  <si>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</si>
  <si>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</si>
  <si>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</si>
  <si>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</si>
  <si>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</si>
  <si>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</si>
  <si>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</si>
  <si>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</si>
  <si>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</si>
  <si>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</si>
  <si>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</si>
  <si>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</si>
  <si>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</si>
  <si>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</si>
  <si>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</si>
  <si>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</si>
  <si>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</si>
  <si>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</si>
  <si>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</si>
  <si>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</si>
  <si>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</si>
  <si>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</si>
  <si>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</si>
  <si>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</si>
  <si>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</si>
  <si>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</si>
  <si>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</si>
  <si>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</si>
  <si>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</si>
  <si>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</si>
  <si>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</si>
  <si>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</si>
  <si>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</si>
  <si>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</si>
  <si>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</si>
  <si>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</si>
  <si>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</si>
  <si>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</si>
  <si>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</si>
  <si>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</si>
  <si>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</si>
  <si>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</si>
  <si>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</si>
  <si>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</si>
  <si>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</si>
  <si>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</si>
  <si>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</si>
  <si>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</si>
  <si>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</si>
  <si>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</si>
  <si>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</si>
  <si>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</si>
  <si>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</si>
  <si>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</si>
  <si>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</si>
  <si>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</si>
  <si>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</si>
  <si>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</si>
  <si>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</si>
  <si>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</si>
  <si>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</si>
  <si>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</si>
  <si>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</si>
  <si>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</si>
  <si>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</si>
  <si>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</si>
  <si>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</si>
  <si>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</si>
  <si>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</si>
  <si>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</si>
  <si>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</si>
  <si>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</si>
  <si>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</si>
  <si>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</si>
  <si>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</si>
  <si>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</si>
  <si>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</si>
  <si>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</si>
  <si>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</si>
  <si>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</si>
  <si>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</si>
  <si>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</si>
  <si>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</si>
  <si>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</si>
  <si>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</si>
  <si>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</si>
  <si>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</si>
  <si>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</si>
  <si>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</si>
  <si>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</si>
  <si>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</si>
  <si>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</si>
  <si>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</si>
  <si>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</si>
  <si>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</si>
  <si>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</si>
  <si>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</si>
  <si>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</si>
  <si>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</si>
  <si>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</si>
  <si>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</si>
  <si>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</si>
  <si>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</si>
  <si>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</si>
  <si>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</si>
  <si>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</si>
  <si>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</si>
  <si>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</si>
  <si>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</si>
  <si>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</si>
  <si>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</si>
  <si>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</si>
  <si>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</si>
  <si>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</si>
  <si>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</si>
  <si>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</si>
  <si>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</si>
  <si>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</si>
  <si>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</si>
  <si>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</si>
  <si>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</si>
  <si>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</si>
  <si>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</si>
  <si>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</si>
  <si>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</si>
  <si>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</si>
  <si>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</si>
  <si>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</si>
  <si>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</si>
  <si>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</si>
  <si>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</si>
  <si>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</si>
  <si>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</si>
  <si>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</si>
  <si>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</si>
  <si>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</si>
  <si>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</si>
  <si>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</si>
  <si>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</si>
  <si>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</si>
  <si>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</si>
  <si>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</si>
  <si>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</si>
  <si>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</si>
  <si>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</si>
  <si>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</si>
  <si>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</si>
  <si>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</si>
  <si>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</si>
  <si>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</si>
  <si>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</si>
  <si>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</si>
  <si>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</si>
  <si>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</si>
  <si>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</si>
  <si>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</si>
  <si>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</si>
  <si>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</si>
  <si>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</si>
  <si>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</si>
  <si>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</si>
  <si>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</si>
  <si>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</si>
  <si>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</si>
  <si>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</si>
  <si>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</si>
  <si>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</si>
  <si>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</si>
  <si>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</si>
  <si>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</si>
  <si>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</si>
  <si>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</si>
  <si>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</si>
  <si>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</si>
  <si>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</si>
  <si>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</si>
  <si>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</si>
  <si>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</si>
  <si>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</si>
  <si>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</si>
  <si>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</si>
  <si>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</si>
  <si>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</si>
  <si>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</si>
  <si>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</si>
  <si>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</si>
  <si>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</si>
  <si>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</si>
  <si>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</si>
  <si>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</si>
  <si>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</si>
  <si>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</si>
  <si>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</si>
  <si>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</si>
  <si>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</si>
  <si>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</si>
  <si>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</si>
  <si>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</si>
  <si>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</si>
  <si>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</si>
  <si>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</si>
  <si>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</si>
  <si>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</si>
  <si>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</si>
  <si>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</si>
  <si>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</si>
  <si>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</si>
  <si>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</si>
  <si>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</si>
  <si>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</si>
  <si>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</si>
  <si>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</si>
  <si>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</si>
  <si>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</si>
  <si>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</si>
  <si>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</si>
  <si>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</si>
  <si>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</si>
  <si>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</si>
  <si>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</si>
  <si>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</si>
  <si>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</si>
  <si>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</si>
  <si>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</si>
  <si>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</si>
  <si>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</si>
  <si>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</si>
  <si>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</si>
  <si>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</si>
  <si>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</si>
  <si>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</si>
  <si>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</si>
  <si>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</si>
  <si>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</si>
  <si>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</si>
  <si>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</si>
  <si>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</si>
  <si>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</si>
  <si>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</si>
  <si>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</si>
  <si>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</si>
  <si>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</si>
  <si>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</si>
  <si>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</si>
  <si>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</si>
  <si>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</si>
  <si>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</si>
  <si>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</si>
  <si>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</si>
  <si>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</si>
  <si>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</si>
  <si>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</si>
  <si>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</si>
  <si>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</si>
  <si>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</si>
  <si>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</si>
  <si>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</si>
  <si>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</si>
  <si>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</si>
  <si>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</si>
  <si>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</si>
  <si>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</si>
  <si>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</si>
  <si>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</si>
  <si>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</si>
  <si>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</si>
  <si>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</si>
  <si>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</si>
  <si>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</si>
  <si>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</si>
  <si>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</si>
  <si>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</si>
  <si>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</si>
  <si>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</si>
  <si>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</si>
  <si>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</si>
  <si>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</si>
  <si>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</si>
  <si>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</si>
  <si>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</si>
  <si>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</si>
  <si>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</si>
  <si>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</si>
  <si>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</si>
  <si>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</si>
  <si>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</si>
  <si>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</si>
  <si>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</si>
  <si>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</si>
  <si>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</si>
  <si>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</si>
  <si>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</si>
  <si>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</si>
  <si>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</si>
  <si>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</si>
  <si>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</si>
  <si>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</si>
  <si>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</si>
  <si>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</si>
  <si>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</si>
  <si>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</si>
  <si>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</si>
  <si>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</si>
  <si>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</si>
  <si>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</si>
  <si>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</si>
  <si>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</si>
  <si>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</si>
  <si>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</si>
  <si>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</si>
  <si>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</si>
  <si>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</si>
  <si>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</si>
  <si>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</si>
  <si>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</si>
  <si>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</si>
  <si>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</si>
  <si>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</si>
  <si>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</si>
  <si>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</si>
  <si>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</si>
  <si>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</si>
  <si>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</si>
  <si>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</si>
  <si>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</si>
  <si>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</si>
  <si>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</si>
  <si>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</si>
  <si>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</si>
  <si>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</si>
  <si>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</si>
  <si>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</si>
  <si>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</si>
  <si>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</si>
  <si>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</si>
  <si>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</si>
  <si>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</si>
  <si>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</si>
  <si>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</si>
  <si>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</si>
  <si>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</si>
  <si>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</si>
  <si>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</si>
  <si>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</si>
  <si>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</si>
  <si>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</si>
  <si>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</si>
  <si>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</si>
  <si>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</si>
  <si>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</si>
  <si>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</si>
  <si>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</si>
  <si>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</si>
  <si>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</si>
  <si>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</si>
  <si>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</si>
  <si>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</si>
  <si>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</si>
  <si>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</si>
  <si>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</si>
  <si>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</si>
  <si>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</si>
  <si>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</si>
  <si>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</si>
  <si>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</si>
  <si>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</si>
  <si>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</si>
  <si>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</si>
  <si>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</si>
  <si>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</si>
  <si>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</si>
  <si>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</si>
  <si>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</si>
  <si>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</si>
  <si>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</si>
  <si>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</si>
  <si>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</si>
  <si>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</si>
  <si>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</si>
  <si>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</si>
  <si>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</si>
  <si>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</si>
  <si>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</si>
  <si>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</si>
  <si>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</si>
  <si>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</si>
  <si>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</si>
  <si>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</si>
  <si>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</si>
  <si>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</si>
  <si>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</si>
  <si>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</si>
  <si>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</si>
  <si>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</si>
  <si>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</si>
  <si>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</si>
  <si>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</si>
  <si>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</si>
  <si>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</si>
  <si>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</si>
  <si>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</si>
  <si>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</si>
  <si>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</si>
  <si>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</si>
  <si>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</si>
  <si>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</si>
  <si>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</si>
  <si>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</si>
  <si>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</si>
  <si>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</si>
  <si>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</si>
  <si>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</si>
  <si>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</si>
  <si>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</si>
  <si>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</si>
  <si>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</si>
  <si>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</si>
  <si>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</si>
  <si>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</si>
  <si>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</si>
  <si>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</si>
  <si>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</si>
  <si>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</si>
  <si>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</si>
  <si>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</si>
  <si>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</si>
  <si>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</si>
  <si>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</si>
  <si>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</si>
  <si>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</si>
  <si>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</si>
  <si>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</si>
  <si>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</si>
  <si>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</si>
  <si>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</si>
  <si>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</si>
  <si>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</si>
  <si>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</si>
  <si>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</si>
  <si>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</si>
  <si>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</si>
  <si>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</si>
  <si>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</si>
  <si>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</si>
  <si>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</si>
  <si>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</si>
  <si>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</si>
  <si>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</si>
  <si>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</si>
  <si>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</si>
  <si>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</si>
  <si>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</si>
  <si>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</si>
  <si>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</si>
  <si>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</si>
  <si>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</si>
  <si>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</si>
  <si>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</si>
  <si>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</si>
  <si>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</si>
  <si>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</si>
  <si>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</si>
  <si>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</si>
  <si>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</si>
  <si>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</si>
  <si>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</si>
  <si>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</si>
  <si>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</si>
  <si>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</si>
  <si>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</si>
  <si>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</si>
  <si>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</si>
  <si>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</si>
  <si>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</si>
  <si>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</si>
  <si>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</si>
  <si>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</si>
  <si>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</si>
  <si>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</si>
  <si>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</si>
  <si>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</si>
  <si>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</si>
  <si>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</si>
  <si>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</si>
  <si>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</si>
  <si>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</si>
  <si>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</si>
  <si>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</si>
  <si>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</si>
  <si>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</si>
  <si>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</si>
  <si>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</si>
  <si>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</si>
  <si>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</si>
  <si>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</si>
  <si>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</si>
  <si>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</si>
  <si>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</si>
  <si>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</si>
  <si>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</si>
  <si>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</si>
  <si>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</si>
  <si>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</si>
  <si>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</si>
  <si>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</si>
  <si>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</si>
  <si>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</si>
  <si>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</si>
  <si>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</si>
  <si>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</si>
  <si>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</si>
  <si>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</si>
  <si>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</si>
  <si>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</si>
  <si>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</si>
  <si>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</si>
  <si>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</si>
  <si>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</si>
  <si>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</si>
  <si>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</si>
  <si>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</si>
  <si>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</si>
  <si>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</si>
  <si>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</si>
  <si>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</si>
  <si>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</si>
  <si>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</si>
  <si>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</si>
  <si>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</si>
  <si>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</si>
  <si>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</si>
  <si>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</si>
  <si>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</si>
  <si>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</si>
  <si>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</si>
  <si>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</si>
  <si>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</si>
  <si>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</si>
  <si>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</si>
  <si>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</si>
  <si>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</si>
  <si>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</si>
  <si>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</si>
  <si>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</si>
  <si>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</si>
  <si>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</si>
  <si>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</si>
  <si>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</si>
  <si>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</si>
  <si>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</si>
  <si>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</si>
  <si>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</si>
  <si>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</si>
  <si>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</si>
  <si>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</si>
  <si>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</si>
  <si>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</si>
  <si>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</si>
  <si>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</si>
  <si>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</si>
  <si>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</si>
  <si>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</si>
  <si>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</si>
  <si>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</si>
  <si>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</si>
  <si>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</si>
  <si>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</si>
  <si>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</si>
  <si>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</si>
  <si>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</si>
  <si>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</si>
  <si>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</si>
  <si>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</si>
  <si>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</si>
  <si>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</si>
  <si>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</si>
  <si>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</si>
  <si>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</si>
  <si>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</si>
  <si>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</si>
  <si>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</si>
  <si>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</si>
  <si>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</si>
  <si>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</si>
  <si>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</si>
  <si>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</si>
  <si>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</si>
  <si>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</si>
  <si>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</si>
  <si>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</si>
  <si>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</si>
  <si>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</si>
  <si>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</si>
  <si>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</si>
  <si>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</si>
  <si>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</si>
  <si>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</si>
  <si>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</si>
  <si>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</si>
  <si>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</si>
  <si>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</si>
  <si>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</si>
  <si>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</si>
  <si>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</si>
  <si>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</si>
  <si>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</si>
  <si>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</si>
  <si>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</si>
  <si>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</si>
  <si>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</si>
  <si>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</si>
  <si>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</si>
  <si>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</si>
  <si>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</si>
  <si>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</si>
  <si>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</si>
  <si>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</si>
  <si>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</si>
  <si>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</si>
  <si>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</si>
  <si>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</si>
  <si>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</si>
  <si>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</si>
  <si>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</si>
  <si>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</si>
  <si>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</si>
  <si>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</si>
  <si>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</si>
  <si>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</si>
  <si>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</si>
  <si>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</si>
  <si>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</si>
  <si>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</si>
  <si>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</si>
  <si>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</si>
  <si>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</si>
  <si>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</si>
  <si>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</si>
  <si>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</si>
  <si>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</si>
  <si>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</si>
  <si>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</si>
  <si>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</si>
  <si>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</si>
  <si>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</si>
  <si>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</si>
  <si>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</si>
  <si>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</si>
  <si>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</si>
  <si>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</si>
  <si>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</si>
  <si>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</si>
  <si>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</si>
  <si>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</si>
  <si>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</si>
  <si>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</si>
  <si>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</si>
  <si>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</si>
  <si>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</si>
  <si>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</si>
  <si>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</si>
  <si>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</si>
  <si>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</si>
  <si>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</si>
  <si>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</si>
  <si>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</si>
  <si>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</si>
  <si>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</si>
  <si>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</si>
  <si>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</si>
  <si>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</si>
  <si>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</si>
  <si>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</si>
  <si>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</si>
  <si>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</si>
  <si>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</si>
  <si>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</si>
  <si>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</si>
  <si>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</si>
  <si>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</si>
  <si>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</si>
  <si>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</si>
  <si>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</si>
  <si>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</si>
  <si>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</si>
  <si>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</si>
  <si>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</si>
  <si>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</si>
  <si>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</si>
  <si>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</si>
  <si>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</si>
  <si>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</si>
  <si>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</si>
  <si>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</si>
  <si>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</si>
  <si>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</si>
  <si>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</si>
  <si>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</si>
  <si>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</si>
  <si>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</si>
  <si>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</si>
  <si>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</si>
  <si>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</si>
  <si>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</si>
  <si>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</si>
  <si>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</si>
  <si>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</si>
  <si>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</si>
  <si>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</si>
  <si>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</si>
  <si>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</si>
  <si>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</si>
  <si>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</si>
  <si>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</si>
  <si>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</si>
  <si>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</si>
  <si>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</si>
  <si>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</si>
  <si>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</si>
  <si>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</si>
  <si>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</si>
  <si>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</si>
  <si>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</si>
  <si>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</si>
  <si>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</si>
  <si>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</si>
  <si>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</si>
  <si>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</si>
  <si>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</si>
  <si>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</si>
  <si>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</si>
  <si>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</si>
  <si>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</si>
  <si>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</si>
  <si>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</si>
  <si>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</si>
  <si>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</si>
  <si>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</si>
  <si>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</si>
  <si>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</si>
  <si>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</si>
  <si>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</si>
  <si>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</si>
  <si>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</si>
  <si>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</si>
  <si>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</si>
  <si>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</si>
  <si>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</si>
  <si>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</si>
  <si>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</si>
  <si>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</si>
  <si>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</si>
  <si>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</si>
  <si>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</si>
  <si>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</si>
  <si>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</si>
  <si>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</si>
  <si>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</si>
  <si>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</si>
  <si>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</si>
  <si>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</si>
  <si>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</si>
  <si>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</si>
  <si>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</si>
  <si>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</si>
  <si>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</si>
  <si>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</si>
  <si>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</si>
  <si>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</si>
  <si>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</si>
  <si>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</si>
  <si>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</si>
  <si>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</si>
  <si>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</si>
  <si>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</si>
  <si>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</si>
  <si>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</si>
  <si>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</si>
  <si>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</si>
  <si>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</si>
  <si>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</si>
  <si>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</si>
  <si>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</si>
  <si>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</si>
  <si>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</si>
  <si>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</si>
  <si>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</si>
  <si>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</si>
  <si>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</si>
  <si>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</si>
  <si>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</si>
  <si>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</si>
  <si>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</si>
  <si>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</si>
  <si>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</si>
  <si>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</si>
  <si>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</si>
  <si>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</si>
  <si>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</si>
  <si>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</si>
  <si>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</si>
  <si>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</si>
  <si>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</si>
  <si>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</si>
  <si>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</si>
  <si>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</si>
  <si>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</si>
  <si>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</si>
  <si>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</si>
  <si>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</si>
  <si>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</si>
  <si>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</si>
  <si>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</si>
  <si>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</si>
  <si>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</si>
  <si>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</si>
  <si>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</si>
  <si>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</si>
  <si>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</si>
  <si>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</si>
  <si>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</si>
  <si>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</si>
  <si>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</si>
  <si>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</si>
  <si>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</si>
  <si>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</si>
  <si>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</si>
  <si>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</si>
  <si>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</si>
  <si>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</si>
  <si>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</si>
  <si>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</si>
  <si>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</si>
  <si>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</si>
  <si>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</si>
  <si>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</si>
  <si>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</si>
  <si>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</si>
  <si>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</si>
  <si>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</si>
  <si>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</si>
  <si>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</si>
  <si>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</si>
  <si>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</si>
  <si>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</si>
  <si>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</si>
  <si>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</si>
  <si>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</si>
  <si>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</si>
  <si>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</si>
  <si>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</si>
  <si>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</si>
  <si>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</si>
  <si>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</si>
  <si>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</si>
  <si>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</si>
  <si>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</si>
  <si>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</si>
  <si>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</si>
  <si>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</si>
  <si>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</si>
  <si>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</si>
  <si>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</si>
  <si>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</si>
  <si>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</si>
  <si>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</si>
  <si>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</si>
  <si>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</si>
  <si>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</si>
  <si>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</si>
  <si>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</si>
  <si>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</si>
  <si>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</si>
  <si>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</si>
  <si>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</si>
  <si>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</si>
  <si>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</si>
  <si>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</si>
  <si>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</si>
  <si>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</si>
  <si>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</si>
  <si>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</si>
  <si>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</si>
  <si>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</si>
  <si>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</si>
  <si>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</si>
  <si>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</si>
  <si>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</si>
  <si>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</si>
  <si>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</si>
  <si>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</si>
  <si>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</si>
  <si>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</si>
  <si>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</si>
  <si>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</si>
  <si>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</si>
  <si>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</si>
  <si>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</si>
  <si>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</si>
  <si>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</si>
  <si>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</si>
  <si>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</si>
  <si>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</si>
  <si>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</si>
  <si>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</si>
  <si>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</si>
  <si>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</si>
  <si>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</si>
  <si>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</si>
  <si>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</si>
  <si>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</si>
  <si>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</si>
  <si>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</si>
  <si>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</si>
  <si>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</si>
  <si>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</si>
  <si>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</si>
  <si>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</si>
  <si>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</si>
  <si>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</si>
  <si>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</si>
  <si>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</si>
  <si>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</si>
  <si>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</si>
  <si>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</si>
  <si>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</si>
  <si>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</si>
  <si>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</si>
  <si>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</si>
  <si>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</si>
  <si>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</si>
  <si>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</si>
  <si>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</si>
  <si>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</si>
  <si>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</si>
  <si>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</si>
  <si>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</si>
  <si>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</si>
  <si>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</si>
  <si>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</si>
  <si>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</si>
  <si>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</si>
  <si>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</si>
  <si>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</si>
  <si>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</si>
  <si>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</si>
  <si>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</si>
  <si>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</si>
  <si>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</si>
  <si>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</si>
  <si>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</si>
  <si>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</si>
  <si>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</si>
  <si>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</si>
  <si>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</si>
  <si>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</si>
  <si>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</si>
  <si>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</si>
  <si>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</si>
  <si>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</si>
  <si>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</si>
  <si>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</si>
  <si>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</si>
  <si>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</si>
  <si>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</si>
  <si>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</si>
  <si>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</si>
  <si>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</si>
  <si>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</si>
  <si>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</si>
  <si>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</si>
  <si>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</si>
  <si>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</si>
  <si>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</si>
  <si>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</si>
  <si>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</si>
  <si>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</si>
  <si>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</si>
  <si>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</si>
  <si>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</si>
  <si>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</si>
  <si>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</si>
  <si>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</si>
  <si>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</si>
  <si>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</si>
  <si>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</si>
  <si>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</si>
  <si>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</si>
  <si>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</si>
  <si>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</si>
  <si>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</si>
  <si>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</si>
  <si>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</si>
  <si>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</si>
  <si>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</si>
  <si>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</si>
  <si>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</si>
  <si>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</si>
  <si>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</si>
  <si>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</si>
  <si>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</si>
  <si>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</si>
  <si>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</si>
  <si>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</si>
  <si>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</si>
  <si>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</si>
  <si>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</si>
  <si>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</si>
  <si>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</si>
  <si>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</si>
  <si>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</si>
  <si>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</si>
  <si>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</si>
  <si>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</si>
  <si>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</si>
  <si>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</si>
  <si>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</si>
  <si>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</si>
  <si>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</si>
  <si>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</si>
  <si>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</si>
  <si>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</si>
  <si>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</si>
  <si>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</si>
  <si>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</si>
  <si>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</si>
  <si>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</si>
  <si>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</si>
  <si>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</si>
  <si>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</si>
  <si>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</si>
  <si>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</si>
  <si>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</si>
  <si>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</si>
  <si>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</si>
  <si>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</si>
  <si>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</si>
  <si>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</si>
  <si>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</si>
  <si>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</si>
  <si>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</si>
  <si>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</si>
  <si>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</si>
  <si>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</si>
  <si>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</si>
  <si>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</si>
  <si>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</si>
  <si>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</si>
  <si>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</si>
  <si>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</si>
  <si>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</si>
  <si>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</si>
  <si>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</si>
  <si>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</si>
  <si>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</si>
  <si>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</si>
  <si>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</si>
  <si>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</si>
  <si>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</si>
  <si>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</si>
  <si>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</si>
  <si>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</si>
  <si>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</si>
  <si>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</si>
  <si>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</si>
  <si>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</si>
  <si>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</si>
  <si>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</si>
  <si>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</si>
  <si>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</si>
  <si>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</si>
  <si>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</si>
  <si>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</si>
  <si>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</si>
  <si>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</si>
  <si>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</si>
  <si>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</si>
  <si>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</si>
  <si>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</si>
  <si>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</si>
  <si>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</si>
  <si>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</si>
  <si>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</si>
  <si>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</si>
  <si>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</si>
  <si>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</si>
  <si>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</si>
  <si>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</si>
  <si>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</si>
  <si>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</si>
  <si>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</si>
  <si>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</si>
  <si>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</si>
  <si>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</si>
  <si>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</si>
  <si>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</si>
  <si>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</si>
  <si>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</si>
  <si>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</si>
  <si>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</si>
  <si>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</si>
  <si>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</si>
  <si>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</si>
  <si>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</si>
  <si>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</si>
  <si>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</si>
  <si>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</si>
  <si>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</si>
  <si>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</si>
  <si>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</si>
  <si>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</si>
  <si>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</si>
  <si>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</si>
  <si>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</si>
  <si>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</si>
  <si>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</si>
  <si>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</si>
  <si>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</si>
  <si>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</si>
  <si>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</si>
  <si>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</si>
  <si>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</si>
  <si>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</si>
  <si>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</si>
  <si>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</si>
  <si>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</si>
  <si>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</si>
  <si>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</si>
  <si>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</si>
  <si>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</si>
  <si>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</si>
  <si>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</si>
  <si>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</si>
  <si>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</si>
  <si>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</si>
  <si>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</si>
  <si>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</si>
  <si>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</si>
  <si>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</si>
  <si>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</si>
  <si>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</si>
  <si>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</si>
  <si>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</si>
  <si>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</si>
  <si>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</si>
  <si>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</si>
  <si>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</si>
  <si>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</si>
  <si>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</si>
  <si>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</si>
  <si>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</si>
  <si>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</si>
  <si>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</si>
  <si>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</si>
  <si>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</si>
  <si>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</si>
  <si>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</si>
  <si>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</si>
  <si>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</si>
  <si>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</si>
  <si>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</si>
  <si>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</si>
  <si>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</si>
  <si>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</si>
  <si>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</si>
  <si>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</si>
  <si>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</si>
  <si>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</si>
  <si>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</si>
  <si>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</si>
  <si>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</si>
  <si>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</si>
  <si>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</si>
  <si>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</si>
  <si>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</si>
  <si>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</si>
  <si>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</si>
  <si>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</si>
  <si>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</si>
  <si>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</si>
  <si>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</si>
  <si>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</si>
  <si>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</si>
  <si>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</si>
  <si>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</si>
  <si>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</si>
  <si>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</si>
  <si>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</si>
  <si>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</si>
  <si>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</si>
  <si>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</si>
  <si>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</si>
  <si>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</si>
  <si>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</si>
  <si>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</si>
  <si>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</si>
  <si>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</si>
  <si>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</si>
  <si>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</si>
  <si>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</si>
  <si>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</si>
  <si>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</si>
  <si>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</si>
  <si>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</si>
  <si>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</si>
  <si>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</si>
  <si>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</si>
  <si>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</si>
  <si>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</si>
  <si>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</si>
  <si>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</si>
  <si>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</si>
  <si>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</si>
  <si>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</si>
  <si>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</si>
  <si>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</si>
  <si>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</si>
  <si>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</si>
  <si>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</si>
  <si>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</si>
  <si>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</si>
  <si>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</si>
  <si>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</si>
  <si>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</si>
  <si>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</si>
  <si>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</si>
  <si>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</si>
  <si>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</si>
  <si>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</si>
  <si>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</si>
  <si>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</si>
  <si>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</si>
  <si>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</si>
  <si>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</si>
  <si>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</si>
  <si>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</si>
  <si>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</si>
  <si>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</si>
  <si>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</si>
  <si>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</si>
  <si>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</si>
  <si>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</si>
  <si>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</si>
  <si>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</si>
  <si>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</si>
  <si>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</si>
  <si>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</si>
  <si>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</si>
  <si>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</si>
  <si>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</si>
  <si>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</si>
  <si>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</si>
  <si>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</si>
  <si>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</si>
  <si>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</si>
  <si>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</si>
  <si>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</si>
  <si>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</si>
  <si>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</si>
  <si>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</si>
  <si>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</si>
  <si>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</si>
  <si>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</si>
  <si>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</si>
  <si>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</si>
  <si>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</si>
  <si>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</si>
  <si>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</si>
  <si>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</si>
  <si>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</si>
  <si>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</si>
  <si>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</si>
  <si>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</si>
  <si>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</si>
  <si>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</si>
  <si>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</si>
  <si>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</si>
  <si>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</si>
  <si>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</si>
  <si>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</si>
  <si>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</si>
  <si>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</si>
  <si>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</si>
  <si>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</si>
  <si>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</si>
  <si>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</si>
  <si>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</si>
  <si>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</si>
  <si>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</si>
  <si>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</si>
  <si>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</si>
  <si>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</si>
  <si>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</si>
  <si>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</si>
  <si>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</si>
  <si>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</si>
  <si>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</si>
  <si>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</si>
  <si>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</si>
  <si>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</si>
  <si>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</si>
  <si>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</si>
  <si>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</si>
  <si>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</si>
  <si>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</si>
  <si>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</si>
  <si>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</si>
  <si>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</si>
  <si>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</si>
  <si>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</si>
  <si>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</si>
  <si>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</si>
  <si>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</si>
  <si>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</si>
  <si>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</si>
  <si>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</si>
  <si>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</si>
  <si>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</si>
  <si>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</si>
  <si>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</si>
  <si>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</si>
  <si>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</si>
  <si>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</si>
  <si>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</si>
  <si>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</si>
  <si>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</si>
  <si>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</si>
  <si>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</si>
  <si>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</si>
  <si>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</si>
  <si>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</si>
  <si>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</si>
  <si>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</si>
  <si>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</si>
  <si>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</si>
  <si>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</si>
  <si>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</si>
  <si>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</si>
  <si>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</si>
  <si>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</si>
  <si>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</si>
  <si>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</si>
  <si>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</si>
  <si>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</si>
  <si>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</si>
  <si>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</si>
  <si>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</si>
  <si>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</si>
  <si>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</si>
  <si>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</si>
  <si>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</si>
  <si>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</si>
  <si>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</si>
  <si>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</si>
  <si>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</si>
  <si>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</si>
  <si>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</si>
  <si>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</si>
  <si>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</si>
  <si>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</si>
  <si>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</si>
  <si>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</si>
  <si>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</si>
  <si>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</si>
  <si>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</si>
  <si>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</si>
  <si>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</si>
  <si>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</si>
  <si>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</si>
  <si>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</si>
  <si>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</si>
  <si>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</si>
  <si>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</si>
  <si>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</si>
  <si>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</si>
  <si>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</si>
  <si>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</si>
  <si>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</si>
  <si>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</si>
  <si>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</si>
  <si>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</si>
  <si>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</si>
  <si>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</si>
  <si>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</si>
  <si>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</si>
  <si>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</si>
  <si>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</si>
  <si>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</si>
  <si>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</si>
  <si>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</si>
  <si>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</si>
  <si>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</si>
  <si>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</si>
  <si>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</si>
  <si>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</si>
  <si>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</si>
  <si>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</si>
  <si>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</si>
  <si>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</si>
  <si>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</si>
  <si>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</si>
  <si>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</si>
  <si>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</si>
  <si>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</si>
  <si>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</si>
  <si>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</si>
  <si>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</si>
  <si>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</si>
  <si>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</si>
  <si>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</si>
  <si>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</si>
  <si>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</si>
  <si>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</si>
  <si>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</si>
  <si>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</si>
  <si>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</si>
  <si>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</si>
  <si>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</si>
  <si>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</si>
  <si>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</si>
  <si>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</si>
  <si>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</si>
  <si>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</si>
  <si>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</si>
  <si>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</si>
  <si>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</si>
  <si>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</si>
  <si>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</si>
  <si>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</si>
  <si>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</si>
  <si>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</si>
  <si>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</si>
  <si>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</si>
  <si>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</si>
  <si>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</si>
  <si>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</si>
  <si>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</si>
  <si>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</si>
  <si>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</si>
  <si>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</si>
  <si>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</si>
  <si>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</si>
  <si>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</si>
  <si>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</si>
  <si>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</si>
  <si>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</si>
  <si>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</si>
  <si>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</si>
  <si>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</si>
  <si>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</si>
  <si>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</si>
  <si>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</si>
  <si>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</si>
  <si>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</si>
  <si>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</si>
  <si>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</si>
  <si>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</si>
  <si>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</si>
  <si>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</si>
  <si>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</si>
  <si>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</si>
  <si>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</si>
  <si>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</si>
  <si>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</si>
  <si>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</si>
  <si>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</si>
  <si>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</si>
  <si>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</si>
  <si>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</si>
  <si>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</si>
  <si>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</si>
  <si>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</si>
  <si>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</si>
  <si>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</si>
  <si>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</si>
  <si>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</si>
  <si>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</si>
  <si>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</si>
  <si>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</si>
  <si>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</si>
  <si>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</si>
  <si>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</si>
  <si>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</si>
  <si>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</si>
  <si>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</si>
  <si>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</si>
  <si>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</si>
  <si>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</si>
  <si>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</si>
  <si>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</si>
  <si>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</si>
  <si>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</si>
  <si>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</si>
  <si>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</si>
  <si>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</si>
  <si>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</si>
  <si>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</si>
  <si>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</si>
  <si>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</si>
  <si>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</si>
  <si>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</si>
  <si>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</si>
  <si>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</si>
  <si>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</si>
  <si>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</si>
  <si>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</si>
  <si>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</si>
  <si>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</si>
  <si>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</si>
  <si>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</si>
  <si>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</si>
  <si>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</si>
  <si>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</si>
  <si>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</si>
  <si>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</si>
  <si>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</si>
  <si>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</si>
  <si>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</si>
  <si>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</si>
  <si>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</si>
  <si>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</si>
  <si>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</si>
  <si>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</si>
  <si>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</si>
  <si>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</si>
  <si>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</si>
  <si>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</si>
  <si>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</si>
  <si>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</si>
  <si>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</si>
  <si>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</si>
  <si>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</si>
  <si>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</si>
  <si>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</si>
  <si>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</si>
  <si>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</si>
  <si>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</si>
  <si>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</si>
  <si>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</si>
  <si>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</si>
  <si>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</si>
  <si>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</si>
  <si>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</si>
  <si>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</si>
  <si>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</si>
  <si>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</si>
  <si>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</si>
  <si>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</si>
  <si>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</si>
  <si>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</si>
  <si>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</si>
  <si>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</si>
  <si>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</si>
  <si>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</si>
  <si>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</si>
  <si>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</si>
  <si>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</si>
  <si>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</si>
  <si>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</si>
  <si>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</si>
  <si>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</si>
  <si>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</si>
  <si>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</si>
  <si>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</si>
  <si>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</si>
  <si>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</si>
  <si>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</si>
  <si>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</si>
  <si>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</si>
  <si>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</si>
  <si>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</si>
  <si>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</si>
  <si>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</si>
  <si>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</si>
  <si>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</si>
  <si>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</si>
  <si>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</si>
  <si>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</si>
  <si>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</si>
  <si>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</si>
  <si>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</si>
  <si>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</si>
  <si>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</si>
  <si>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</si>
  <si>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</si>
  <si>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</si>
  <si>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</si>
  <si>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</si>
  <si>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</si>
  <si>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</si>
  <si>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</si>
  <si>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</si>
  <si>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</si>
  <si>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</si>
  <si>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</si>
  <si>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</si>
  <si>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</si>
  <si>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</si>
  <si>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</si>
  <si>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</si>
  <si>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</si>
  <si>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</si>
  <si>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</si>
  <si>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</si>
  <si>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</si>
  <si>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</si>
  <si>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</si>
  <si>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</si>
  <si>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</si>
  <si>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</si>
  <si>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</si>
  <si>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</si>
  <si>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</si>
  <si>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</si>
  <si>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</si>
  <si>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</si>
  <si>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</si>
  <si>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</si>
  <si>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</si>
  <si>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</si>
  <si>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</si>
  <si>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</si>
  <si>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</si>
  <si>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</si>
  <si>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</si>
  <si>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</si>
  <si>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</si>
  <si>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</si>
  <si>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</si>
  <si>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</si>
  <si>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</si>
  <si>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</si>
  <si>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</si>
  <si>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</si>
  <si>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</si>
  <si>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</si>
  <si>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</si>
  <si>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</si>
  <si>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</si>
  <si>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</si>
  <si>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</si>
  <si>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</si>
  <si>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</si>
  <si>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</si>
  <si>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</si>
  <si>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</si>
  <si>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</si>
  <si>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</si>
  <si>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</si>
  <si>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</si>
  <si>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</si>
  <si>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</si>
  <si>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</si>
  <si>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</si>
  <si>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</si>
  <si>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</si>
  <si>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</si>
  <si>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</si>
  <si>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</si>
  <si>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</si>
  <si>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</si>
  <si>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</si>
  <si>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</si>
  <si>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</si>
  <si>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</si>
  <si>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</si>
  <si>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</si>
  <si>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</si>
  <si>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</si>
  <si>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</si>
  <si>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</si>
  <si>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</si>
  <si>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</si>
  <si>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</si>
  <si>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</si>
  <si>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</si>
  <si>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</si>
  <si>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</si>
  <si>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</si>
  <si>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</si>
  <si>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</si>
  <si>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</si>
  <si>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</si>
  <si>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</si>
  <si>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</si>
  <si>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</si>
  <si>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</si>
  <si>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</si>
  <si>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</si>
  <si>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</si>
  <si>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</si>
  <si>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</si>
  <si>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</si>
  <si>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</si>
  <si>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</si>
  <si>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</si>
  <si>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</si>
  <si>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</si>
  <si>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</si>
  <si>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</si>
  <si>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</si>
  <si>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</si>
  <si>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</si>
  <si>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</si>
  <si>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</si>
  <si>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</si>
  <si>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</si>
  <si>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</si>
  <si>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</si>
  <si>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</si>
  <si>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</si>
  <si>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</si>
  <si>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</si>
  <si>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</si>
  <si>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</si>
  <si>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</si>
  <si>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</si>
  <si>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</si>
  <si>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</si>
  <si>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</si>
  <si>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</si>
  <si>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</si>
  <si>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</si>
  <si>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</si>
  <si>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</si>
  <si>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</si>
  <si>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</si>
  <si>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</si>
  <si>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</si>
  <si>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</si>
  <si>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</si>
  <si>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</si>
  <si>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</si>
  <si>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</si>
  <si>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</si>
  <si>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</si>
  <si>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</si>
  <si>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</si>
  <si>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</si>
  <si>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</si>
  <si>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</si>
  <si>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</si>
  <si>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</si>
  <si>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</si>
  <si>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</si>
  <si>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</si>
  <si>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</si>
  <si>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</si>
  <si>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</si>
  <si>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</si>
  <si>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</si>
  <si>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</si>
  <si>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</si>
  <si>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</si>
  <si>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</si>
  <si>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</si>
  <si>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</si>
  <si>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</si>
  <si>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</si>
  <si>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</si>
  <si>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</si>
  <si>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</si>
  <si>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</si>
  <si>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</si>
  <si>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</si>
  <si>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</si>
  <si>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</si>
  <si>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</si>
  <si>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</si>
  <si>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</si>
  <si>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</si>
  <si>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</si>
  <si>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</si>
  <si>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</si>
  <si>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</si>
  <si>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</si>
  <si>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</si>
  <si>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</si>
  <si>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</si>
  <si>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</si>
  <si>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</si>
  <si>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</si>
  <si>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</si>
  <si>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</si>
  <si>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</si>
  <si>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</si>
  <si>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</si>
  <si>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</si>
  <si>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</si>
  <si>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</si>
  <si>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</si>
  <si>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</si>
  <si>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</si>
  <si>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</si>
  <si>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</si>
  <si>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</si>
  <si>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</si>
  <si>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</si>
  <si>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</si>
  <si>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</si>
  <si>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</si>
  <si>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</si>
  <si>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</si>
  <si>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</si>
  <si>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</si>
  <si>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</si>
  <si>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</si>
  <si>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</si>
  <si>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</si>
  <si>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</si>
  <si>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</si>
  <si>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</si>
  <si>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</si>
  <si>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</si>
  <si>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</si>
  <si>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</si>
  <si>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</si>
  <si>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</si>
  <si>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</si>
  <si>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</si>
  <si>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</si>
  <si>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</si>
  <si>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</si>
  <si>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</si>
  <si>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</si>
  <si>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</si>
  <si>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</si>
  <si>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</si>
  <si>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</si>
  <si>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</si>
  <si>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</si>
  <si>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</si>
  <si>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</si>
  <si>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</si>
  <si>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</si>
  <si>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</si>
  <si>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</si>
  <si>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</si>
  <si>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</si>
  <si>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</si>
  <si>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</si>
  <si>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</si>
  <si>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</si>
  <si>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</si>
  <si>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</si>
  <si>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</si>
  <si>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</si>
  <si>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</si>
  <si>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</si>
  <si>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</si>
  <si>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</si>
  <si>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</si>
  <si>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</si>
  <si>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</si>
  <si>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</si>
  <si>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</si>
  <si>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</si>
  <si>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</si>
  <si>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</si>
  <si>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</si>
  <si>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</si>
  <si>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</si>
  <si>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</si>
  <si>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</si>
  <si>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</si>
  <si>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</si>
  <si>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</si>
  <si>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</si>
  <si>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</si>
  <si>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</si>
  <si>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</si>
  <si>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</si>
  <si>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</si>
  <si>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</si>
  <si>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</si>
  <si>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</si>
  <si>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</si>
  <si>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</si>
  <si>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</si>
  <si>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</si>
  <si>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</si>
  <si>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</si>
  <si>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</si>
  <si>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</si>
  <si>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</si>
  <si>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</si>
  <si>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</si>
  <si>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</si>
  <si>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</si>
  <si>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</si>
  <si>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</si>
  <si>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</si>
  <si>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</si>
  <si>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</si>
  <si>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</si>
  <si>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</si>
  <si>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</si>
  <si>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</si>
  <si>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</si>
  <si>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</si>
  <si>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</si>
  <si>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</si>
  <si>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</si>
  <si>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</si>
  <si>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</si>
  <si>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</si>
  <si>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</si>
  <si>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</si>
  <si>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</si>
  <si>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</si>
  <si>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</si>
  <si>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</si>
  <si>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</si>
  <si>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</si>
  <si>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</si>
  <si>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</si>
  <si>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</si>
  <si>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</si>
  <si>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</si>
  <si>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</si>
  <si>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</si>
  <si>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</si>
  <si>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</si>
  <si>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</si>
  <si>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</si>
  <si>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</si>
  <si>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</si>
  <si>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</si>
  <si>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</si>
  <si>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</si>
  <si>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</si>
  <si>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</si>
  <si>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</si>
  <si>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</si>
  <si>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</si>
  <si>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</si>
  <si>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</si>
  <si>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</si>
  <si>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</si>
  <si>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</si>
  <si>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</si>
  <si>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</si>
  <si>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</si>
  <si>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</si>
  <si>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</si>
  <si>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</si>
  <si>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</si>
  <si>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</si>
  <si>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</si>
  <si>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</si>
  <si>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</si>
  <si>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</si>
  <si>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</si>
  <si>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</si>
  <si>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</si>
  <si>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</si>
  <si>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</si>
  <si>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</si>
  <si>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</si>
  <si>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</si>
  <si>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</si>
  <si>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</si>
  <si>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</si>
  <si>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</si>
  <si>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</si>
  <si>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</si>
  <si>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</si>
  <si>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</si>
  <si>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</si>
  <si>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</si>
  <si>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</si>
  <si>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</si>
  <si>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</si>
  <si>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</si>
  <si>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</si>
  <si>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</si>
  <si>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</si>
  <si>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</si>
  <si>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</si>
  <si>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</si>
  <si>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</si>
  <si>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</si>
  <si>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</si>
  <si>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</si>
  <si>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</si>
  <si>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</si>
  <si>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</si>
  <si>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</si>
  <si>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</si>
  <si>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</si>
  <si>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</si>
  <si>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</si>
  <si>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</si>
  <si>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</si>
  <si>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</si>
  <si>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</si>
  <si>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</si>
  <si>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</si>
  <si>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</si>
  <si>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</si>
  <si>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</si>
  <si>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</si>
  <si>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</si>
  <si>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</si>
  <si>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</si>
  <si>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</si>
  <si>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</si>
  <si>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</si>
  <si>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</si>
  <si>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</si>
  <si>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</si>
  <si>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</si>
  <si>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</si>
  <si>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</si>
  <si>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</si>
  <si>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</si>
  <si>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</si>
  <si>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</si>
  <si>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</si>
  <si>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</si>
  <si>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</si>
  <si>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</si>
  <si>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</si>
  <si>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</si>
  <si>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</si>
  <si>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</si>
  <si>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</si>
  <si>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</si>
  <si>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</si>
  <si>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</si>
  <si>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</si>
  <si>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</si>
  <si>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</si>
  <si>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</si>
  <si>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</si>
  <si>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</si>
  <si>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</si>
  <si>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</si>
  <si>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</si>
  <si>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</si>
  <si>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</si>
  <si>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</si>
  <si>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</si>
  <si>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</si>
  <si>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</si>
  <si>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</si>
  <si>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</si>
  <si>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</si>
  <si>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</si>
  <si>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</si>
  <si>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</si>
  <si>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</si>
  <si>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</si>
  <si>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</si>
  <si>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</si>
  <si>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</si>
  <si>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</si>
  <si>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</si>
  <si>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</si>
  <si>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</si>
  <si>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</si>
  <si>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</si>
  <si>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</si>
  <si>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</si>
  <si>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</si>
  <si>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</si>
  <si>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</si>
  <si>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</si>
  <si>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</si>
  <si>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</si>
  <si>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</si>
  <si>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</si>
  <si>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</si>
  <si>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</si>
  <si>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</si>
  <si>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</si>
  <si>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</si>
  <si>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</si>
  <si>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</si>
  <si>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</si>
  <si>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</si>
  <si>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</si>
  <si>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</si>
  <si>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</si>
  <si>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</si>
  <si>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</si>
  <si>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</si>
  <si>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</si>
  <si>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</si>
  <si>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</si>
  <si>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</si>
  <si>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</si>
  <si>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</si>
  <si>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</si>
  <si>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</si>
  <si>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</si>
  <si>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</si>
  <si>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</si>
  <si>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</si>
  <si>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</si>
  <si>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</si>
  <si>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</si>
  <si>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</si>
  <si>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</si>
  <si>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</si>
  <si>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</si>
  <si>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</si>
  <si>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</si>
  <si>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</si>
  <si>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</si>
  <si>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</si>
  <si>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</si>
  <si>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</si>
  <si>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</si>
  <si>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</si>
  <si>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</si>
  <si>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</si>
  <si>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</si>
  <si>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</si>
  <si>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</si>
  <si>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</si>
  <si>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</si>
  <si>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</si>
  <si>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</si>
  <si>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</si>
  <si>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</si>
  <si>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</si>
  <si>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</si>
  <si>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</si>
  <si>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</si>
  <si>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</si>
  <si>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</si>
  <si>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</si>
  <si>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</si>
  <si>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</si>
  <si>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</si>
  <si>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</si>
  <si>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</si>
  <si>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</si>
  <si>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</si>
  <si>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</si>
  <si>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</si>
  <si>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</si>
  <si>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</si>
  <si>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</si>
  <si>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</si>
  <si>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</si>
  <si>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</si>
  <si>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</si>
  <si>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</si>
  <si>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</si>
  <si>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</si>
  <si>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</si>
  <si>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</si>
  <si>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</si>
  <si>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</si>
  <si>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</si>
  <si>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</si>
  <si>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</si>
  <si>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</si>
  <si>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</si>
  <si>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</si>
  <si>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</si>
  <si>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</si>
  <si>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</si>
  <si>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</si>
  <si>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</si>
  <si>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</si>
  <si>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</si>
  <si>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</si>
  <si>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</si>
  <si>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</si>
  <si>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</si>
  <si>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</si>
  <si>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</si>
  <si>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</si>
  <si>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</si>
  <si>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</si>
  <si>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</si>
  <si>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</si>
  <si>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</si>
  <si>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</si>
  <si>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</si>
  <si>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</si>
  <si>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</si>
  <si>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</si>
  <si>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</si>
  <si>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</si>
  <si>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</si>
  <si>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</si>
  <si>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</si>
  <si>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</si>
  <si>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</si>
  <si>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</si>
  <si>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</si>
  <si>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</si>
  <si>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</si>
  <si>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</si>
  <si>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</si>
  <si>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</si>
  <si>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</si>
  <si>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</si>
  <si>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</si>
  <si>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</si>
  <si>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</si>
  <si>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</si>
  <si>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</si>
  <si>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</si>
  <si>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</si>
  <si>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</si>
  <si>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</si>
  <si>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</si>
  <si>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</si>
  <si>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</si>
  <si>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</si>
  <si>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</si>
  <si>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</si>
  <si>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</si>
  <si>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</si>
  <si>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</si>
  <si>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</si>
  <si>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</si>
  <si>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</si>
  <si>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</si>
  <si>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</si>
  <si>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</si>
  <si>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</si>
  <si>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</si>
  <si>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</si>
  <si>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</si>
  <si>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</si>
  <si>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</si>
  <si>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</si>
  <si>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</si>
  <si>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</si>
  <si>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</si>
  <si>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</si>
  <si>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</si>
  <si>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</si>
  <si>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</si>
  <si>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</si>
  <si>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</si>
  <si>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</si>
  <si>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</si>
  <si>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</si>
  <si>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</si>
  <si>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</si>
  <si>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</si>
  <si>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</si>
  <si>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</si>
  <si>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</si>
  <si>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</si>
  <si>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</si>
  <si>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</si>
  <si>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</si>
  <si>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</si>
  <si>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</si>
  <si>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</si>
  <si>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</si>
  <si>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</si>
  <si>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</si>
  <si>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</si>
  <si>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</si>
  <si>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</si>
  <si>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</si>
  <si>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</si>
  <si>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</si>
  <si>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</si>
  <si>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</si>
  <si>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</si>
  <si>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</si>
  <si>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</si>
  <si>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</si>
  <si>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</si>
  <si>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</si>
  <si>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</si>
  <si>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</si>
  <si>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</si>
  <si>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</si>
  <si>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</si>
  <si>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</si>
  <si>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</si>
  <si>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</si>
  <si>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</si>
  <si>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</si>
  <si>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</si>
  <si>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</si>
  <si>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</si>
  <si>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</si>
  <si>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</si>
  <si>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</si>
  <si>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</si>
  <si>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</si>
  <si>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</si>
  <si>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</si>
  <si>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</si>
  <si>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</si>
  <si>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</si>
  <si>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</si>
  <si>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</si>
  <si>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</si>
  <si>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</si>
  <si>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</si>
  <si>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</si>
  <si>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</si>
  <si>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</si>
  <si>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</si>
  <si>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</si>
  <si>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</si>
  <si>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</si>
  <si>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</si>
  <si>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</si>
  <si>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</si>
  <si>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</si>
  <si>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</si>
  <si>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</si>
  <si>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</si>
  <si>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</si>
  <si>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</si>
  <si>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</si>
  <si>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</si>
  <si>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</si>
  <si>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</si>
  <si>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</si>
  <si>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</si>
  <si>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</si>
  <si>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</si>
  <si>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</si>
  <si>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</si>
  <si>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</si>
  <si>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</si>
  <si>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</si>
  <si>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</si>
  <si>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</si>
  <si>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</si>
  <si>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</si>
  <si>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</si>
  <si>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</si>
  <si>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</si>
  <si>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</si>
  <si>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</si>
  <si>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</si>
  <si>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</si>
  <si>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</si>
  <si>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</si>
  <si>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</si>
  <si>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</si>
  <si>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</si>
  <si>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</si>
  <si>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</si>
  <si>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</si>
  <si>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</si>
  <si>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</si>
  <si>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</si>
  <si>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</si>
  <si>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</si>
  <si>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</si>
  <si>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</si>
  <si>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</si>
  <si>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</si>
  <si>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</si>
  <si>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</si>
  <si>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</si>
  <si>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</si>
  <si>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</si>
  <si>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</si>
  <si>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</si>
  <si>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</si>
  <si>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</si>
  <si>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</si>
  <si>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</si>
  <si>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</si>
  <si>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</si>
  <si>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</si>
  <si>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</si>
  <si>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</si>
  <si>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</si>
  <si>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</si>
  <si>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</si>
  <si>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</si>
  <si>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</si>
  <si>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</si>
  <si>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</si>
  <si>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</si>
  <si>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</si>
  <si>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</si>
  <si>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</si>
  <si>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</si>
  <si>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</si>
  <si>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</si>
  <si>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</si>
  <si>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</si>
  <si>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</si>
  <si>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</si>
  <si>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</si>
  <si>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</si>
  <si>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</si>
  <si>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</si>
  <si>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</si>
  <si>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</si>
  <si>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</si>
  <si>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</si>
  <si>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</si>
  <si>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</si>
  <si>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</si>
  <si>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</si>
  <si>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</si>
  <si>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</si>
  <si>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</si>
  <si>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</si>
  <si>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</si>
  <si>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</si>
  <si>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</si>
  <si>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</si>
  <si>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</si>
  <si>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</si>
  <si>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</si>
  <si>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</si>
  <si>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</si>
  <si>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</si>
  <si>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</si>
  <si>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</si>
  <si>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</si>
  <si>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</si>
  <si>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</si>
  <si>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</si>
  <si>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</si>
  <si>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</si>
  <si>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</si>
  <si>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</si>
  <si>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</si>
  <si>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</si>
  <si>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</si>
  <si>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</si>
  <si>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</si>
  <si>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</si>
  <si>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</si>
  <si>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</si>
  <si>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</si>
  <si>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</si>
  <si>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</si>
  <si>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</si>
  <si>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</si>
  <si>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</si>
  <si>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</si>
  <si>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</si>
  <si>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</si>
  <si>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</si>
  <si>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</si>
  <si>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</si>
  <si>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</si>
  <si>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</si>
  <si>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</si>
  <si>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</si>
  <si>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</si>
  <si>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</si>
  <si>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</si>
  <si>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</si>
  <si>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</si>
  <si>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</si>
  <si>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</si>
  <si>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</si>
  <si>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</si>
  <si>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</si>
  <si>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</si>
  <si>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</si>
  <si>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</si>
  <si>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</si>
  <si>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</si>
  <si>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</si>
  <si>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</si>
  <si>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</si>
  <si>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</si>
  <si>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</si>
  <si>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</si>
  <si>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</si>
  <si>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</si>
  <si>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</si>
  <si>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</si>
  <si>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</si>
  <si>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</si>
  <si>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</si>
  <si>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</si>
  <si>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</si>
  <si>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</si>
  <si>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</si>
  <si>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</si>
  <si>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</si>
  <si>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</si>
  <si>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</si>
  <si>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</si>
  <si>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</si>
  <si>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</si>
  <si>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</si>
  <si>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</si>
  <si>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</si>
  <si>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</si>
  <si>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</si>
  <si>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</si>
  <si>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</si>
  <si>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</si>
  <si>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</si>
  <si>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</si>
  <si>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</si>
  <si>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</si>
  <si>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</si>
  <si>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</si>
  <si>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</si>
  <si>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</si>
  <si>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</si>
  <si>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</si>
  <si>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</si>
  <si>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</si>
  <si>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</si>
  <si>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</si>
  <si>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</si>
  <si>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</si>
  <si>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</si>
  <si>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</si>
  <si>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</si>
  <si>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</si>
  <si>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</si>
  <si>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</si>
  <si>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</si>
  <si>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</si>
  <si>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</si>
  <si>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</si>
  <si>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</si>
  <si>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</si>
  <si>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</si>
  <si>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</si>
  <si>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</si>
  <si>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</si>
  <si>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</si>
  <si>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</si>
  <si>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</si>
  <si>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</si>
  <si>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</si>
  <si>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</si>
  <si>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</si>
  <si>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</si>
  <si>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</si>
  <si>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</si>
  <si>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</si>
  <si>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</si>
  <si>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</si>
  <si>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</si>
  <si>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</si>
  <si>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</si>
  <si>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</si>
  <si>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</si>
  <si>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</si>
  <si>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</si>
  <si>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</si>
  <si>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</si>
  <si>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</si>
  <si>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</si>
  <si>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</si>
  <si>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</si>
  <si>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</si>
  <si>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</si>
  <si>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</si>
  <si>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</si>
  <si>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</si>
  <si>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</si>
  <si>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</si>
  <si>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</si>
  <si>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</si>
  <si>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</si>
  <si>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</si>
  <si>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</si>
  <si>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</si>
  <si>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</si>
  <si>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</si>
  <si>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</si>
  <si>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</si>
  <si>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</si>
  <si>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</si>
  <si>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</si>
  <si>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</si>
  <si>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</si>
  <si>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</si>
  <si>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</si>
  <si>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</si>
  <si>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</si>
  <si>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</si>
  <si>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</si>
  <si>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</si>
  <si>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</si>
  <si>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</si>
  <si>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</si>
  <si>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</si>
  <si>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</si>
  <si>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</si>
  <si>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</si>
  <si>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</si>
  <si>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</si>
  <si>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</si>
  <si>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</si>
  <si>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</si>
  <si>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</si>
  <si>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</si>
  <si>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</si>
  <si>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</si>
  <si>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</si>
  <si>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</si>
  <si>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</si>
  <si>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</si>
  <si>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</si>
  <si>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</si>
  <si>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</si>
  <si>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</si>
  <si>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</si>
  <si>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</si>
  <si>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</si>
  <si>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</si>
  <si>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</si>
  <si>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</si>
  <si>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</si>
  <si>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</si>
  <si>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</si>
  <si>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</si>
  <si>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</si>
  <si>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</si>
  <si>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</si>
  <si>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</si>
  <si>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</si>
  <si>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</si>
  <si>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</si>
  <si>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</si>
  <si>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</si>
  <si>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</si>
  <si>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</si>
  <si>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</si>
  <si>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</si>
  <si>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</si>
  <si>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</si>
  <si>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</si>
  <si>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</si>
  <si>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</si>
  <si>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</si>
  <si>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</si>
  <si>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</si>
  <si>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</si>
  <si>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</si>
  <si>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</si>
  <si>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</si>
  <si>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</si>
  <si>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</si>
  <si>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</si>
  <si>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</si>
  <si>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</si>
  <si>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</si>
  <si>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</si>
  <si>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</si>
  <si>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</si>
  <si>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</si>
  <si>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</si>
  <si>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</si>
  <si>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</si>
  <si>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</si>
  <si>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</si>
  <si>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</si>
  <si>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</si>
  <si>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</si>
  <si>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</si>
  <si>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</si>
  <si>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</si>
  <si>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</si>
  <si>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</si>
  <si>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</si>
  <si>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</si>
  <si>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</si>
  <si>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</si>
  <si>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</si>
  <si>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</si>
  <si>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</si>
  <si>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</si>
  <si>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</si>
  <si>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</si>
  <si>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</si>
  <si>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</si>
  <si>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</si>
  <si>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</si>
  <si>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</si>
  <si>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</si>
  <si>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</si>
  <si>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</si>
  <si>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</si>
  <si>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</si>
  <si>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</si>
  <si>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</si>
  <si>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</si>
  <si>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</si>
  <si>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</si>
  <si>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</si>
  <si>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</si>
  <si>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</si>
  <si>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</si>
  <si>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</si>
  <si>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</si>
  <si>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</si>
  <si>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</si>
  <si>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</si>
  <si>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</si>
  <si>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</si>
  <si>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</si>
  <si>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</si>
  <si>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</si>
  <si>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</si>
  <si>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</si>
  <si>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</si>
  <si>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</si>
  <si>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</si>
  <si>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</si>
  <si>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</si>
  <si>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</si>
  <si>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</si>
  <si>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</si>
  <si>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</si>
  <si>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</si>
  <si>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</si>
  <si>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</si>
  <si>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</si>
  <si>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</si>
  <si>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</si>
  <si>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</si>
  <si>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</si>
  <si>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</si>
  <si>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</si>
  <si>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</si>
  <si>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</si>
  <si>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</si>
  <si>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</si>
  <si>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</si>
  <si>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</si>
  <si>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</si>
  <si>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</si>
  <si>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</si>
  <si>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</si>
  <si>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</si>
  <si>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</si>
  <si>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</si>
  <si>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</si>
  <si>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</si>
  <si>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</si>
  <si>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</si>
  <si>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</si>
  <si>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</si>
  <si>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</si>
  <si>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</si>
  <si>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</si>
  <si>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</si>
  <si>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</si>
  <si>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</si>
  <si>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</si>
  <si>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</si>
  <si>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</si>
  <si>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</si>
  <si>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</si>
  <si>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</si>
  <si>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</si>
  <si>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</si>
  <si>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</si>
  <si>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</si>
  <si>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</si>
  <si>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</si>
  <si>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</si>
  <si>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</si>
  <si>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</si>
  <si>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</si>
  <si>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</si>
  <si>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</si>
  <si>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</si>
  <si>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</si>
  <si>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</si>
  <si>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</si>
  <si>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</si>
  <si>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</si>
  <si>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</si>
  <si>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</si>
  <si>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</si>
  <si>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</si>
  <si>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</si>
  <si>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</si>
  <si>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</si>
  <si>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</si>
  <si>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</si>
  <si>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</si>
  <si>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</si>
  <si>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</si>
  <si>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</si>
  <si>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</si>
  <si>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</si>
  <si>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</si>
  <si>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</si>
  <si>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</si>
  <si>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</si>
  <si>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</si>
  <si>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</si>
  <si>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</si>
  <si>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</si>
  <si>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</si>
  <si>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</si>
  <si>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</si>
  <si>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</si>
  <si>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</si>
  <si>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</si>
  <si>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</si>
  <si>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</si>
  <si>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</si>
  <si>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</si>
  <si>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</si>
  <si>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</si>
  <si>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</si>
  <si>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</si>
  <si>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</si>
  <si>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</si>
  <si>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</si>
  <si>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</si>
  <si>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</si>
  <si>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</si>
  <si>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</si>
  <si>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</si>
  <si>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</si>
  <si>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</si>
  <si>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</si>
  <si>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</si>
  <si>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</si>
  <si>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</si>
  <si>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</si>
  <si>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</si>
  <si>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</si>
  <si>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</si>
  <si>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</si>
  <si>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</si>
  <si>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</si>
  <si>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</si>
  <si>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</si>
  <si>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</si>
  <si>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</si>
  <si>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</si>
  <si>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</si>
  <si>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</si>
  <si>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</si>
  <si>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</si>
  <si>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</si>
  <si>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</si>
  <si>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</si>
  <si>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</si>
  <si>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</si>
  <si>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</si>
  <si>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</si>
  <si>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</si>
  <si>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</si>
  <si>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</si>
  <si>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</si>
  <si>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</si>
  <si>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</si>
  <si>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</si>
  <si>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</si>
  <si>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</si>
  <si>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</si>
  <si>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</si>
  <si>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</si>
  <si>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</si>
  <si>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</si>
  <si>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</si>
  <si>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</si>
  <si>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</si>
  <si>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</si>
  <si>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</si>
  <si>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</si>
  <si>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</si>
  <si>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</si>
  <si>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</si>
  <si>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</si>
  <si>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</si>
  <si>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</si>
  <si>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</si>
  <si>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</si>
  <si>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</si>
  <si>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</si>
  <si>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</si>
  <si>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</si>
  <si>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</si>
  <si>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</si>
  <si>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</si>
  <si>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</si>
  <si>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</si>
  <si>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</si>
  <si>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</si>
  <si>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</si>
  <si>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</si>
  <si>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</si>
  <si>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</si>
  <si>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</si>
  <si>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</si>
  <si>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</si>
  <si>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</si>
  <si>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</si>
  <si>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</si>
  <si>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</si>
  <si>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</si>
  <si>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</si>
  <si>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</si>
  <si>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</si>
  <si>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</si>
  <si>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</si>
  <si>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</si>
  <si>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</si>
  <si>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</si>
  <si>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</si>
  <si>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</si>
  <si>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</si>
  <si>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</si>
  <si>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</si>
  <si>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</si>
  <si>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</si>
  <si>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</si>
  <si>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</si>
  <si>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</si>
  <si>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</si>
  <si>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</si>
  <si>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</si>
  <si>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</si>
  <si>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</si>
  <si>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</si>
  <si>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</si>
  <si>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</si>
  <si>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</si>
  <si>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</si>
  <si>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</si>
  <si>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</si>
  <si>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</si>
  <si>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</si>
  <si>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</si>
  <si>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</si>
  <si>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</si>
  <si>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</si>
  <si>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</si>
  <si>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</si>
  <si>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</si>
  <si>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</si>
  <si>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</si>
  <si>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</si>
  <si>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</si>
  <si>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</si>
  <si>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</si>
  <si>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</si>
  <si>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</si>
  <si>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</si>
  <si>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</si>
  <si>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</si>
  <si>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</si>
  <si>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</si>
  <si>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</si>
  <si>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</si>
  <si>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</si>
  <si>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</si>
  <si>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</si>
  <si>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</si>
  <si>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</si>
  <si>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</si>
  <si>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</si>
  <si>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</si>
  <si>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</si>
  <si>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</si>
  <si>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</si>
  <si>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</si>
  <si>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</si>
  <si>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</si>
  <si>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</si>
  <si>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</si>
  <si>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</si>
  <si>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</si>
  <si>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</si>
  <si>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</si>
  <si>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</si>
  <si>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</si>
  <si>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</si>
  <si>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</si>
  <si>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</si>
  <si>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</si>
  <si>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</si>
  <si>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</si>
  <si>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</si>
  <si>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</si>
  <si>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</si>
  <si>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</si>
  <si>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</si>
  <si>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</si>
  <si>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</si>
  <si>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</si>
  <si>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</si>
  <si>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</si>
  <si>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</si>
  <si>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</si>
  <si>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</si>
  <si>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</si>
  <si>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</si>
  <si>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</si>
  <si>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</si>
  <si>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</si>
  <si>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</si>
  <si>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</si>
  <si>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</si>
  <si>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</si>
  <si>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</si>
  <si>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</si>
  <si>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</si>
  <si>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</si>
  <si>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</si>
  <si>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</si>
  <si>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</si>
  <si>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</si>
  <si>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</si>
  <si>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</si>
  <si>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</si>
  <si>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</si>
  <si>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</si>
  <si>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</si>
  <si>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</si>
  <si>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</si>
  <si>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</si>
  <si>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</si>
  <si>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</si>
  <si>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</si>
  <si>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</si>
  <si>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</si>
  <si>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</si>
  <si>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</si>
  <si>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</si>
  <si>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</si>
  <si>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</si>
  <si>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</si>
  <si>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</si>
  <si>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</si>
  <si>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</si>
  <si>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</si>
  <si>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</si>
  <si>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</si>
  <si>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</si>
  <si>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</si>
  <si>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</si>
  <si>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</si>
  <si>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</si>
  <si>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</si>
  <si>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</si>
  <si>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</si>
  <si>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</si>
  <si>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</si>
  <si>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</si>
  <si>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</si>
  <si>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</si>
  <si>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</si>
  <si>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</si>
  <si>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</si>
  <si>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</si>
  <si>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</si>
  <si>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</si>
  <si>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</si>
  <si>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</si>
  <si>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</si>
  <si>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</si>
  <si>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</si>
  <si>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</si>
  <si>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</si>
  <si>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</si>
  <si>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</si>
  <si>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</si>
  <si>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</si>
  <si>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</si>
  <si>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</si>
  <si>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</si>
  <si>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</si>
  <si>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</si>
  <si>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</si>
  <si>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</si>
  <si>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</si>
  <si>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</si>
  <si>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</si>
  <si>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</si>
  <si>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</si>
  <si>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</si>
  <si>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</si>
  <si>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</si>
  <si>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</si>
  <si>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</si>
  <si>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</si>
  <si>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</si>
  <si>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</si>
  <si>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</si>
  <si>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</si>
  <si>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</si>
  <si>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</si>
  <si>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</si>
  <si>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</si>
  <si>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</si>
  <si>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</si>
  <si>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</si>
  <si>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</si>
  <si>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</si>
  <si>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</si>
  <si>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</si>
  <si>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</si>
  <si>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</si>
  <si>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</si>
  <si>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</si>
  <si>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</si>
  <si>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</si>
  <si>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</si>
  <si>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</si>
  <si>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</si>
  <si>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</si>
  <si>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</si>
  <si>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</si>
  <si>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</si>
  <si>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</si>
  <si>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</si>
  <si>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</si>
  <si>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</si>
  <si>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</si>
  <si>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</si>
  <si>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</si>
  <si>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</si>
  <si>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</si>
  <si>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</si>
  <si>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</si>
  <si>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</si>
  <si>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</si>
  <si>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</si>
  <si>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</si>
  <si>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</si>
  <si>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</si>
  <si>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</si>
  <si>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</si>
  <si>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</si>
  <si>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</si>
  <si>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</si>
  <si>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</si>
  <si>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</si>
  <si>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</si>
  <si>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</si>
  <si>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</si>
  <si>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</si>
  <si>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</si>
  <si>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</si>
  <si>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</si>
  <si>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</si>
  <si>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</si>
  <si>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</si>
  <si>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</si>
  <si>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</si>
  <si>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</si>
  <si>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</si>
  <si>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</si>
  <si>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</si>
  <si>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</si>
  <si>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</si>
  <si>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</si>
  <si>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</si>
  <si>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</si>
  <si>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</si>
  <si>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</si>
  <si>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</si>
  <si>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</si>
  <si>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</si>
  <si>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</si>
  <si>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</si>
  <si>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</si>
  <si>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</si>
  <si>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</si>
  <si>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</si>
  <si>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</si>
  <si>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</si>
  <si>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</si>
  <si>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</si>
  <si>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</si>
  <si>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</si>
  <si>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</si>
  <si>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</si>
  <si>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</si>
  <si>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</si>
  <si>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</si>
  <si>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</si>
  <si>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</si>
  <si>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</si>
  <si>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</si>
  <si>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</si>
  <si>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</si>
  <si>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</si>
  <si>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</si>
  <si>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</si>
  <si>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</si>
  <si>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</si>
  <si>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</si>
  <si>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</si>
  <si>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</si>
  <si>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</si>
  <si>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</si>
  <si>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</si>
  <si>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</si>
  <si>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</si>
  <si>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</si>
  <si>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</si>
  <si>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</si>
  <si>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</si>
  <si>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</si>
  <si>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</si>
  <si>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</si>
  <si>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</si>
  <si>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</si>
  <si>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</si>
  <si>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</si>
  <si>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</si>
  <si>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</si>
  <si>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</si>
  <si>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</si>
  <si>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</si>
  <si>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</si>
  <si>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</si>
  <si>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</si>
  <si>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</si>
  <si>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</si>
  <si>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</si>
  <si>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</si>
  <si>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</si>
  <si>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</si>
  <si>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</si>
  <si>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</si>
  <si>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</si>
  <si>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</si>
  <si>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</si>
  <si>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</si>
  <si>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</si>
  <si>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</si>
  <si>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</si>
  <si>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</si>
  <si>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</si>
  <si>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</si>
  <si>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</si>
  <si>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</si>
  <si>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</si>
  <si>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</si>
  <si>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</si>
  <si>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</si>
  <si>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</si>
  <si>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</si>
  <si>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</si>
  <si>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</si>
  <si>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</si>
  <si>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</si>
  <si>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</si>
  <si>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</si>
  <si>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</si>
  <si>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</si>
  <si>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</si>
  <si>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</si>
  <si>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</si>
  <si>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</si>
  <si>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</si>
  <si>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</si>
  <si>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</si>
  <si>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</si>
  <si>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</si>
  <si>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</si>
  <si>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</si>
  <si>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</si>
  <si>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</si>
  <si>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</si>
  <si>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</si>
  <si>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</si>
  <si>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</si>
  <si>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</si>
  <si>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</si>
  <si>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</si>
  <si>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</si>
  <si>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</si>
  <si>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</si>
  <si>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</si>
  <si>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</si>
  <si>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</si>
  <si>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</si>
  <si>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</si>
  <si>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</si>
  <si>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</si>
  <si>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</si>
  <si>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</si>
  <si>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</si>
  <si>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</si>
  <si>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</si>
  <si>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</si>
  <si>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</si>
  <si>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</si>
  <si>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</si>
  <si>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</si>
  <si>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</si>
  <si>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</si>
  <si>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</si>
  <si>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</si>
  <si>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</si>
  <si>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</si>
  <si>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</si>
  <si>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</si>
  <si>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</si>
  <si>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</si>
  <si>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</si>
  <si>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</si>
  <si>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</si>
  <si>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</si>
  <si>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</si>
  <si>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</si>
  <si>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</si>
  <si>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</si>
  <si>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</si>
  <si>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</si>
  <si>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</si>
  <si>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</si>
  <si>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</si>
  <si>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</si>
  <si>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</si>
  <si>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</si>
  <si>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</si>
  <si>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</si>
  <si>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</si>
  <si>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</si>
  <si>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</si>
  <si>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</si>
  <si>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</si>
  <si>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</si>
  <si>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</si>
  <si>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</si>
  <si>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</si>
  <si>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</si>
  <si>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</si>
  <si>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</si>
  <si>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</si>
  <si>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</si>
  <si>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</si>
  <si>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</si>
  <si>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</si>
  <si>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</si>
  <si>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</si>
  <si>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</si>
  <si>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</si>
  <si>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</si>
  <si>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</si>
  <si>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</si>
  <si>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</si>
  <si>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</si>
  <si>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</si>
  <si>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</si>
  <si>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</si>
  <si>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</si>
  <si>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</si>
  <si>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</si>
  <si>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</si>
  <si>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</si>
  <si>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</si>
  <si>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</si>
  <si>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</si>
  <si>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</si>
  <si>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</si>
  <si>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</si>
  <si>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</si>
  <si>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</si>
  <si>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</si>
  <si>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</si>
  <si>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</si>
  <si>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</si>
  <si>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</si>
  <si>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</si>
  <si>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</si>
  <si>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</si>
  <si>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</si>
  <si>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</si>
  <si>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</si>
  <si>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</si>
  <si>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</si>
  <si>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</si>
  <si>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</si>
  <si>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</si>
  <si>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</si>
  <si>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</si>
  <si>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</si>
  <si>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</si>
  <si>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</si>
  <si>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</si>
  <si>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</si>
  <si>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</si>
  <si>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</si>
  <si>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</si>
  <si>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</si>
  <si>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</si>
  <si>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</si>
  <si>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</si>
  <si>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</si>
  <si>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</si>
  <si>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</si>
  <si>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</si>
  <si>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</si>
  <si>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</si>
  <si>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</si>
  <si>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</si>
  <si>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</si>
  <si>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</si>
  <si>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</si>
  <si>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</si>
  <si>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</si>
  <si>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</si>
  <si>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</si>
  <si>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</si>
  <si>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</si>
  <si>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</si>
  <si>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</si>
  <si>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</si>
  <si>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</si>
  <si>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</si>
  <si>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</si>
  <si>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</si>
  <si>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</si>
  <si>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</si>
  <si>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</si>
  <si>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</si>
  <si>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</si>
  <si>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</si>
  <si>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</si>
  <si>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</si>
  <si>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</si>
  <si>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</si>
  <si>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</si>
  <si>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</si>
  <si>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</si>
  <si>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</si>
  <si>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</si>
  <si>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</si>
  <si>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</si>
  <si>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</si>
  <si>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</si>
  <si>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</si>
  <si>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</si>
  <si>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</si>
  <si>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</si>
  <si>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</si>
  <si>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</si>
  <si>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</si>
  <si>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</si>
  <si>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</si>
  <si>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</si>
  <si>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</si>
  <si>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</si>
  <si>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</si>
  <si>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</si>
  <si>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</si>
  <si>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</si>
  <si>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</si>
  <si>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</si>
  <si>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</si>
  <si>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</si>
  <si>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</si>
  <si>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</si>
  <si>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</si>
  <si>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</si>
  <si>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</si>
  <si>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</si>
  <si>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</si>
  <si>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</si>
  <si>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</si>
  <si>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</si>
  <si>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</si>
  <si>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</si>
  <si>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</si>
  <si>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</si>
  <si>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</si>
  <si>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</si>
  <si>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</si>
  <si>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</si>
  <si>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</si>
  <si>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</si>
  <si>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</si>
  <si>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</si>
  <si>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</si>
  <si>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</si>
  <si>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</si>
  <si>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</si>
  <si>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</si>
  <si>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</si>
  <si>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</si>
  <si>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</si>
  <si>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</si>
  <si>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</si>
  <si>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</si>
  <si>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</si>
  <si>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</si>
  <si>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</si>
  <si>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</si>
  <si>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</si>
  <si>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</si>
  <si>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</si>
  <si>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</si>
  <si>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</si>
  <si>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</si>
  <si>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</si>
  <si>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</si>
  <si>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</si>
  <si>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</si>
  <si>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</si>
  <si>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</si>
  <si>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</si>
  <si>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</si>
  <si>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</si>
  <si>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</si>
  <si>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</si>
  <si>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</si>
  <si>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</si>
  <si>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</si>
  <si>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</si>
  <si>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</si>
  <si>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</si>
  <si>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</si>
  <si>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</si>
  <si>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</si>
  <si>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</si>
  <si>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</si>
  <si>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</si>
  <si>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</si>
  <si>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</si>
  <si>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</si>
  <si>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</si>
  <si>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</si>
  <si>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</si>
  <si>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</si>
  <si>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</si>
  <si>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</si>
  <si>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</si>
  <si>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</si>
  <si>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</si>
  <si>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</si>
  <si>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</si>
  <si>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</si>
  <si>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</si>
  <si>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</si>
  <si>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</si>
  <si>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</si>
  <si>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</si>
  <si>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</si>
  <si>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</si>
  <si>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</si>
  <si>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</si>
  <si>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</si>
  <si>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</si>
  <si>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</si>
  <si>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</si>
  <si>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</si>
  <si>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</si>
  <si>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</si>
  <si>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</si>
  <si>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</si>
  <si>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</si>
  <si>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</si>
  <si>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</si>
  <si>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</si>
  <si>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</si>
  <si>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</si>
  <si>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</si>
  <si>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</si>
  <si>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</si>
  <si>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</si>
  <si>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</si>
  <si>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</si>
  <si>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</si>
  <si>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</si>
  <si>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</si>
  <si>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</si>
  <si>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</si>
  <si>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</si>
  <si>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</si>
  <si>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</si>
  <si>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</si>
  <si>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</si>
  <si>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</si>
  <si>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</si>
  <si>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</si>
  <si>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</si>
  <si>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</si>
  <si>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</si>
  <si>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</si>
  <si>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</si>
  <si>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</si>
  <si>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</si>
  <si>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</si>
  <si>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</si>
  <si>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</si>
  <si>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</si>
  <si>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</si>
  <si>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</si>
  <si>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</si>
  <si>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</si>
  <si>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</si>
  <si>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</si>
  <si>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</si>
  <si>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</si>
  <si>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</si>
  <si>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</si>
  <si>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</si>
  <si>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</si>
  <si>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</si>
  <si>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</si>
  <si>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</si>
  <si>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</si>
  <si>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</si>
  <si>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</si>
  <si>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</si>
  <si>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</si>
  <si>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</si>
  <si>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</si>
  <si>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</si>
  <si>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</si>
  <si>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</si>
  <si>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</si>
  <si>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</si>
  <si>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</si>
  <si>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</si>
  <si>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</si>
  <si>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</si>
  <si>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</si>
  <si>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</si>
  <si>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</si>
  <si>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</si>
  <si>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</si>
  <si>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</si>
  <si>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</si>
  <si>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</si>
  <si>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</si>
  <si>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</si>
  <si>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</si>
  <si>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</si>
  <si>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</si>
  <si>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</si>
  <si>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</si>
  <si>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</si>
  <si>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</si>
  <si>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</si>
  <si>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</si>
  <si>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</si>
  <si>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</si>
  <si>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</si>
  <si>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</si>
  <si>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</si>
  <si>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</si>
  <si>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</si>
  <si>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</si>
  <si>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</si>
  <si>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</si>
  <si>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</si>
  <si>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</si>
  <si>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</si>
  <si>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</si>
  <si>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</si>
  <si>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</si>
  <si>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</si>
  <si>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</si>
  <si>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</si>
  <si>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</si>
  <si>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</si>
  <si>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</si>
  <si>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</si>
  <si>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</si>
  <si>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</si>
  <si>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</si>
  <si>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</si>
  <si>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</si>
  <si>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</si>
  <si>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</si>
  <si>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</si>
  <si>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</si>
  <si>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</si>
  <si>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</si>
  <si>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</si>
  <si>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</si>
  <si>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</si>
  <si>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</si>
  <si>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</si>
  <si>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</si>
  <si>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</si>
  <si>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</si>
  <si>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</si>
  <si>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</si>
  <si>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</si>
  <si>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</si>
  <si>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</si>
  <si>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</si>
  <si>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</si>
  <si>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</si>
  <si>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</si>
  <si>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</si>
  <si>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</si>
  <si>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</si>
  <si>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</si>
  <si>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</si>
  <si>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</si>
  <si>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</si>
  <si>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</si>
  <si>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</si>
  <si>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</si>
  <si>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</si>
  <si>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</si>
  <si>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</si>
  <si>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</si>
  <si>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</si>
  <si>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</si>
  <si>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</si>
  <si>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</si>
  <si>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</si>
  <si>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</si>
  <si>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</si>
  <si>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</si>
  <si>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</si>
  <si>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</si>
  <si>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</si>
  <si>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</si>
  <si>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</si>
  <si>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</si>
  <si>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</si>
  <si>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</si>
  <si>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</si>
  <si>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</si>
  <si>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</si>
  <si>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</si>
  <si>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</si>
  <si>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</si>
  <si>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</si>
  <si>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</si>
  <si>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</si>
  <si>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</si>
  <si>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</si>
  <si>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</si>
  <si>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</si>
  <si>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</si>
  <si>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</si>
  <si>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</si>
  <si>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</si>
  <si>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</si>
  <si>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</si>
  <si>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</si>
  <si>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</si>
  <si>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</si>
  <si>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</si>
  <si>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</si>
  <si>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</si>
  <si>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</si>
  <si>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</si>
  <si>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</si>
  <si>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</si>
  <si>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</si>
  <si>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</si>
  <si>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</si>
  <si>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</si>
  <si>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</si>
  <si>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</si>
  <si>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</si>
  <si>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</si>
  <si>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</si>
  <si>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</si>
  <si>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</si>
  <si>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</si>
  <si>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</si>
  <si>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</si>
  <si>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</si>
  <si>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</si>
  <si>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</si>
  <si>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</si>
  <si>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</si>
  <si>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</si>
  <si>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</si>
  <si>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</si>
  <si>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</si>
  <si>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</si>
  <si>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</si>
  <si>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</si>
  <si>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</si>
  <si>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</si>
  <si>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</si>
  <si>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</si>
  <si>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</si>
  <si>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</si>
  <si>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</si>
  <si>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</si>
  <si>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</si>
  <si>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</si>
  <si>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</si>
  <si>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</si>
  <si>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</si>
  <si>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</si>
  <si>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</si>
  <si>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</si>
  <si>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</si>
  <si>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</si>
  <si>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</si>
  <si>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</si>
  <si>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</si>
  <si>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</si>
  <si>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</si>
  <si>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</si>
  <si>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</si>
  <si>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</si>
  <si>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</si>
  <si>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</si>
  <si>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</si>
  <si>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</si>
  <si>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</si>
  <si>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</si>
  <si>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</si>
  <si>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</si>
  <si>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</si>
  <si>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</si>
  <si>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</si>
  <si>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</si>
  <si>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</si>
  <si>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</si>
  <si>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</si>
  <si>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</si>
  <si>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</si>
  <si>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</si>
  <si>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</si>
  <si>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</si>
  <si>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</si>
  <si>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</si>
  <si>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</si>
  <si>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</si>
  <si>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</si>
  <si>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</si>
  <si>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</si>
  <si>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</si>
  <si>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</si>
  <si>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</si>
  <si>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</si>
  <si>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</si>
  <si>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</si>
  <si>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</si>
  <si>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</si>
  <si>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</si>
  <si>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</si>
  <si>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</si>
  <si>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</si>
  <si>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</si>
  <si>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</si>
  <si>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</si>
  <si>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</si>
  <si>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</si>
  <si>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</si>
  <si>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</si>
  <si>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</si>
  <si>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</si>
  <si>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</si>
  <si>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</si>
  <si>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</si>
  <si>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</si>
  <si>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</si>
  <si>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</si>
  <si>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</si>
  <si>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</si>
  <si>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</si>
  <si>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</si>
  <si>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</si>
  <si>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</si>
  <si>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</si>
  <si>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</si>
  <si>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</si>
  <si>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</si>
  <si>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</si>
  <si>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</si>
  <si>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</si>
  <si>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</si>
  <si>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</si>
  <si>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</si>
  <si>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</si>
  <si>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</si>
  <si>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</si>
  <si>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</si>
  <si>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</si>
  <si>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</si>
  <si>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</si>
  <si>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</si>
  <si>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</si>
  <si>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</si>
  <si>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</si>
  <si>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</si>
  <si>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</si>
  <si>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</si>
  <si>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</si>
  <si>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</si>
  <si>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</si>
  <si>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</si>
  <si>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</si>
  <si>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</si>
  <si>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</si>
  <si>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</si>
  <si>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</si>
  <si>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</si>
  <si>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</si>
  <si>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</si>
  <si>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</si>
  <si>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</si>
  <si>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</si>
  <si>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</si>
  <si>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</si>
  <si>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</si>
  <si>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</si>
  <si>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</si>
  <si>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</si>
  <si>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</si>
  <si>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</si>
  <si>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</si>
  <si>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</si>
  <si>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</si>
  <si>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</si>
  <si>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</si>
  <si>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</si>
  <si>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</si>
  <si>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</si>
  <si>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</si>
  <si>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</si>
  <si>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</si>
  <si>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</si>
  <si>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</si>
  <si>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</si>
  <si>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</si>
  <si>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</si>
  <si>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</si>
  <si>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</si>
  <si>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</si>
  <si>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</si>
  <si>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</si>
  <si>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</si>
  <si>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</si>
  <si>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</si>
  <si>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</si>
  <si>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</si>
  <si>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</si>
  <si>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</si>
  <si>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</si>
  <si>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</si>
  <si>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</si>
  <si>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</si>
  <si>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</si>
  <si>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</si>
  <si>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</si>
  <si>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</si>
  <si>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</si>
  <si>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</si>
  <si>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</si>
  <si>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</si>
  <si>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</si>
  <si>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</si>
  <si>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</si>
  <si>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</si>
  <si>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</si>
  <si>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</si>
  <si>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</si>
  <si>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</si>
  <si>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</si>
  <si>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</si>
  <si>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</si>
  <si>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</si>
  <si>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</si>
  <si>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</si>
  <si>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</si>
  <si>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</si>
  <si>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</si>
  <si>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</si>
  <si>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</si>
  <si>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</si>
  <si>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</si>
  <si>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</si>
  <si>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</si>
  <si>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</si>
  <si>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</si>
  <si>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</si>
  <si>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</si>
  <si>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</si>
  <si>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</si>
  <si>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</si>
  <si>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</si>
  <si>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</si>
  <si>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</si>
  <si>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</si>
  <si>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</si>
  <si>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</si>
  <si>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</si>
  <si>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</si>
  <si>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</si>
  <si>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</si>
  <si>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</si>
  <si>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</si>
  <si>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</si>
  <si>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</si>
  <si>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</si>
  <si>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</si>
  <si>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</si>
  <si>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</si>
  <si>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</si>
  <si>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</si>
  <si>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</si>
  <si>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</si>
  <si>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</si>
  <si>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</si>
  <si>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</si>
  <si>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</si>
  <si>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</si>
  <si>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</si>
  <si>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</si>
  <si>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</si>
  <si>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</si>
  <si>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</si>
  <si>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</si>
  <si>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</si>
  <si>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</si>
  <si>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</si>
  <si>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</si>
  <si>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</si>
  <si>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</si>
  <si>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</si>
  <si>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</si>
  <si>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</si>
  <si>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</si>
  <si>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</si>
  <si>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</si>
  <si>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</si>
  <si>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</si>
  <si>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</si>
  <si>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</si>
  <si>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</si>
  <si>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</si>
  <si>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</si>
  <si>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</si>
  <si>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</si>
  <si>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</si>
  <si>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</si>
  <si>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</si>
  <si>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</si>
  <si>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</si>
  <si>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</si>
  <si>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</si>
  <si>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</si>
  <si>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</si>
  <si>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</si>
  <si>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</si>
  <si>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</si>
  <si>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</si>
  <si>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</si>
  <si>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</si>
  <si>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</si>
  <si>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</si>
  <si>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</si>
  <si>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</si>
  <si>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</si>
  <si>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</si>
  <si>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</si>
  <si>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</si>
  <si>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</si>
  <si>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</si>
  <si>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</si>
  <si>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</si>
  <si>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</si>
  <si>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</si>
  <si>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</si>
  <si>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</si>
  <si>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</si>
  <si>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</si>
  <si>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</si>
  <si>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</si>
  <si>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</si>
  <si>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</si>
  <si>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</si>
  <si>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</si>
  <si>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</si>
  <si>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</si>
  <si>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</si>
  <si>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</si>
  <si>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</si>
  <si>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</si>
  <si>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</si>
  <si>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</si>
  <si>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</si>
  <si>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</si>
  <si>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</si>
  <si>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</si>
  <si>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</si>
  <si>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</si>
  <si>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</si>
  <si>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</si>
  <si>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</si>
  <si>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</si>
  <si>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</si>
  <si>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</si>
  <si>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</si>
  <si>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</si>
  <si>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</si>
  <si>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</si>
  <si>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</si>
  <si>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</si>
  <si>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</si>
  <si>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</si>
  <si>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</si>
  <si>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</si>
  <si>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</si>
  <si>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</si>
  <si>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</si>
  <si>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</si>
  <si>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</si>
  <si>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</si>
  <si>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</si>
  <si>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</si>
  <si>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</si>
  <si>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</si>
  <si>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</si>
  <si>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</si>
  <si>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</si>
  <si>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</si>
  <si>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</si>
  <si>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</si>
  <si>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</si>
  <si>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</si>
  <si>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</si>
  <si>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</si>
  <si>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</si>
  <si>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</si>
  <si>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</si>
  <si>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</si>
  <si>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</si>
  <si>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</si>
  <si>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</si>
  <si>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</si>
  <si>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</si>
  <si>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</si>
  <si>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</si>
  <si>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</si>
  <si>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</si>
  <si>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</si>
  <si>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</si>
  <si>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</si>
  <si>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</si>
  <si>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</si>
  <si>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</si>
  <si>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</si>
  <si>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</si>
  <si>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</si>
  <si>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</si>
  <si>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</si>
  <si>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</si>
  <si>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</si>
  <si>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</si>
  <si>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</si>
  <si>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</si>
  <si>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</si>
  <si>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</si>
  <si>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</si>
  <si>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</si>
  <si>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</si>
  <si>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</si>
  <si>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</si>
  <si>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</si>
  <si>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</si>
  <si>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</si>
  <si>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</si>
  <si>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</si>
  <si>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</si>
  <si>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</si>
  <si>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</si>
  <si>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</si>
  <si>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</si>
  <si>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</si>
  <si>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</si>
  <si>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</si>
  <si>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</si>
  <si>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</si>
  <si>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</si>
  <si>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</si>
  <si>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</si>
  <si>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</si>
  <si>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</si>
  <si>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</si>
  <si>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</si>
  <si>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</si>
  <si>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</si>
  <si>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</si>
  <si>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</si>
  <si>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</si>
  <si>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</si>
  <si>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</si>
  <si>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</si>
  <si>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</si>
  <si>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</si>
  <si>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</si>
  <si>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</si>
  <si>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</si>
  <si>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</si>
  <si>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</si>
  <si>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</si>
  <si>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</si>
  <si>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</si>
  <si>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</si>
  <si>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</si>
  <si>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</si>
  <si>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</si>
  <si>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</si>
  <si>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</si>
  <si>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</si>
  <si>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</si>
  <si>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</si>
  <si>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</si>
  <si>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</si>
  <si>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</si>
  <si>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</si>
  <si>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</si>
  <si>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</si>
  <si>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</si>
  <si>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</si>
  <si>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</si>
  <si>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</si>
  <si>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</si>
  <si>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</si>
  <si>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</si>
  <si>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</si>
  <si>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</si>
  <si>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</si>
  <si>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</si>
  <si>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</si>
  <si>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</si>
  <si>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</si>
  <si>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</si>
  <si>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</si>
  <si>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</si>
  <si>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</si>
  <si>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</si>
  <si>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</si>
  <si>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</si>
  <si>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</si>
  <si>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</si>
  <si>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</si>
  <si>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</si>
  <si>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</si>
  <si>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</si>
  <si>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</si>
  <si>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</si>
  <si>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</si>
  <si>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</si>
  <si>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</si>
  <si>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</si>
  <si>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</si>
  <si>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</si>
  <si>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</si>
  <si>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</si>
  <si>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</si>
  <si>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</si>
  <si>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</si>
  <si>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</si>
  <si>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</si>
  <si>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</si>
  <si>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</si>
  <si>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</si>
  <si>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</si>
  <si>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</si>
  <si>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</si>
  <si>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</si>
  <si>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</si>
  <si>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</si>
  <si>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</si>
  <si>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</si>
  <si>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</si>
  <si>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</si>
  <si>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</si>
  <si>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</si>
  <si>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</si>
  <si>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</si>
  <si>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</si>
  <si>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</si>
  <si>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</si>
  <si>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</si>
  <si>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</si>
  <si>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</si>
  <si>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</si>
  <si>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</si>
  <si>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</si>
  <si>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</si>
  <si>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</si>
  <si>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</si>
  <si>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</si>
  <si>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</si>
  <si>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</si>
  <si>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</si>
  <si>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</si>
  <si>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</si>
  <si>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</si>
  <si>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</si>
  <si>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</si>
  <si>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</si>
  <si>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</si>
  <si>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</si>
  <si>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</si>
  <si>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</si>
  <si>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</si>
  <si>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</si>
  <si>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</si>
  <si>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</si>
  <si>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</si>
  <si>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</si>
  <si>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</si>
  <si>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</si>
  <si>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</si>
  <si>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</si>
  <si>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</si>
  <si>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</si>
  <si>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</si>
  <si>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</si>
  <si>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</si>
  <si>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</si>
  <si>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</si>
  <si>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</si>
  <si>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</si>
  <si>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</si>
  <si>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</si>
  <si>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</si>
  <si>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</si>
  <si>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</si>
  <si>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</si>
  <si>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</si>
  <si>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</si>
  <si>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</si>
  <si>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</si>
  <si>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</si>
  <si>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</si>
  <si>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</si>
  <si>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</si>
  <si>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</si>
  <si>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</si>
  <si>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</si>
  <si>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</si>
  <si>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</si>
  <si>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</si>
  <si>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</si>
  <si>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</si>
  <si>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</si>
  <si>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</si>
  <si>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</si>
  <si>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</si>
  <si>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</si>
  <si>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</si>
  <si>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</si>
  <si>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</si>
  <si>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</si>
  <si>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</si>
  <si>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</si>
  <si>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</si>
  <si>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</si>
  <si>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</si>
  <si>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</si>
  <si>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</si>
  <si>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</si>
  <si>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</si>
  <si>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</si>
  <si>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</si>
  <si>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</si>
  <si>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</si>
  <si>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</si>
  <si>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</si>
  <si>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</si>
  <si>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</si>
  <si>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</si>
  <si>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</si>
  <si>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</si>
  <si>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</si>
  <si>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</si>
  <si>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</si>
  <si>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</si>
  <si>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</si>
  <si>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</si>
  <si>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</si>
  <si>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</si>
  <si>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</si>
  <si>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</si>
  <si>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</si>
  <si>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</si>
  <si>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</si>
  <si>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</si>
  <si>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</si>
  <si>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</si>
  <si>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</si>
  <si>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</si>
  <si>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</si>
  <si>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</si>
  <si>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</si>
  <si>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</si>
  <si>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</si>
  <si>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</si>
  <si>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</si>
  <si>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</si>
  <si>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</si>
  <si>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</si>
  <si>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</si>
  <si>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</si>
  <si>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</si>
  <si>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</si>
  <si>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</si>
  <si>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</si>
  <si>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</si>
  <si>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</si>
  <si>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</si>
  <si>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</si>
  <si>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</si>
  <si>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</si>
  <si>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</si>
  <si>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</si>
  <si>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</si>
  <si>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</si>
  <si>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</si>
  <si>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</si>
  <si>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</si>
  <si>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</si>
  <si>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</si>
  <si>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</si>
  <si>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</si>
  <si>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</si>
  <si>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</si>
  <si>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</si>
  <si>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</si>
  <si>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</si>
  <si>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</si>
  <si>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</si>
  <si>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</si>
  <si>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</si>
  <si>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</si>
  <si>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</si>
  <si>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</si>
  <si>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</si>
  <si>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</si>
  <si>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</si>
  <si>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</si>
  <si>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</si>
  <si>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</si>
  <si>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</si>
  <si>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</si>
  <si>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</si>
  <si>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</si>
  <si>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</si>
  <si>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</si>
  <si>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</si>
  <si>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</si>
  <si>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</si>
  <si>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</si>
  <si>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</si>
  <si>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</si>
  <si>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</si>
  <si>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</si>
  <si>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</si>
  <si>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</si>
  <si>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</si>
  <si>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</si>
  <si>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</si>
  <si>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</si>
  <si>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</si>
  <si>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</si>
  <si>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</si>
  <si>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</si>
  <si>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</si>
  <si>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</si>
  <si>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</si>
  <si>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</si>
  <si>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</si>
  <si>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</si>
  <si>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</si>
  <si>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</si>
  <si>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</si>
  <si>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</si>
  <si>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</si>
  <si>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</si>
  <si>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</si>
  <si>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</si>
  <si>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</si>
  <si>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</si>
  <si>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</si>
  <si>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</si>
  <si>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</si>
  <si>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</si>
  <si>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</si>
  <si>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</si>
  <si>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</si>
  <si>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</si>
  <si>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</si>
  <si>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</si>
  <si>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</si>
  <si>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</si>
  <si>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</si>
  <si>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</si>
  <si>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</si>
  <si>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</si>
  <si>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</si>
  <si>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</si>
  <si>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</si>
  <si>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</si>
  <si>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</si>
  <si>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</si>
  <si>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</si>
  <si>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</si>
  <si>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</si>
  <si>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</si>
  <si>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</si>
  <si>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</si>
  <si>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</si>
  <si>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</si>
  <si>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</si>
  <si>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</si>
  <si>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</si>
  <si>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</si>
  <si>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</si>
  <si>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</si>
  <si>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</si>
  <si>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</si>
  <si>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</si>
  <si>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</si>
  <si>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</si>
  <si>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</si>
  <si>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</si>
  <si>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</si>
  <si>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</si>
  <si>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</si>
  <si>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</si>
  <si>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</si>
  <si>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</si>
  <si>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</si>
  <si>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</si>
  <si>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</si>
  <si>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</si>
  <si>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</si>
  <si>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</si>
  <si>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</si>
  <si>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</si>
  <si>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</si>
  <si>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</si>
  <si>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</si>
  <si>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</si>
  <si>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</si>
  <si>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</si>
  <si>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</si>
  <si>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</si>
  <si>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</si>
  <si>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</si>
  <si>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</si>
  <si>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</si>
  <si>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</si>
  <si>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</si>
  <si>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</si>
  <si>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</si>
  <si>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</si>
  <si>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</si>
  <si>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</si>
  <si>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</si>
  <si>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</si>
  <si>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</si>
  <si>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</si>
  <si>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</si>
  <si>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</si>
  <si>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</si>
  <si>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</si>
  <si>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</si>
  <si>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</si>
  <si>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</si>
  <si>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</si>
  <si>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</si>
  <si>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</si>
  <si>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</si>
  <si>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</si>
  <si>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</si>
  <si>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</si>
  <si>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</si>
  <si>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</si>
  <si>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</si>
  <si>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</si>
  <si>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</si>
  <si>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</si>
  <si>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</si>
  <si>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</si>
  <si>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</si>
  <si>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</si>
  <si>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</si>
  <si>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</si>
  <si>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</si>
  <si>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</si>
  <si>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</si>
  <si>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</si>
  <si>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</si>
  <si>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</si>
  <si>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</si>
  <si>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</si>
  <si>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</si>
  <si>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</si>
  <si>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</si>
  <si>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</si>
  <si>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</si>
  <si>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</si>
  <si>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</si>
  <si>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</si>
  <si>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</si>
  <si>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</si>
  <si>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</si>
  <si>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</si>
  <si>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</si>
  <si>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</si>
  <si>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</si>
  <si>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</si>
  <si>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</si>
  <si>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</si>
  <si>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</si>
  <si>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</si>
  <si>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</si>
  <si>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</si>
  <si>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</si>
  <si>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</si>
  <si>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</si>
  <si>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</si>
  <si>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</si>
  <si>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</si>
  <si>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</si>
  <si>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</si>
  <si>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</si>
  <si>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</si>
  <si>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</si>
  <si>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</si>
  <si>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</si>
  <si>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</si>
  <si>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</si>
  <si>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</si>
  <si>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</si>
  <si>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</si>
  <si>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</si>
  <si>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</si>
  <si>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</si>
  <si>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</si>
  <si>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</si>
  <si>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</si>
  <si>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</si>
  <si>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</si>
  <si>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</si>
  <si>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</si>
  <si>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</si>
  <si>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</si>
  <si>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</si>
  <si>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</si>
  <si>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</si>
  <si>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</si>
  <si>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</si>
  <si>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</si>
  <si>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</si>
  <si>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</si>
  <si>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</si>
  <si>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</si>
  <si>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</si>
  <si>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</si>
  <si>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</si>
  <si>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</si>
  <si>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</si>
  <si>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</si>
  <si>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</si>
  <si>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</si>
  <si>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</si>
  <si>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</si>
  <si>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</si>
  <si>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</si>
  <si>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</si>
  <si>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</si>
  <si>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</si>
  <si>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</si>
  <si>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</si>
  <si>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</si>
  <si>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</si>
  <si>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</si>
  <si>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</si>
  <si>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</si>
  <si>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</si>
  <si>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</si>
  <si>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</si>
  <si>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</si>
  <si>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</si>
  <si>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</si>
  <si>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</si>
  <si>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</si>
  <si>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</si>
  <si>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</si>
  <si>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</si>
  <si>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</si>
  <si>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</si>
  <si>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</si>
  <si>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</si>
  <si>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</si>
  <si>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</si>
  <si>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</si>
  <si>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</si>
  <si>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</si>
  <si>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</si>
  <si>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</si>
  <si>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</si>
  <si>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</si>
  <si>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</si>
  <si>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</si>
  <si>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</si>
  <si>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</si>
  <si>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</si>
  <si>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</si>
  <si>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</si>
  <si>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</si>
  <si>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</si>
  <si>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</si>
  <si>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</si>
  <si>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</si>
  <si>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</si>
  <si>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</si>
  <si>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</si>
  <si>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</si>
  <si>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</si>
  <si>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</si>
  <si>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</si>
  <si>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</si>
  <si>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</si>
  <si>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</si>
  <si>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</si>
  <si>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</si>
  <si>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</si>
  <si>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</si>
  <si>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</si>
  <si>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</si>
  <si>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</si>
  <si>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</si>
  <si>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</si>
  <si>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</si>
  <si>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</si>
  <si>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</si>
  <si>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</si>
  <si>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</si>
  <si>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</si>
  <si>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</si>
  <si>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</si>
  <si>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</si>
  <si>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</si>
  <si>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</si>
  <si>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</si>
  <si>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</si>
  <si>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</si>
  <si>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</si>
  <si>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</si>
  <si>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</si>
  <si>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</si>
  <si>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</si>
  <si>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</si>
  <si>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</si>
  <si>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</si>
  <si>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</si>
  <si>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</si>
  <si>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</si>
  <si>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</si>
  <si>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</si>
  <si>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</si>
  <si>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</si>
  <si>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</si>
  <si>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</si>
  <si>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</si>
  <si>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</si>
  <si>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</si>
  <si>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</si>
  <si>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</si>
  <si>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</si>
  <si>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</si>
  <si>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</si>
  <si>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</si>
  <si>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</si>
  <si>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</si>
  <si>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</si>
  <si>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</si>
  <si>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</si>
  <si>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</si>
  <si>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</si>
  <si>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</si>
  <si>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</si>
  <si>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</si>
  <si>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</si>
  <si>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</si>
  <si>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</si>
  <si>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</si>
  <si>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</si>
  <si>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</si>
  <si>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</si>
  <si>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</si>
  <si>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</si>
  <si>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</si>
  <si>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</si>
  <si>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</si>
  <si>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</si>
  <si>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</si>
  <si>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</si>
  <si>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</si>
  <si>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</si>
  <si>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</si>
  <si>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</si>
  <si>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</si>
  <si>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</si>
  <si>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</si>
  <si>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</si>
  <si>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</si>
  <si>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</si>
  <si>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</si>
  <si>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</si>
  <si>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</si>
  <si>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</si>
  <si>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</si>
  <si>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</si>
  <si>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</si>
  <si>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</si>
  <si>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</si>
  <si>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</si>
  <si>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</si>
  <si>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</si>
  <si>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</si>
  <si>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</si>
  <si>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</si>
  <si>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</si>
  <si>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</si>
  <si>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</si>
  <si>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</si>
  <si>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</si>
  <si>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</si>
  <si>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</si>
  <si>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</si>
  <si>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</si>
  <si>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</si>
  <si>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</si>
  <si>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</si>
  <si>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</si>
  <si>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</si>
  <si>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</si>
  <si>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</si>
  <si>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</si>
  <si>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</si>
  <si>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</si>
  <si>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</si>
  <si>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</si>
  <si>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</si>
  <si>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</si>
  <si>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</si>
  <si>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</si>
  <si>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</si>
  <si>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</si>
  <si>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</si>
  <si>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</si>
  <si>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</si>
  <si>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</si>
  <si>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</si>
  <si>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</si>
  <si>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</si>
  <si>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</si>
  <si>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</si>
  <si>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</si>
  <si>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</si>
  <si>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</si>
  <si>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</si>
  <si>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</si>
  <si>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</si>
  <si>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</si>
  <si>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</si>
  <si>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</si>
  <si>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</si>
  <si>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</si>
  <si>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</si>
  <si>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</si>
  <si>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</si>
  <si>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</si>
  <si>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</si>
  <si>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</si>
  <si>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</si>
  <si>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</si>
  <si>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</si>
  <si>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</si>
  <si>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</si>
  <si>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</si>
  <si>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</si>
  <si>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</si>
  <si>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</si>
  <si>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</si>
  <si>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</si>
  <si>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</si>
  <si>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</si>
  <si>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</si>
  <si>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</si>
  <si>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</si>
  <si>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</si>
  <si>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</si>
  <si>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</si>
  <si>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</si>
  <si>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</si>
  <si>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</si>
  <si>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</si>
  <si>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</si>
  <si>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</si>
  <si>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</si>
  <si>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</si>
  <si>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</si>
  <si>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</si>
  <si>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</si>
  <si>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</si>
  <si>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</si>
  <si>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</si>
  <si>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</si>
  <si>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</si>
  <si>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</si>
  <si>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</si>
  <si>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</si>
  <si>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</si>
  <si>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</si>
  <si>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</si>
  <si>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</si>
  <si>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</si>
  <si>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</si>
  <si>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</si>
  <si>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</si>
  <si>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</si>
  <si>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</si>
  <si>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</si>
  <si>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</si>
  <si>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</si>
  <si>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</si>
  <si>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</si>
  <si>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</si>
  <si>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</si>
  <si>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</si>
  <si>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</si>
  <si>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</si>
  <si>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</si>
  <si>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</si>
  <si>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</si>
  <si>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</si>
  <si>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</si>
  <si>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</si>
  <si>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</si>
  <si>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</si>
  <si>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</si>
  <si>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</si>
  <si>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</si>
  <si>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</si>
  <si>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</si>
  <si>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</si>
  <si>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</si>
  <si>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</si>
  <si>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</si>
  <si>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</si>
  <si>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</si>
  <si>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</si>
  <si>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</si>
  <si>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</si>
  <si>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</si>
  <si>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</si>
  <si>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</si>
  <si>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</si>
  <si>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</si>
  <si>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</si>
  <si>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</si>
  <si>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</si>
  <si>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</si>
  <si>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</si>
  <si>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</si>
  <si>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</si>
  <si>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</si>
  <si>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</si>
  <si>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</si>
  <si>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</si>
  <si>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</si>
  <si>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</si>
  <si>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</si>
  <si>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</si>
  <si>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</si>
  <si>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</si>
  <si>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</si>
  <si>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</si>
  <si>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</si>
  <si>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</si>
  <si>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</si>
  <si>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</si>
  <si>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</si>
  <si>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</si>
  <si>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</si>
  <si>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</si>
  <si>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</si>
  <si>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</si>
  <si>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</si>
  <si>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</si>
  <si>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</si>
  <si>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</si>
  <si>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</si>
  <si>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</si>
  <si>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</si>
  <si>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</si>
  <si>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</si>
  <si>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</si>
  <si>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</si>
  <si>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</si>
  <si>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</si>
  <si>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</si>
  <si>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</si>
  <si>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</si>
  <si>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</si>
  <si>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</si>
  <si>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</si>
  <si>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</si>
  <si>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</si>
  <si>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</si>
  <si>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</si>
  <si>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</si>
  <si>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</si>
  <si>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</si>
  <si>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</si>
  <si>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</si>
  <si>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</si>
  <si>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</si>
  <si>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</si>
  <si>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</si>
  <si>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</si>
  <si>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</si>
  <si>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</si>
  <si>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</si>
  <si>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</si>
  <si>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</si>
  <si>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</si>
  <si>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</si>
  <si>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</si>
  <si>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</si>
  <si>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</si>
  <si>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</si>
  <si>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</si>
  <si>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</si>
  <si>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</si>
  <si>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</si>
  <si>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</si>
  <si>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</si>
  <si>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</si>
  <si>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</si>
  <si>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</si>
  <si>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</si>
  <si>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</si>
  <si>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</si>
  <si>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</si>
  <si>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</si>
  <si>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</si>
  <si>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</si>
  <si>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</si>
  <si>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</si>
  <si>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</si>
  <si>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</si>
  <si>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</si>
  <si>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</si>
  <si>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</si>
  <si>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</si>
  <si>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</si>
  <si>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</si>
  <si>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</si>
  <si>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</si>
  <si>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</si>
  <si>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</si>
  <si>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</si>
  <si>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</si>
  <si>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</si>
  <si>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</si>
  <si>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</si>
  <si>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</si>
  <si>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</si>
  <si>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</si>
  <si>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</si>
  <si>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</si>
  <si>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</si>
  <si>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</si>
  <si>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</si>
  <si>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</si>
  <si>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</si>
  <si>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</si>
  <si>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</si>
  <si>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</si>
  <si>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</si>
  <si>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</si>
  <si>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</si>
  <si>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</si>
  <si>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</si>
  <si>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</si>
  <si>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</si>
  <si>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</si>
  <si>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</si>
  <si>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</si>
  <si>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</si>
  <si>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</si>
  <si>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</si>
  <si>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</si>
  <si>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</si>
  <si>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</si>
  <si>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</si>
  <si>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</si>
  <si>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</si>
  <si>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</si>
  <si>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</si>
  <si>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</si>
  <si>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</si>
  <si>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</si>
  <si>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</si>
  <si>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</si>
  <si>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</si>
  <si>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</si>
  <si>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</si>
  <si>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</si>
  <si>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</si>
  <si>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</si>
  <si>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</si>
  <si>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</si>
  <si>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</si>
  <si>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</si>
  <si>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</si>
  <si>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</si>
  <si>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</si>
  <si>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</si>
  <si>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</si>
  <si>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</si>
  <si>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</si>
  <si>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</si>
  <si>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</si>
  <si>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</si>
  <si>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</si>
  <si>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</si>
  <si>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</si>
  <si>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</si>
  <si>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</si>
  <si>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</si>
  <si>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</si>
  <si>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</si>
  <si>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</si>
  <si>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</si>
  <si>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</si>
  <si>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</si>
  <si>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</si>
  <si>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</si>
  <si>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</si>
  <si>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</si>
  <si>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</si>
  <si>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</si>
  <si>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</si>
  <si>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</si>
  <si>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</si>
  <si>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</si>
  <si>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</si>
  <si>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</si>
  <si>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</si>
  <si>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</si>
  <si>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</si>
  <si>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</si>
  <si>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</si>
  <si>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</si>
  <si>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</si>
  <si>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</si>
  <si>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</si>
  <si>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</si>
  <si>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</si>
  <si>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</si>
  <si>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</si>
  <si>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</si>
  <si>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</si>
  <si>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</si>
  <si>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</si>
  <si>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</si>
  <si>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</si>
  <si>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</si>
  <si>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</si>
  <si>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</si>
  <si>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</si>
  <si>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</si>
  <si>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</si>
  <si>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</si>
  <si>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</si>
  <si>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</si>
  <si>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</si>
  <si>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</si>
  <si>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</si>
  <si>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</si>
  <si>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</si>
  <si>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</si>
  <si>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</si>
  <si>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</si>
  <si>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</si>
  <si>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</si>
  <si>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</si>
  <si>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</si>
  <si>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</si>
  <si>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</si>
  <si>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</si>
  <si>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</si>
  <si>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</si>
  <si>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</si>
  <si>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</si>
  <si>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</si>
  <si>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</si>
  <si>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</si>
  <si>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</si>
  <si>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</si>
  <si>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</si>
  <si>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</si>
  <si>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</si>
  <si>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</si>
  <si>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</si>
  <si>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</si>
  <si>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</si>
  <si>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</si>
  <si>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</si>
  <si>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</si>
  <si>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</si>
  <si>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</si>
  <si>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</si>
  <si>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</si>
  <si>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</si>
  <si>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</si>
  <si>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</si>
  <si>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</si>
  <si>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</si>
  <si>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</si>
  <si>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</si>
  <si>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</si>
  <si>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</si>
  <si>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</si>
  <si>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</si>
  <si>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</si>
  <si>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</si>
  <si>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</si>
  <si>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</si>
  <si>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</si>
  <si>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</si>
  <si>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</si>
  <si>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</si>
  <si>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</si>
  <si>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</si>
  <si>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</si>
  <si>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</si>
  <si>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</si>
  <si>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</si>
  <si>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</si>
  <si>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</si>
  <si>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</si>
  <si>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</si>
  <si>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</si>
  <si>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</si>
  <si>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</si>
  <si>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</si>
  <si>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</si>
  <si>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</si>
  <si>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</si>
  <si>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</si>
  <si>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</si>
  <si>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</si>
  <si>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</si>
  <si>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</si>
  <si>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</si>
  <si>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</si>
  <si>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</si>
  <si>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</si>
  <si>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</si>
  <si>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</si>
  <si>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</si>
  <si>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</si>
  <si>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</si>
  <si>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</si>
  <si>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</si>
  <si>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</si>
  <si>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</si>
  <si>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</si>
  <si>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</si>
  <si>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</si>
  <si>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</si>
  <si>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</si>
  <si>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</si>
  <si>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</si>
  <si>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</si>
  <si>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</si>
  <si>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</si>
  <si>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</si>
  <si>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</si>
  <si>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</si>
  <si>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</si>
  <si>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</si>
  <si>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</si>
  <si>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</si>
  <si>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</si>
  <si>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</si>
  <si>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</si>
  <si>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</si>
  <si>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</si>
  <si>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</si>
  <si>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</si>
  <si>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</si>
  <si>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</si>
  <si>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</si>
  <si>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</si>
  <si>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</si>
  <si>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</si>
  <si>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</si>
  <si>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</si>
  <si>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</si>
  <si>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</si>
  <si>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</si>
  <si>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</si>
  <si>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</si>
  <si>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</si>
  <si>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</si>
  <si>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</si>
  <si>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</si>
  <si>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</si>
  <si>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</si>
  <si>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</si>
  <si>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</si>
  <si>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</si>
  <si>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</si>
  <si>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</si>
  <si>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</si>
  <si>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</si>
  <si>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</si>
  <si>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</si>
  <si>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</si>
  <si>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</si>
  <si>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</si>
  <si>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</si>
  <si>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</si>
  <si>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</si>
  <si>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</si>
  <si>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</si>
  <si>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</si>
  <si>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</si>
  <si>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</si>
  <si>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</si>
  <si>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</si>
  <si>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</si>
  <si>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</si>
  <si>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</si>
  <si>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</si>
  <si>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</si>
  <si>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</si>
  <si>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</si>
  <si>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</si>
  <si>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</si>
  <si>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</si>
  <si>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</si>
  <si>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</si>
  <si>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</si>
  <si>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</si>
  <si>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</si>
  <si>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</si>
  <si>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</si>
  <si>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</si>
  <si>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</si>
  <si>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</si>
  <si>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</si>
  <si>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</si>
  <si>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</si>
  <si>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</si>
  <si>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</si>
  <si>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</si>
  <si>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</si>
  <si>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</si>
  <si>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</si>
  <si>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</si>
  <si>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</si>
  <si>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</si>
  <si>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</si>
  <si>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</si>
  <si>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</si>
  <si>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</si>
  <si>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</si>
  <si>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</si>
  <si>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</si>
  <si>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</si>
  <si>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</si>
  <si>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</si>
  <si>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</si>
  <si>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</si>
  <si>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</si>
  <si>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</si>
  <si>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</si>
  <si>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</si>
  <si>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</si>
  <si>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</si>
  <si>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</si>
  <si>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</si>
  <si>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</si>
  <si>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</si>
  <si>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</si>
  <si>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</si>
  <si>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</si>
  <si>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</si>
  <si>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</si>
  <si>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</si>
  <si>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</si>
  <si>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</si>
  <si>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</si>
  <si>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</si>
  <si>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</si>
  <si>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</si>
  <si>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</si>
  <si>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</si>
  <si>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</si>
  <si>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</si>
  <si>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</si>
  <si>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</si>
  <si>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</si>
  <si>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</si>
  <si>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</si>
  <si>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</si>
  <si>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</si>
  <si>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</si>
  <si>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</si>
  <si>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</si>
  <si>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</si>
  <si>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</si>
  <si>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</si>
  <si>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</si>
  <si>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</si>
  <si>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</si>
  <si>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</si>
  <si>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</si>
  <si>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</si>
  <si>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</si>
  <si>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</si>
  <si>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</si>
  <si>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</si>
  <si>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</si>
  <si>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</si>
  <si>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</si>
  <si>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</si>
  <si>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</si>
  <si>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</si>
  <si>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</si>
  <si>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</si>
  <si>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</si>
  <si>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</si>
  <si>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</si>
  <si>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</si>
  <si>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</si>
  <si>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</si>
  <si>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</si>
  <si>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</si>
  <si>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</si>
  <si>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</si>
  <si>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</si>
  <si>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</si>
  <si>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</si>
  <si>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</si>
  <si>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</si>
  <si>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</si>
  <si>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</si>
  <si>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</si>
  <si>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</si>
  <si>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</si>
  <si>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</si>
  <si>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</si>
  <si>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</si>
  <si>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</si>
  <si>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</si>
  <si>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</si>
  <si>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</si>
  <si>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</si>
  <si>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</si>
  <si>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</si>
  <si>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</si>
  <si>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</si>
  <si>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</si>
  <si>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</si>
  <si>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</si>
  <si>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</si>
  <si>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</si>
  <si>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</si>
  <si>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</si>
  <si>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</si>
  <si>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</si>
  <si>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</si>
  <si>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</si>
  <si>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</si>
  <si>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</si>
  <si>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</si>
  <si>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</si>
  <si>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</si>
  <si>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</si>
  <si>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</si>
  <si>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</si>
  <si>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</si>
  <si>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</si>
  <si>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</si>
  <si>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</si>
  <si>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</si>
  <si>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</si>
  <si>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</si>
  <si>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</si>
  <si>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</si>
  <si>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</si>
  <si>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</si>
  <si>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</si>
  <si>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</si>
  <si>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</si>
  <si>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</si>
  <si>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</si>
  <si>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</si>
  <si>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</si>
  <si>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</si>
  <si>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</si>
  <si>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</si>
  <si>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</si>
  <si>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</si>
  <si>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</si>
  <si>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</si>
  <si>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</si>
  <si>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</si>
  <si>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</si>
  <si>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</si>
  <si>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</si>
  <si>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</si>
  <si>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</si>
  <si>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</si>
  <si>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</si>
  <si>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</si>
  <si>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</si>
  <si>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</si>
  <si>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</si>
  <si>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</si>
  <si>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</si>
  <si>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</si>
  <si>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</si>
  <si>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</si>
  <si>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</si>
  <si>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</si>
  <si>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</si>
  <si>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</si>
  <si>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</si>
  <si>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</si>
  <si>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</si>
  <si>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</si>
  <si>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</si>
  <si>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</si>
  <si>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</si>
  <si>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</si>
  <si>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</si>
  <si>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</si>
  <si>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</si>
  <si>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</si>
  <si>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</si>
  <si>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</si>
  <si>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</si>
  <si>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</si>
  <si>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</si>
  <si>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</si>
  <si>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</si>
  <si>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</si>
  <si>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</si>
  <si>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</si>
  <si>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</si>
  <si>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</si>
  <si>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</si>
  <si>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</si>
  <si>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</si>
  <si>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</si>
  <si>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</si>
  <si>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</si>
  <si>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</si>
  <si>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</si>
  <si>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</si>
  <si>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</si>
  <si>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</si>
  <si>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</si>
  <si>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</si>
  <si>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</si>
  <si>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</si>
  <si>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</si>
  <si>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</si>
  <si>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</si>
  <si>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</si>
  <si>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</si>
  <si>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</si>
  <si>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</si>
  <si>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</si>
  <si>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</si>
  <si>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</si>
  <si>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</si>
  <si>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</si>
  <si>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</si>
  <si>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</si>
  <si>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</si>
  <si>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</si>
  <si>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</si>
  <si>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</si>
  <si>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</si>
  <si>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</si>
  <si>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</si>
  <si>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</si>
  <si>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</si>
  <si>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</si>
  <si>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</si>
  <si>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</si>
  <si>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</si>
  <si>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</si>
  <si>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</si>
  <si>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</si>
  <si>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</si>
  <si>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</si>
  <si>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</si>
  <si>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</si>
  <si>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</si>
  <si>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</si>
  <si>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</si>
  <si>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</si>
  <si>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</si>
  <si>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</si>
  <si>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</si>
  <si>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</si>
  <si>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</si>
  <si>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</si>
  <si>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</si>
  <si>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</si>
  <si>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</si>
  <si>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</si>
  <si>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</si>
  <si>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</si>
  <si>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</si>
  <si>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</si>
  <si>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</si>
  <si>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</si>
  <si>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</si>
  <si>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</si>
  <si>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</si>
  <si>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</si>
  <si>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</si>
  <si>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</si>
  <si>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</si>
  <si>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</si>
  <si>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</si>
  <si>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</si>
  <si>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</si>
  <si>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</si>
  <si>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</si>
  <si>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</si>
  <si>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</si>
  <si>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</si>
  <si>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</si>
  <si>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</si>
  <si>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</si>
  <si>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</si>
  <si>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</si>
  <si>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</si>
  <si>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</si>
  <si>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</si>
  <si>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</si>
  <si>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</si>
  <si>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</si>
  <si>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</si>
  <si>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</si>
  <si>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</si>
  <si>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</si>
  <si>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</si>
  <si>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</si>
  <si>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</si>
  <si>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</si>
  <si>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</si>
  <si>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</si>
  <si>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</si>
  <si>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</si>
  <si>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</si>
  <si>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</si>
  <si>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</si>
  <si>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</si>
  <si>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</si>
  <si>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</si>
  <si>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</si>
  <si>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</si>
  <si>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</si>
  <si>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</si>
  <si>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</si>
  <si>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</si>
  <si>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</si>
  <si>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</si>
  <si>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</si>
  <si>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</si>
  <si>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</si>
  <si>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</si>
  <si>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</si>
  <si>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</si>
  <si>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</si>
  <si>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</si>
  <si>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</si>
  <si>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</si>
  <si>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</si>
  <si>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</si>
  <si>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</si>
  <si>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</si>
  <si>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</si>
  <si>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</si>
  <si>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</si>
  <si>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</si>
  <si>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</si>
  <si>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</si>
  <si>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</si>
  <si>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</si>
  <si>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</si>
  <si>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</si>
  <si>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</si>
  <si>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</si>
  <si>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</si>
  <si>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</si>
  <si>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</si>
  <si>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</si>
  <si>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</si>
  <si>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</si>
  <si>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</si>
  <si>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</si>
  <si>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</si>
  <si>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</si>
  <si>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</si>
  <si>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</si>
  <si>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</si>
  <si>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</si>
  <si>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</si>
  <si>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</si>
  <si>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</si>
  <si>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</si>
  <si>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</si>
  <si>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</si>
  <si>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</si>
  <si>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</si>
  <si>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</si>
  <si>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</si>
  <si>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</si>
  <si>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</si>
  <si>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</si>
  <si>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</si>
  <si>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</si>
  <si>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</si>
  <si>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</si>
  <si>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</si>
  <si>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</si>
  <si>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</si>
  <si>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</si>
  <si>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</si>
  <si>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</si>
  <si>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</si>
  <si>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</si>
  <si>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</si>
  <si>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</si>
  <si>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</si>
  <si>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</si>
  <si>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</si>
  <si>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</si>
  <si>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</si>
  <si>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</si>
  <si>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</si>
  <si>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</si>
  <si>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</si>
  <si>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</si>
  <si>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</si>
  <si>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</si>
  <si>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</si>
  <si>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</si>
  <si>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</si>
  <si>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</si>
  <si>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</si>
  <si>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</si>
  <si>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</si>
  <si>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</si>
  <si>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</si>
  <si>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</si>
  <si>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</si>
  <si>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</si>
  <si>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</si>
  <si>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</si>
  <si>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</si>
  <si>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</si>
  <si>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</si>
  <si>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</si>
  <si>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</si>
  <si>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</si>
  <si>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</si>
  <si>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</si>
  <si>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</si>
  <si>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</si>
  <si>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</si>
  <si>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</si>
  <si>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</si>
  <si>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</si>
  <si>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</si>
  <si>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</si>
  <si>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</si>
  <si>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</si>
  <si>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</si>
  <si>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</si>
  <si>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</si>
  <si>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</si>
  <si>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</si>
  <si>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</si>
  <si>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</si>
  <si>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</si>
  <si>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</si>
  <si>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</si>
  <si>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</si>
  <si>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</si>
  <si>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</si>
  <si>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</si>
  <si>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</si>
  <si>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</si>
  <si>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</si>
  <si>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</si>
  <si>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</si>
  <si>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</si>
  <si>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</si>
  <si>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</si>
  <si>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</si>
  <si>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</si>
  <si>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</si>
  <si>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</si>
  <si>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</si>
  <si>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</si>
  <si>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</si>
  <si>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</si>
  <si>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</si>
  <si>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</si>
  <si>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</si>
  <si>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</si>
  <si>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</si>
  <si>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</si>
  <si>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</si>
  <si>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</si>
  <si>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</si>
  <si>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</si>
  <si>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</si>
  <si>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</si>
  <si>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</si>
  <si>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</si>
  <si>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</si>
  <si>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</si>
  <si>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</si>
  <si>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</si>
  <si>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</si>
  <si>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</si>
  <si>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</si>
  <si>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</si>
  <si>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</si>
  <si>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</si>
  <si>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</si>
  <si>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</si>
  <si>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</si>
  <si>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</si>
  <si>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</si>
  <si>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</si>
  <si>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</si>
  <si>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</si>
  <si>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</si>
  <si>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</si>
  <si>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</si>
  <si>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</si>
  <si>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</si>
  <si>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</si>
  <si>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</si>
  <si>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</si>
  <si>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</si>
  <si>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</si>
  <si>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</si>
  <si>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</si>
  <si>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</si>
  <si>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</si>
  <si>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</si>
  <si>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</si>
  <si>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</si>
  <si>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</si>
  <si>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</si>
  <si>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</si>
  <si>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</si>
  <si>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</si>
  <si>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</si>
  <si>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</si>
  <si>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</si>
  <si>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</si>
  <si>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</si>
  <si>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</si>
  <si>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</si>
  <si>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</si>
  <si>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</si>
  <si>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</si>
  <si>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</si>
  <si>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</si>
  <si>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</si>
  <si>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</si>
  <si>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</si>
  <si>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</si>
  <si>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</si>
  <si>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</si>
  <si>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</si>
  <si>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</si>
  <si>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</si>
  <si>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</si>
  <si>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</si>
  <si>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</si>
  <si>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</si>
  <si>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</si>
  <si>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</si>
  <si>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</si>
  <si>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</si>
  <si>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</si>
  <si>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</si>
  <si>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</si>
  <si>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</si>
  <si>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</si>
  <si>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</si>
  <si>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</si>
  <si>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</si>
  <si>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</si>
  <si>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</si>
  <si>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</si>
  <si>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</si>
  <si>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</si>
  <si>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</si>
  <si>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</si>
  <si>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</si>
  <si>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</si>
  <si>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</si>
  <si>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</si>
  <si>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</si>
  <si>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</si>
  <si>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</si>
  <si>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</si>
  <si>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</si>
  <si>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</si>
  <si>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</si>
  <si>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</si>
  <si>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</si>
  <si>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</si>
  <si>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</si>
  <si>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</si>
  <si>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</si>
  <si>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</si>
  <si>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</si>
  <si>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</si>
  <si>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</si>
  <si>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</si>
  <si>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</si>
  <si>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</si>
  <si>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</si>
  <si>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</si>
  <si>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</si>
  <si>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</si>
  <si>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</si>
  <si>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</si>
  <si>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</si>
  <si>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</si>
  <si>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</si>
  <si>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</si>
  <si>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</si>
  <si>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</si>
  <si>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</si>
  <si>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</si>
  <si>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</si>
  <si>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</si>
  <si>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</si>
  <si>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</si>
  <si>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</si>
  <si>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</si>
  <si>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</si>
  <si>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</si>
  <si>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</si>
  <si>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</si>
  <si>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</si>
  <si>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</si>
  <si>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</si>
  <si>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</si>
  <si>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</si>
  <si>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</si>
  <si>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</si>
  <si>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</si>
  <si>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</si>
  <si>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</si>
  <si>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</si>
  <si>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</si>
  <si>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</si>
  <si>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</si>
  <si>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</si>
  <si>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</si>
  <si>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</si>
  <si>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</si>
  <si>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</si>
  <si>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</si>
  <si>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</si>
  <si>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</si>
  <si>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</si>
  <si>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</si>
  <si>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</si>
  <si>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</si>
  <si>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</si>
  <si>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</si>
  <si>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</si>
  <si>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</si>
  <si>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</si>
  <si>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</si>
  <si>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</si>
  <si>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</si>
  <si>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</si>
  <si>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</si>
  <si>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</si>
  <si>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</si>
  <si>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</si>
  <si>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</si>
  <si>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</si>
  <si>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</si>
  <si>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</si>
  <si>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</si>
  <si>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</si>
  <si>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</si>
  <si>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</si>
  <si>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</si>
  <si>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</si>
  <si>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</si>
  <si>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</si>
  <si>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</si>
  <si>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</si>
  <si>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</si>
  <si>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</si>
  <si>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</si>
  <si>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</si>
  <si>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</si>
  <si>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</si>
  <si>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</si>
  <si>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</si>
  <si>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</si>
  <si>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</si>
  <si>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</si>
  <si>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</si>
  <si>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</si>
  <si>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</si>
  <si>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</si>
  <si>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</si>
  <si>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</si>
  <si>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</si>
  <si>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</si>
  <si>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</si>
  <si>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</si>
  <si>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</si>
  <si>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</si>
  <si>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</si>
  <si>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</si>
  <si>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</si>
  <si>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</si>
  <si>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</si>
  <si>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</si>
  <si>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</si>
  <si>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</si>
  <si>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</si>
  <si>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</si>
  <si>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</si>
  <si>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Count of currency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</si>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</sst>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[jesseStarterBook.xlsx]Sheet2!PivotTable5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E4-3E49-9FC7-2F3DBB453E9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100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75-BD4E-A784-38C724CF0D8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75-BD4E-A784-38C724CF0D8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420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75-BD4E-A784-38C724CF0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42322191"/>
        <c:axId val="942323871"/>
      </c:barChart>
      <c:catAx>
        <c:axId val="9423221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23871"/>
        <c:crosses val="autoZero"/>
        <c:auto val="1"/>
        <c:lblAlgn val="ctr"/>
        <c:lblOffset val="100"/>
        <c:noMultiLvlLbl val="0"/>
      </c:catAx>
      <c:valAx>
        <c:axId val="942323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2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[jesseStarterBook.xlsx]Sheet3!PivotTable6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2-C448-9B5A-2881B93986B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82B-A340-9999-E8748EA8AFE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82B-A340-9999-E8748EA8AFE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29">
                  <c:v>40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82B-A340-9999-E8748EA8A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4708991"/>
        <c:axId val="944583535"/>
      </c:barChart>
      <c:catAx>
        <c:axId val="9647089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4130145317201203"/>
              <c:y val="0.952142049054213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4583535"/>
        <c:crosses val="autoZero"/>
        <c:auto val="1"/>
        <c:lblAlgn val="ctr"/>
        <c:lblOffset val="100"/>
        <c:noMultiLvlLbl val="0"/>
      </c:catAx>
      <c:valAx>
        <c:axId val="94458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Grand</a:t>
                </a:r>
                <a:r>
                  <a:rPr lang="en-US" baseline="0"/>
                  <a:t> Total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70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[jesseStarterBook.xlsx]Sheet4!PivotTable7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23</c:v>
                </c:pt>
                <c:pt idx="1">
                  <c:v>26</c:v>
                </c:pt>
                <c:pt idx="2">
                  <c:v>28</c:v>
                </c:pt>
                <c:pt idx="3">
                  <c:v>25</c:v>
                </c:pt>
                <c:pt idx="4">
                  <c:v>23</c:v>
                </c:pt>
                <c:pt idx="5">
                  <c:v>19</c:v>
                </c:pt>
                <c:pt idx="6">
                  <c:v>29</c:v>
                </c:pt>
                <c:pt idx="7">
                  <c:v>35</c:v>
                </c:pt>
                <c:pt idx="8">
                  <c:v>22</c:v>
                </c:pt>
                <c:pt idx="9">
                  <c:v>26</c:v>
                </c:pt>
                <c:pt idx="10">
                  <c:v>19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6D-454B-BCED-12AE9A9143E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117</c:v>
                </c:pt>
                <c:pt idx="1">
                  <c:v>122</c:v>
                </c:pt>
                <c:pt idx="2">
                  <c:v>112</c:v>
                </c:pt>
                <c:pt idx="3">
                  <c:v>92</c:v>
                </c:pt>
                <c:pt idx="4">
                  <c:v>119</c:v>
                </c:pt>
                <c:pt idx="5">
                  <c:v>113</c:v>
                </c:pt>
                <c:pt idx="6">
                  <c:v>130</c:v>
                </c:pt>
                <c:pt idx="7">
                  <c:v>140</c:v>
                </c:pt>
                <c:pt idx="8">
                  <c:v>130</c:v>
                </c:pt>
                <c:pt idx="9">
                  <c:v>137</c:v>
                </c:pt>
                <c:pt idx="10">
                  <c:v>128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6D-454B-BCED-12AE9A9143E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6D-454B-BCED-12AE9A9143E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142</c:v>
                </c:pt>
                <c:pt idx="1">
                  <c:v>161</c:v>
                </c:pt>
                <c:pt idx="2">
                  <c:v>219</c:v>
                </c:pt>
                <c:pt idx="3">
                  <c:v>194</c:v>
                </c:pt>
                <c:pt idx="4">
                  <c:v>217</c:v>
                </c:pt>
                <c:pt idx="5">
                  <c:v>224</c:v>
                </c:pt>
                <c:pt idx="6">
                  <c:v>235</c:v>
                </c:pt>
                <c:pt idx="7">
                  <c:v>214</c:v>
                </c:pt>
                <c:pt idx="8">
                  <c:v>170</c:v>
                </c:pt>
                <c:pt idx="9">
                  <c:v>173</c:v>
                </c:pt>
                <c:pt idx="10">
                  <c:v>166</c:v>
                </c:pt>
                <c:pt idx="11">
                  <c:v>190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6D-454B-BCED-12AE9A914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6386751"/>
        <c:axId val="946388431"/>
      </c:lineChart>
      <c:catAx>
        <c:axId val="946386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388431"/>
        <c:crosses val="autoZero"/>
        <c:auto val="1"/>
        <c:lblAlgn val="ctr"/>
        <c:lblOffset val="100"/>
        <c:noMultiLvlLbl val="0"/>
      </c:catAx>
      <c:valAx>
        <c:axId val="94638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Total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38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0</xdr:row>
      <xdr:rowOff>101600</xdr:rowOff>
    </xdr:from>
    <xdr:to>
      <xdr:col>11</xdr:col>
      <xdr:colOff>215900</xdr:colOff>
      <xdr:row>14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DDE948-1B76-EF4A-976D-807A9FC5D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0</xdr:row>
      <xdr:rowOff>127000</xdr:rowOff>
    </xdr:from>
    <xdr:to>
      <xdr:col>16</xdr:col>
      <xdr:colOff>101600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AA88B-3FE4-6D47-B292-981D1AE55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3</xdr:row>
      <xdr:rowOff>50800</xdr:rowOff>
    </xdr:from>
    <xdr:to>
      <xdr:col>11</xdr:col>
      <xdr:colOff>685800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83AC8-3E90-654B-A470-36EE83961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e gray" refreshedDate="43385.928747569444" createdVersion="6" refreshedVersion="6" minRefreshableVersion="3" recordCount="4114" xr:uid="{A341842E-669C-B348-9BBE-9589431EB73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e gray" refreshedDate="43386.00623634259" createdVersion="6" refreshedVersion="6" minRefreshableVersion="3" recordCount="4114" xr:uid="{96B8B51C-89B9-D441-9E37-E3142C518ABE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8">
        <rangePr groupBy="months" startDate="2009-08-10T14:26:00" endDate="2017-05-03T14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Date Ended Conversion" numFmtId="165">
      <sharedItems containsSemiMixedTypes="0" containsNonDate="0" containsDate="1" containsString="0" minDate="2009-05-16T22:55:13" maxDate="2017-03-15T10:30:07"/>
    </cacheField>
    <cacheField name="Quarters" numFmtId="0" databaseField="0">
      <fieldGroup base="18">
        <rangePr groupBy="quarters" startDate="2009-08-10T14:26:00" endDate="2017-05-03T14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" numFmtId="0" databaseField="0">
      <fieldGroup base="18">
        <rangePr groupBy="years" startDate="2009-08-10T14:26:00" endDate="2017-05-03T14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x v="0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x v="1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x v="2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x v="3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x v="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x v="5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x v="6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x v="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x v="8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x v="9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x v="10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x v="11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x v="12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x v="13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x v="14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x v="15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x v="16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x v="17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x v="18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x v="19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x v="20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x v="2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x v="22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x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x v="2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x v="25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x v="10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x v="3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x v="26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x v="2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x v="28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x v="29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x v="30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x v="31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x v="32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x v="33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x v="3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x v="35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x v="3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x v="3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x v="38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x v="10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x v="3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x v="40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x v="41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x v="42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x v="43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x v="16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x v="44"/>
    <b v="1"/>
    <x v="0"/>
    <x v="29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x v="45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x v="19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x v="46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x v="47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x v="2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x v="47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x v="48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x v="49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x v="50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x v="11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x v="51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x v="52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x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x v="53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x v="31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x v="5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x v="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x v="55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x v="9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x v="17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x v="56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x v="5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x v="58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x v="14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x v="59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x v="60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x v="5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x v="41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x v="55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x v="2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x v="14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x v="5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x v="33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x v="61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x v="62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x v="63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x v="64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x v="5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x v="20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x v="65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x v="6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x v="38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x v="67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x v="68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x v="41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x v="8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x v="64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x v="69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x v="22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x v="65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x v="70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x v="55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x v="2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x v="71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x v="72"/>
    <b v="1"/>
    <x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x v="73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x v="65"/>
    <b v="1"/>
    <x v="1"/>
    <x v="13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x v="74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x v="50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x v="5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x v="5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x v="55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x v="28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x v="75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x v="76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x v="2"/>
    <b v="1"/>
    <x v="1"/>
    <x v="3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x v="19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x v="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x v="74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x v="70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x v="7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x v="6"/>
    <n v="1475457107"/>
    <n v="1472865107"/>
    <b v="0"/>
    <x v="29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x v="0"/>
    <n v="1429352160"/>
    <n v="1427993710"/>
    <b v="0"/>
    <x v="29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0"/>
    <x v="0"/>
    <x v="0"/>
    <n v="1476094907"/>
    <n v="1470910907"/>
    <b v="0"/>
    <x v="78"/>
    <b v="0"/>
    <x v="2"/>
    <x v="5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x v="0"/>
    <n v="1414533600"/>
    <n v="1411411564"/>
    <b v="0"/>
    <x v="79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x v="0"/>
    <n v="1431728242"/>
    <n v="1429568242"/>
    <b v="0"/>
    <x v="78"/>
    <b v="0"/>
    <x v="2"/>
    <x v="5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5"/>
    <x v="5"/>
    <n v="1486165880"/>
    <n v="1480981880"/>
    <b v="0"/>
    <x v="79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x v="0"/>
    <n v="1433988000"/>
    <n v="1431353337"/>
    <b v="0"/>
    <x v="62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x v="0"/>
    <n v="1428069541"/>
    <n v="1425481141"/>
    <b v="0"/>
    <x v="80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0"/>
    <x v="0"/>
    <x v="0"/>
    <n v="1476941293"/>
    <n v="1473917293"/>
    <b v="0"/>
    <x v="79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x v="0"/>
    <n v="1414708183"/>
    <n v="1409524183"/>
    <b v="0"/>
    <x v="78"/>
    <b v="0"/>
    <x v="2"/>
    <x v="5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x v="1"/>
    <n v="1402949760"/>
    <n v="1400536692"/>
    <b v="0"/>
    <x v="78"/>
    <b v="0"/>
    <x v="2"/>
    <x v="50"/>
    <e v="#DIV/0!"/>
    <x v="0"/>
    <x v="2"/>
  </r>
  <r>
    <n v="131"/>
    <s v="I (Canceled)"/>
    <s v="I"/>
    <n v="1200"/>
    <n v="0"/>
    <x v="0"/>
    <x v="0"/>
    <x v="0"/>
    <n v="1467763200"/>
    <n v="1466453161"/>
    <b v="0"/>
    <x v="78"/>
    <b v="0"/>
    <x v="2"/>
    <x v="5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x v="0"/>
    <n v="1415392207"/>
    <n v="1411500607"/>
    <b v="0"/>
    <x v="75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0"/>
    <x v="0"/>
    <x v="0"/>
    <n v="1464715860"/>
    <n v="1462130584"/>
    <b v="0"/>
    <x v="78"/>
    <b v="0"/>
    <x v="2"/>
    <x v="50"/>
    <e v="#DIV/0!"/>
    <x v="0"/>
    <x v="2"/>
  </r>
  <r>
    <n v="134"/>
    <s v="MARLEY'S GHOST (AMBASSADORS OF STEAM) (Canceled)"/>
    <s v="steampunk  remake of &quot;a Christmas carol&quot;"/>
    <n v="5000"/>
    <n v="0"/>
    <x v="0"/>
    <x v="0"/>
    <x v="0"/>
    <n v="1441386000"/>
    <n v="1438811418"/>
    <b v="0"/>
    <x v="78"/>
    <b v="0"/>
    <x v="2"/>
    <x v="5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x v="0"/>
    <n v="1404241200"/>
    <n v="1401354597"/>
    <b v="0"/>
    <x v="81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x v="0"/>
    <n v="1431771360"/>
    <n v="1427968234"/>
    <b v="0"/>
    <x v="78"/>
    <b v="0"/>
    <x v="2"/>
    <x v="5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8"/>
    <x v="7"/>
    <n v="1444657593"/>
    <n v="1440337593"/>
    <b v="0"/>
    <x v="78"/>
    <b v="0"/>
    <x v="2"/>
    <x v="5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x v="0"/>
    <n v="1438405140"/>
    <n v="1435731041"/>
    <b v="0"/>
    <x v="6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0"/>
    <x v="0"/>
    <x v="0"/>
    <n v="1436738772"/>
    <n v="1435874772"/>
    <b v="0"/>
    <x v="29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x v="0"/>
    <n v="1426823132"/>
    <n v="1424234732"/>
    <b v="0"/>
    <x v="78"/>
    <b v="0"/>
    <x v="2"/>
    <x v="5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x v="0"/>
    <n v="1433043623"/>
    <n v="1429155623"/>
    <b v="0"/>
    <x v="33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x v="0"/>
    <n v="1416176778"/>
    <n v="1414358778"/>
    <b v="0"/>
    <x v="29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x v="2"/>
    <n v="1472882100"/>
    <n v="1467941542"/>
    <b v="0"/>
    <x v="78"/>
    <b v="0"/>
    <x v="2"/>
    <x v="5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5"/>
    <x v="5"/>
    <n v="1428945472"/>
    <n v="1423765072"/>
    <b v="0"/>
    <x v="7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x v="0"/>
    <n v="1439298052"/>
    <n v="1436965252"/>
    <b v="0"/>
    <x v="82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x v="0"/>
    <n v="1484698998"/>
    <n v="1479514998"/>
    <b v="0"/>
    <x v="83"/>
    <b v="0"/>
    <x v="2"/>
    <x v="60"/>
    <n v="38.33"/>
    <x v="0"/>
    <x v="2"/>
  </r>
  <r>
    <n v="147"/>
    <s v="Consumed (Static Air) (Canceled)"/>
    <s v="Film makers catch live footage beyond their wildest dreams."/>
    <n v="7000"/>
    <n v="0"/>
    <x v="0"/>
    <x v="1"/>
    <x v="1"/>
    <n v="1420741080"/>
    <n v="1417026340"/>
    <b v="0"/>
    <x v="78"/>
    <b v="0"/>
    <x v="2"/>
    <x v="5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x v="0"/>
    <n v="1456555536"/>
    <n v="1453963536"/>
    <b v="0"/>
    <x v="84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x v="0"/>
    <n v="1419494400"/>
    <n v="1416888470"/>
    <b v="0"/>
    <x v="79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x v="0"/>
    <n v="1432612382"/>
    <n v="1427428382"/>
    <b v="0"/>
    <x v="85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x v="2"/>
    <n v="1434633191"/>
    <n v="1429449191"/>
    <b v="0"/>
    <x v="81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0"/>
    <x v="0"/>
    <x v="0"/>
    <n v="1411437100"/>
    <n v="1408845100"/>
    <b v="0"/>
    <x v="84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0"/>
    <x v="0"/>
    <x v="0"/>
    <n v="1417532644"/>
    <n v="1413900244"/>
    <b v="0"/>
    <x v="73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x v="0"/>
    <n v="1433336895"/>
    <n v="1429621695"/>
    <b v="0"/>
    <x v="8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x v="0"/>
    <n v="1437657935"/>
    <n v="1434201935"/>
    <b v="0"/>
    <x v="80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5"/>
    <x v="5"/>
    <n v="1407034796"/>
    <n v="1401850796"/>
    <b v="0"/>
    <x v="41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x v="0"/>
    <n v="1456523572"/>
    <n v="1453931572"/>
    <b v="0"/>
    <x v="84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x v="0"/>
    <n v="1413942628"/>
    <n v="1411350628"/>
    <b v="0"/>
    <x v="78"/>
    <b v="0"/>
    <x v="2"/>
    <x v="5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x v="0"/>
    <n v="1467541545"/>
    <n v="1464085545"/>
    <b v="0"/>
    <x v="29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x v="0"/>
    <n v="1439675691"/>
    <n v="1434491691"/>
    <b v="0"/>
    <x v="78"/>
    <b v="0"/>
    <x v="3"/>
    <x v="5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x v="0"/>
    <n v="1404318595"/>
    <n v="1401726595"/>
    <b v="0"/>
    <x v="29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0"/>
    <x v="0"/>
    <x v="0"/>
    <n v="1408232520"/>
    <n v="1405393356"/>
    <b v="0"/>
    <x v="73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x v="0"/>
    <n v="1443657600"/>
    <n v="1440716654"/>
    <b v="0"/>
    <x v="78"/>
    <b v="0"/>
    <x v="3"/>
    <x v="5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0"/>
    <x v="0"/>
    <x v="0"/>
    <n v="1411150701"/>
    <n v="1405966701"/>
    <b v="0"/>
    <x v="63"/>
    <b v="0"/>
    <x v="3"/>
    <x v="60"/>
    <n v="91.43"/>
    <x v="0"/>
    <x v="3"/>
  </r>
  <r>
    <n v="165"/>
    <s v="NET"/>
    <s v="A teacher. A boy. The beach and a heatwave that drove them all insane."/>
    <n v="17000"/>
    <n v="0"/>
    <x v="0"/>
    <x v="1"/>
    <x v="1"/>
    <n v="1452613724"/>
    <n v="1450021724"/>
    <b v="0"/>
    <x v="78"/>
    <b v="0"/>
    <x v="3"/>
    <x v="5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0"/>
    <x v="0"/>
    <x v="0"/>
    <n v="1484531362"/>
    <n v="1481939362"/>
    <b v="0"/>
    <x v="29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0"/>
    <x v="0"/>
    <x v="0"/>
    <n v="1438726535"/>
    <n v="1433542535"/>
    <b v="0"/>
    <x v="84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0"/>
    <x v="0"/>
    <x v="0"/>
    <n v="1426791770"/>
    <n v="1424203370"/>
    <b v="0"/>
    <x v="8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0"/>
    <x v="1"/>
    <x v="1"/>
    <n v="1413634059"/>
    <n v="1411042059"/>
    <b v="0"/>
    <x v="73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x v="0"/>
    <n v="1440912480"/>
    <n v="1438385283"/>
    <b v="0"/>
    <x v="73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0"/>
    <x v="0"/>
    <x v="0"/>
    <n v="1470975614"/>
    <n v="1465791614"/>
    <b v="0"/>
    <x v="29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0"/>
    <x v="0"/>
    <x v="0"/>
    <n v="1426753723"/>
    <n v="1423733323"/>
    <b v="0"/>
    <x v="78"/>
    <b v="0"/>
    <x v="3"/>
    <x v="5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0"/>
    <x v="1"/>
    <x v="1"/>
    <n v="1425131108"/>
    <n v="1422539108"/>
    <b v="0"/>
    <x v="78"/>
    <b v="0"/>
    <x v="3"/>
    <x v="5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0"/>
    <x v="9"/>
    <x v="3"/>
    <n v="1431108776"/>
    <n v="1425924776"/>
    <b v="0"/>
    <x v="78"/>
    <b v="0"/>
    <x v="3"/>
    <x v="5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x v="1"/>
    <n v="1409337611"/>
    <n v="1407177611"/>
    <b v="0"/>
    <x v="55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0"/>
    <x v="0"/>
    <x v="0"/>
    <n v="1438803999"/>
    <n v="1436211999"/>
    <b v="0"/>
    <x v="78"/>
    <b v="0"/>
    <x v="3"/>
    <x v="50"/>
    <e v="#DIV/0!"/>
    <x v="0"/>
    <x v="3"/>
  </r>
  <r>
    <n v="177"/>
    <s v="The Good Samaritan"/>
    <s v="I'm making a modern day version of the bible story &quot; The Good Samaritan&quot;"/>
    <n v="450"/>
    <n v="180"/>
    <x v="0"/>
    <x v="0"/>
    <x v="0"/>
    <n v="1427155726"/>
    <n v="1425690526"/>
    <b v="0"/>
    <x v="63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0"/>
    <x v="3"/>
    <x v="3"/>
    <n v="1448582145"/>
    <n v="1445986545"/>
    <b v="0"/>
    <x v="78"/>
    <b v="0"/>
    <x v="3"/>
    <x v="50"/>
    <e v="#DIV/0!"/>
    <x v="0"/>
    <x v="3"/>
  </r>
  <r>
    <n v="179"/>
    <s v="Sustain: A Film About Survival"/>
    <s v="A feature-length film about how three people survive in a diseased world."/>
    <n v="1000"/>
    <n v="200"/>
    <x v="0"/>
    <x v="0"/>
    <x v="0"/>
    <n v="1457056555"/>
    <n v="1454464555"/>
    <b v="0"/>
    <x v="84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x v="1"/>
    <n v="1428951600"/>
    <n v="1425512843"/>
    <b v="0"/>
    <x v="62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0"/>
    <x v="1"/>
    <x v="1"/>
    <n v="1434995295"/>
    <n v="1432403295"/>
    <b v="0"/>
    <x v="80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x v="0"/>
    <n v="1483748232"/>
    <n v="1481156232"/>
    <b v="0"/>
    <x v="78"/>
    <b v="0"/>
    <x v="3"/>
    <x v="50"/>
    <e v="#DIV/0!"/>
    <x v="0"/>
    <x v="3"/>
  </r>
  <r>
    <n v="183"/>
    <s v="Three Little Words"/>
    <s v="Don't kill me until I meet my Dad"/>
    <n v="12500"/>
    <n v="4482"/>
    <x v="0"/>
    <x v="1"/>
    <x v="1"/>
    <n v="1417033610"/>
    <n v="1414438010"/>
    <b v="0"/>
    <x v="8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5"/>
    <x v="5"/>
    <n v="1409543940"/>
    <n v="1404586762"/>
    <b v="0"/>
    <x v="84"/>
    <b v="0"/>
    <x v="3"/>
    <x v="56"/>
    <n v="25.5"/>
    <x v="0"/>
    <x v="3"/>
  </r>
  <r>
    <n v="185"/>
    <s v="BLANK Short Movie"/>
    <s v="Love has no boundaries!"/>
    <n v="40000"/>
    <n v="2200"/>
    <x v="0"/>
    <x v="10"/>
    <x v="8"/>
    <n v="1471557139"/>
    <n v="1468965139"/>
    <b v="0"/>
    <x v="73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0"/>
    <x v="0"/>
    <x v="0"/>
    <n v="1488571200"/>
    <n v="1485977434"/>
    <b v="0"/>
    <x v="78"/>
    <b v="0"/>
    <x v="3"/>
    <x v="5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0"/>
    <x v="0"/>
    <x v="0"/>
    <n v="1437461940"/>
    <n v="1435383457"/>
    <b v="0"/>
    <x v="81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x v="0"/>
    <n v="1409891015"/>
    <n v="1407299015"/>
    <b v="0"/>
    <x v="78"/>
    <b v="0"/>
    <x v="3"/>
    <x v="5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x v="0"/>
    <n v="1472920477"/>
    <n v="1467736477"/>
    <b v="0"/>
    <x v="81"/>
    <b v="0"/>
    <x v="3"/>
    <x v="50"/>
    <n v="69"/>
    <x v="0"/>
    <x v="3"/>
  </r>
  <r>
    <n v="190"/>
    <s v="REGIONRAT, the movie"/>
    <s v="Because hope can be a 4 letter word"/>
    <n v="12000"/>
    <n v="50"/>
    <x v="0"/>
    <x v="0"/>
    <x v="0"/>
    <n v="1466091446"/>
    <n v="1465227446"/>
    <b v="0"/>
    <x v="29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0"/>
    <x v="2"/>
    <x v="2"/>
    <n v="1443782138"/>
    <n v="1440326138"/>
    <b v="0"/>
    <x v="8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x v="0"/>
    <n v="1413572432"/>
    <n v="1410980432"/>
    <b v="0"/>
    <x v="8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x v="1"/>
    <n v="1417217166"/>
    <n v="1412029566"/>
    <b v="0"/>
    <x v="78"/>
    <b v="0"/>
    <x v="3"/>
    <x v="5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0"/>
    <x v="1"/>
    <x v="1"/>
    <n v="1457308531"/>
    <n v="1452124531"/>
    <b v="0"/>
    <x v="8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x v="0"/>
    <n v="1436544332"/>
    <n v="1431360332"/>
    <b v="0"/>
    <x v="78"/>
    <b v="0"/>
    <x v="3"/>
    <x v="5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0"/>
    <x v="1"/>
    <x v="1"/>
    <n v="1444510800"/>
    <n v="1442062898"/>
    <b v="0"/>
    <x v="10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x v="1"/>
    <n v="1487365200"/>
    <n v="1483734100"/>
    <b v="0"/>
    <x v="22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0"/>
    <x v="0"/>
    <x v="0"/>
    <n v="1412500322"/>
    <n v="1409908322"/>
    <b v="0"/>
    <x v="79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x v="0"/>
    <n v="1472698702"/>
    <n v="1470106702"/>
    <b v="0"/>
    <x v="78"/>
    <b v="0"/>
    <x v="3"/>
    <x v="50"/>
    <e v="#DIV/0!"/>
    <x v="0"/>
    <x v="3"/>
  </r>
  <r>
    <n v="200"/>
    <s v="The Crossing Shore"/>
    <s v="A film dedicated to an AAF Pilot's struggle to survive behind enemy lines during WWII."/>
    <n v="6000"/>
    <n v="1571.55"/>
    <x v="0"/>
    <x v="0"/>
    <x v="0"/>
    <n v="1410746403"/>
    <n v="1408154403"/>
    <b v="0"/>
    <x v="59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0"/>
    <x v="0"/>
    <x v="0"/>
    <n v="1423424329"/>
    <n v="1421696329"/>
    <b v="0"/>
    <x v="63"/>
    <b v="0"/>
    <x v="3"/>
    <x v="74"/>
    <n v="54.29"/>
    <x v="0"/>
    <x v="3"/>
  </r>
  <r>
    <n v="202"/>
    <s v="Modern Gangsters"/>
    <s v="new web series created by jonney terry"/>
    <n v="6000"/>
    <n v="0"/>
    <x v="0"/>
    <x v="0"/>
    <x v="0"/>
    <n v="1444337940"/>
    <n v="1441750564"/>
    <b v="0"/>
    <x v="78"/>
    <b v="0"/>
    <x v="3"/>
    <x v="50"/>
    <e v="#DIV/0!"/>
    <x v="0"/>
    <x v="3"/>
  </r>
  <r>
    <n v="203"/>
    <s v="TheM"/>
    <s v="We are aiming to make a Web Series based on Youth Culture and the misrepresentation of socially stereotyped people."/>
    <n v="2500"/>
    <n v="746"/>
    <x v="0"/>
    <x v="1"/>
    <x v="1"/>
    <n v="1422562864"/>
    <n v="1417378864"/>
    <b v="0"/>
    <x v="22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2"/>
    <x v="2"/>
    <n v="1470319203"/>
    <n v="1467727203"/>
    <b v="0"/>
    <x v="86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x v="0"/>
    <n v="1444144222"/>
    <n v="1441120222"/>
    <b v="0"/>
    <x v="5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0"/>
    <x v="0"/>
    <x v="0"/>
    <n v="1470441983"/>
    <n v="1468627583"/>
    <b v="0"/>
    <x v="78"/>
    <b v="0"/>
    <x v="3"/>
    <x v="5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0"/>
    <x v="5"/>
    <x v="5"/>
    <n v="1420346638"/>
    <n v="1417754638"/>
    <b v="0"/>
    <x v="62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0"/>
    <x v="2"/>
    <x v="2"/>
    <n v="1418719967"/>
    <n v="1416127967"/>
    <b v="0"/>
    <x v="78"/>
    <b v="0"/>
    <x v="3"/>
    <x v="5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x v="0"/>
    <n v="1436566135"/>
    <n v="1433974135"/>
    <b v="0"/>
    <x v="78"/>
    <b v="0"/>
    <x v="3"/>
    <x v="5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x v="0"/>
    <n v="1443675600"/>
    <n v="1441157592"/>
    <b v="0"/>
    <x v="51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x v="0"/>
    <n v="1442634617"/>
    <n v="1440042617"/>
    <b v="0"/>
    <x v="8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0"/>
    <x v="0"/>
    <x v="0"/>
    <n v="1460837320"/>
    <n v="1455656920"/>
    <b v="0"/>
    <x v="29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0"/>
    <x v="0"/>
    <x v="0"/>
    <n v="1439734001"/>
    <n v="1437142547"/>
    <b v="0"/>
    <x v="29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x v="0"/>
    <n v="1425655349"/>
    <n v="1420471349"/>
    <b v="0"/>
    <x v="29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0"/>
    <x v="1"/>
    <x v="1"/>
    <n v="1455753540"/>
    <n v="1452058282"/>
    <b v="0"/>
    <x v="29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x v="0"/>
    <n v="1429740037"/>
    <n v="1425423637"/>
    <b v="0"/>
    <x v="87"/>
    <b v="0"/>
    <x v="3"/>
    <x v="80"/>
    <n v="331.54"/>
    <x v="0"/>
    <x v="3"/>
  </r>
  <r>
    <n v="217"/>
    <s v="Bitch"/>
    <s v="A roadmovie by paw"/>
    <n v="100000"/>
    <n v="11943"/>
    <x v="0"/>
    <x v="11"/>
    <x v="9"/>
    <n v="1419780149"/>
    <n v="1417101749"/>
    <b v="0"/>
    <x v="44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x v="0"/>
    <n v="1431702289"/>
    <n v="1426518289"/>
    <b v="0"/>
    <x v="29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0"/>
    <x v="0"/>
    <x v="0"/>
    <n v="1459493940"/>
    <n v="1456732225"/>
    <b v="0"/>
    <x v="88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0"/>
    <x v="0"/>
    <x v="0"/>
    <n v="1440101160"/>
    <n v="1436542030"/>
    <b v="0"/>
    <x v="83"/>
    <b v="0"/>
    <x v="3"/>
    <x v="60"/>
    <n v="120"/>
    <x v="0"/>
    <x v="3"/>
  </r>
  <r>
    <n v="221"/>
    <s v="Archetypes"/>
    <s v="Film about Schizophrenia with Surreal Twists!"/>
    <n v="50000"/>
    <n v="0"/>
    <x v="0"/>
    <x v="0"/>
    <x v="0"/>
    <n v="1427569564"/>
    <n v="1422389164"/>
    <b v="0"/>
    <x v="78"/>
    <b v="0"/>
    <x v="3"/>
    <x v="5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x v="0"/>
    <n v="1427423940"/>
    <n v="1422383318"/>
    <b v="0"/>
    <x v="84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0"/>
    <x v="0"/>
    <x v="0"/>
    <n v="1463879100"/>
    <n v="1461287350"/>
    <b v="0"/>
    <x v="78"/>
    <b v="0"/>
    <x v="3"/>
    <x v="5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x v="2"/>
    <n v="1436506726"/>
    <n v="1431322726"/>
    <b v="0"/>
    <x v="78"/>
    <b v="0"/>
    <x v="3"/>
    <x v="5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0"/>
    <x v="0"/>
    <x v="0"/>
    <n v="1460153054"/>
    <n v="1457564654"/>
    <b v="0"/>
    <x v="78"/>
    <b v="0"/>
    <x v="3"/>
    <x v="50"/>
    <e v="#DIV/0!"/>
    <x v="0"/>
    <x v="3"/>
  </r>
  <r>
    <n v="226"/>
    <s v="MAGGIE Film"/>
    <s v="A TRUE STORY OF DOMESTIC VILOLENCE THAT SEEKS TO OFFER THE VIEWER OUTLEST OF SUPPORT."/>
    <n v="29000"/>
    <n v="250"/>
    <x v="0"/>
    <x v="1"/>
    <x v="1"/>
    <n v="1433064540"/>
    <n v="1428854344"/>
    <b v="0"/>
    <x v="84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x v="0"/>
    <n v="1436477241"/>
    <n v="1433885241"/>
    <b v="0"/>
    <x v="78"/>
    <b v="0"/>
    <x v="3"/>
    <x v="50"/>
    <e v="#DIV/0!"/>
    <x v="0"/>
    <x v="3"/>
  </r>
  <r>
    <n v="228"/>
    <s v="Facets of a Geek life"/>
    <s v="I am making a film from one one of my books called facets of a Geek life."/>
    <n v="8000"/>
    <n v="0"/>
    <x v="0"/>
    <x v="1"/>
    <x v="1"/>
    <n v="1433176105"/>
    <n v="1427992105"/>
    <b v="0"/>
    <x v="78"/>
    <b v="0"/>
    <x v="3"/>
    <x v="5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0"/>
    <x v="12"/>
    <x v="3"/>
    <n v="1455402297"/>
    <n v="1452810297"/>
    <b v="0"/>
    <x v="78"/>
    <b v="0"/>
    <x v="3"/>
    <x v="5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x v="0"/>
    <n v="1433443151"/>
    <n v="1430851151"/>
    <b v="0"/>
    <x v="84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x v="0"/>
    <n v="1451775651"/>
    <n v="1449183651"/>
    <b v="0"/>
    <x v="78"/>
    <b v="0"/>
    <x v="3"/>
    <x v="5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0"/>
    <x v="1"/>
    <x v="1"/>
    <n v="1425066546"/>
    <n v="1422474546"/>
    <b v="0"/>
    <x v="63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0"/>
    <x v="0"/>
    <x v="0"/>
    <n v="1475185972"/>
    <n v="1472593972"/>
    <b v="0"/>
    <x v="78"/>
    <b v="0"/>
    <x v="3"/>
    <x v="5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x v="0"/>
    <n v="1434847859"/>
    <n v="1431391859"/>
    <b v="0"/>
    <x v="81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x v="0"/>
    <n v="1436478497"/>
    <n v="1433886497"/>
    <b v="0"/>
    <x v="78"/>
    <b v="0"/>
    <x v="3"/>
    <x v="5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x v="0"/>
    <n v="1451952000"/>
    <n v="1447380099"/>
    <b v="0"/>
    <x v="78"/>
    <b v="0"/>
    <x v="3"/>
    <x v="50"/>
    <e v="#DIV/0!"/>
    <x v="0"/>
    <x v="3"/>
  </r>
  <r>
    <n v="237"/>
    <s v="Making The Choice"/>
    <s v="Making The Choice is a christian short film series."/>
    <n v="15000"/>
    <n v="50"/>
    <x v="0"/>
    <x v="0"/>
    <x v="0"/>
    <n v="1457445069"/>
    <n v="1452261069"/>
    <b v="0"/>
    <x v="29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x v="0"/>
    <n v="1483088400"/>
    <n v="1481324760"/>
    <b v="0"/>
    <x v="78"/>
    <b v="0"/>
    <x v="3"/>
    <x v="5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0"/>
    <x v="2"/>
    <x v="2"/>
    <n v="1446984000"/>
    <n v="1445308730"/>
    <b v="0"/>
    <x v="81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x v="89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x v="90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x v="91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x v="92"/>
    <b v="1"/>
    <x v="4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x v="87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x v="93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x v="94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x v="95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x v="9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x v="97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x v="98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x v="99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x v="52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x v="63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x v="100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x v="101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x v="102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x v="103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x v="104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x v="105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x v="106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x v="107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x v="108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x v="109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x v="110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x v="6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x v="17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x v="111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x v="112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x v="113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x v="42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x v="114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x v="71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x v="115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x v="116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x v="117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x v="95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x v="118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x v="119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x v="120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x v="121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x v="1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x v="122"/>
    <b v="1"/>
    <x v="4"/>
    <x v="7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x v="91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x v="123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x v="124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x v="12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x v="126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x v="12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x v="128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x v="129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x v="130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x v="131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x v="132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x v="133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x v="134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x v="135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x v="136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x v="137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x v="138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x v="139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x v="140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x v="52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x v="141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x v="142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x v="143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x v="144"/>
    <b v="1"/>
    <x v="4"/>
    <x v="101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x v="145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x v="91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x v="146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x v="17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x v="3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x v="9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x v="147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x v="148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x v="149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x v="150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x v="151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x v="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x v="13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x v="150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x v="152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x v="153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x v="6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x v="141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x v="154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x v="155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x v="69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x v="156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x v="15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x v="158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x v="159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x v="160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x v="161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x v="50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x v="144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x v="131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x v="162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x v="163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x v="30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x v="164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x v="16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x v="166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x v="167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x v="168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x v="122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x v="101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x v="16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x v="46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x v="15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x v="170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x v="171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x v="172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x v="17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x v="60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x v="111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x v="174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x v="175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x v="176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x v="177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x v="45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x v="178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x v="48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x v="55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x v="116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x v="71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x v="179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x v="46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x v="180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x v="15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x v="68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x v="181"/>
    <b v="1"/>
    <x v="4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x v="82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x v="30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x v="49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x v="25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x v="53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x v="182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x v="1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x v="184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x v="72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x v="140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x v="19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x v="53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x v="185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x v="186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x v="62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x v="187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x v="26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x v="188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x v="25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x v="189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x v="190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x v="19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x v="133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x v="192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x v="193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x v="194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x v="85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x v="1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x v="95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x v="196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x v="68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x v="16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x v="197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x v="16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x v="2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x v="19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x v="44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x v="41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x v="63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x v="198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x v="16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x v="199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x v="200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x v="64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x v="20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x v="47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x v="201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x v="196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x v="0"/>
    <n v="1394772031"/>
    <n v="1392183631"/>
    <b v="0"/>
    <x v="8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x v="0"/>
    <n v="1440157656"/>
    <n v="1434973656"/>
    <b v="0"/>
    <x v="79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x v="0"/>
    <n v="1410416097"/>
    <n v="1407824097"/>
    <b v="0"/>
    <x v="8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x v="0"/>
    <n v="1370470430"/>
    <n v="1367878430"/>
    <b v="0"/>
    <x v="62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x v="0"/>
    <n v="1332748899"/>
    <n v="1327568499"/>
    <b v="0"/>
    <x v="81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x v="0"/>
    <n v="1448660404"/>
    <n v="1443472804"/>
    <b v="0"/>
    <x v="84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x v="0"/>
    <n v="1456851914"/>
    <n v="1454259914"/>
    <b v="0"/>
    <x v="22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x v="0"/>
    <n v="1445540340"/>
    <n v="1444340940"/>
    <b v="0"/>
    <x v="78"/>
    <b v="0"/>
    <x v="5"/>
    <x v="50"/>
    <e v="#DIV/0!"/>
    <x v="0"/>
    <x v="5"/>
  </r>
  <r>
    <n v="428"/>
    <s v="Little Clay Bible - Zacchaeus"/>
    <s v="Fresh, fun, entertaining Bible stories on YouTube, stop-motion style."/>
    <n v="12000"/>
    <n v="676"/>
    <x v="1"/>
    <x v="0"/>
    <x v="0"/>
    <n v="1402956000"/>
    <n v="1400523845"/>
    <b v="0"/>
    <x v="62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x v="0"/>
    <n v="1259297940"/>
    <n v="1252964282"/>
    <b v="0"/>
    <x v="78"/>
    <b v="0"/>
    <x v="5"/>
    <x v="5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x v="0"/>
    <n v="1378866867"/>
    <n v="1377570867"/>
    <b v="0"/>
    <x v="81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x v="1"/>
    <n v="1467752083"/>
    <n v="1465160083"/>
    <b v="0"/>
    <x v="22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x v="0"/>
    <n v="1445448381"/>
    <n v="1440264381"/>
    <b v="0"/>
    <x v="22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x v="0"/>
    <n v="1444576022"/>
    <n v="1439392022"/>
    <b v="0"/>
    <x v="78"/>
    <b v="0"/>
    <x v="5"/>
    <x v="5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x v="0"/>
    <n v="1385931702"/>
    <n v="1383076902"/>
    <b v="0"/>
    <x v="84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x v="0"/>
    <n v="1379094980"/>
    <n v="1376502980"/>
    <b v="0"/>
    <x v="8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x v="0"/>
    <n v="1375260113"/>
    <n v="1372668113"/>
    <b v="0"/>
    <x v="78"/>
    <b v="0"/>
    <x v="5"/>
    <x v="5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5"/>
    <x v="5"/>
    <n v="1475912326"/>
    <n v="1470728326"/>
    <b v="0"/>
    <x v="78"/>
    <b v="0"/>
    <x v="5"/>
    <x v="5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1"/>
    <x v="0"/>
    <x v="0"/>
    <n v="1447830958"/>
    <n v="1445235358"/>
    <b v="0"/>
    <x v="202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x v="0"/>
    <n v="1413569818"/>
    <n v="1412705818"/>
    <b v="0"/>
    <x v="78"/>
    <b v="0"/>
    <x v="5"/>
    <x v="50"/>
    <e v="#DIV/0!"/>
    <x v="0"/>
    <x v="5"/>
  </r>
  <r>
    <n v="440"/>
    <s v="Consumed"/>
    <s v="A stop-motion animation made by a one girl team, with a camera, creativity, and a lot of determination."/>
    <n v="5000"/>
    <n v="5"/>
    <x v="1"/>
    <x v="0"/>
    <x v="0"/>
    <n v="1458859153"/>
    <n v="1456270753"/>
    <b v="0"/>
    <x v="29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x v="1"/>
    <n v="1383418996"/>
    <n v="1380826996"/>
    <b v="0"/>
    <x v="78"/>
    <b v="0"/>
    <x v="5"/>
    <x v="50"/>
    <e v="#DIV/0!"/>
    <x v="0"/>
    <x v="5"/>
  </r>
  <r>
    <n v="442"/>
    <s v="The Paranormal Idiot"/>
    <s v="Doomsday is here"/>
    <n v="17000"/>
    <n v="6691"/>
    <x v="1"/>
    <x v="0"/>
    <x v="0"/>
    <n v="1424380783"/>
    <n v="1421788783"/>
    <b v="0"/>
    <x v="5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1"/>
    <x v="5"/>
    <x v="5"/>
    <n v="1391991701"/>
    <n v="1389399701"/>
    <b v="0"/>
    <x v="84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1"/>
    <x v="0"/>
    <x v="0"/>
    <n v="1329342361"/>
    <n v="1324158361"/>
    <b v="0"/>
    <x v="29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x v="0"/>
    <n v="1432195375"/>
    <n v="1430899375"/>
    <b v="0"/>
    <x v="84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x v="0"/>
    <n v="1425434420"/>
    <n v="1422842420"/>
    <b v="0"/>
    <x v="38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x v="1"/>
    <n v="1364041163"/>
    <n v="1361884763"/>
    <b v="0"/>
    <x v="29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x v="0"/>
    <n v="1400091095"/>
    <n v="1398363095"/>
    <b v="0"/>
    <x v="80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x v="1"/>
    <n v="1382017085"/>
    <n v="1379425085"/>
    <b v="0"/>
    <x v="81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x v="0"/>
    <n v="1392417800"/>
    <n v="1389825800"/>
    <b v="0"/>
    <x v="63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x v="0"/>
    <n v="1390669791"/>
    <n v="1388077791"/>
    <b v="0"/>
    <x v="78"/>
    <b v="0"/>
    <x v="5"/>
    <x v="50"/>
    <e v="#DIV/0!"/>
    <x v="0"/>
    <x v="5"/>
  </r>
  <r>
    <n v="452"/>
    <s v="Lost in the Shadows"/>
    <s v="A man must find his way out of the depths of the shadows by using the aid of a little girl."/>
    <n v="750"/>
    <n v="480"/>
    <x v="1"/>
    <x v="0"/>
    <x v="0"/>
    <n v="1431536015"/>
    <n v="1428944015"/>
    <b v="0"/>
    <x v="8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x v="0"/>
    <n v="1424375279"/>
    <n v="1422992879"/>
    <b v="0"/>
    <x v="84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1"/>
    <x v="0"/>
    <x v="0"/>
    <n v="1417007640"/>
    <n v="1414343571"/>
    <b v="0"/>
    <x v="81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x v="0"/>
    <n v="1334622660"/>
    <n v="1330733022"/>
    <b v="0"/>
    <x v="84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x v="0"/>
    <n v="1382414340"/>
    <n v="1380559201"/>
    <b v="0"/>
    <x v="8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5"/>
    <x v="5"/>
    <n v="1408213512"/>
    <n v="1405621512"/>
    <b v="0"/>
    <x v="78"/>
    <b v="0"/>
    <x v="5"/>
    <x v="5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1"/>
    <x v="1"/>
    <x v="1"/>
    <n v="1368550060"/>
    <n v="1365958060"/>
    <b v="0"/>
    <x v="72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x v="0"/>
    <n v="1321201327"/>
    <n v="1316013727"/>
    <b v="0"/>
    <x v="29"/>
    <b v="0"/>
    <x v="5"/>
    <x v="50"/>
    <n v="25"/>
    <x v="0"/>
    <x v="5"/>
  </r>
  <r>
    <n v="460"/>
    <s v="Darwin's Kiss"/>
    <s v="An animated web series about biological evolution gone haywire."/>
    <n v="8500"/>
    <n v="25"/>
    <x v="1"/>
    <x v="0"/>
    <x v="0"/>
    <n v="1401595200"/>
    <n v="1398862875"/>
    <b v="0"/>
    <x v="84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x v="1"/>
    <n v="1370204367"/>
    <n v="1368476367"/>
    <b v="0"/>
    <x v="78"/>
    <b v="0"/>
    <x v="5"/>
    <x v="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x v="0"/>
    <n v="1312945341"/>
    <n v="1307761341"/>
    <b v="0"/>
    <x v="78"/>
    <b v="0"/>
    <x v="5"/>
    <x v="5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1"/>
    <x v="0"/>
    <x v="0"/>
    <n v="1316883753"/>
    <n v="1311699753"/>
    <b v="0"/>
    <x v="202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1"/>
    <x v="12"/>
    <x v="3"/>
    <n v="1463602935"/>
    <n v="1461874935"/>
    <b v="0"/>
    <x v="29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1"/>
    <x v="0"/>
    <x v="0"/>
    <n v="1403837574"/>
    <n v="1402455174"/>
    <b v="0"/>
    <x v="22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x v="0"/>
    <n v="1347057464"/>
    <n v="1344465464"/>
    <b v="0"/>
    <x v="81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x v="0"/>
    <n v="1348849134"/>
    <n v="1344961134"/>
    <b v="0"/>
    <x v="70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x v="0"/>
    <n v="1341978665"/>
    <n v="1336795283"/>
    <b v="0"/>
    <x v="78"/>
    <b v="0"/>
    <x v="5"/>
    <x v="50"/>
    <e v="#DIV/0!"/>
    <x v="0"/>
    <x v="5"/>
  </r>
  <r>
    <n v="469"/>
    <s v="Dreamland PERSONALISED Animated Shorts Film"/>
    <s v="Create a personalised animation film using your child's name and photo."/>
    <n v="6000"/>
    <n v="0"/>
    <x v="1"/>
    <x v="1"/>
    <x v="1"/>
    <n v="1409960724"/>
    <n v="1404776724"/>
    <b v="0"/>
    <x v="78"/>
    <b v="0"/>
    <x v="5"/>
    <x v="5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x v="0"/>
    <n v="1389844800"/>
    <n v="1385524889"/>
    <b v="0"/>
    <x v="84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x v="0"/>
    <n v="1397924379"/>
    <n v="1394039979"/>
    <b v="0"/>
    <x v="203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x v="0"/>
    <n v="1408831718"/>
    <n v="1406239718"/>
    <b v="0"/>
    <x v="81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x v="0"/>
    <n v="1410972319"/>
    <n v="1408380319"/>
    <b v="0"/>
    <x v="25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1"/>
    <x v="0"/>
    <x v="0"/>
    <n v="1487318029"/>
    <n v="1484726029"/>
    <b v="0"/>
    <x v="29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x v="0"/>
    <n v="1430877843"/>
    <n v="1428285843"/>
    <b v="0"/>
    <x v="78"/>
    <b v="0"/>
    <x v="5"/>
    <x v="50"/>
    <e v="#DIV/0!"/>
    <x v="0"/>
    <x v="5"/>
  </r>
  <r>
    <n v="476"/>
    <s v="Sight Word Music Videos"/>
    <s v="Animated Music Videos that teach kids how to read."/>
    <n v="220000"/>
    <n v="4906.59"/>
    <x v="1"/>
    <x v="0"/>
    <x v="0"/>
    <n v="1401767940"/>
    <n v="1398727441"/>
    <b v="0"/>
    <x v="20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x v="0"/>
    <n v="1337371334"/>
    <n v="1332187334"/>
    <b v="0"/>
    <x v="78"/>
    <b v="0"/>
    <x v="5"/>
    <x v="5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x v="0"/>
    <n v="1427921509"/>
    <n v="1425333109"/>
    <b v="0"/>
    <x v="78"/>
    <b v="0"/>
    <x v="5"/>
    <x v="5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x v="0"/>
    <n v="1416566835"/>
    <n v="1411379235"/>
    <b v="0"/>
    <x v="16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1"/>
    <x v="0"/>
    <x v="0"/>
    <n v="1376049615"/>
    <n v="1373457615"/>
    <b v="0"/>
    <x v="205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1"/>
    <x v="0"/>
    <x v="0"/>
    <n v="1349885289"/>
    <n v="1347293289"/>
    <b v="0"/>
    <x v="64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1"/>
    <x v="0"/>
    <x v="0"/>
    <n v="1460644440"/>
    <n v="1458336690"/>
    <b v="0"/>
    <x v="29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x v="1"/>
    <n v="1359434672"/>
    <n v="1354250672"/>
    <b v="0"/>
    <x v="206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x v="1"/>
    <n v="1446766372"/>
    <n v="1443220372"/>
    <b v="0"/>
    <x v="202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x v="1"/>
    <n v="1368792499"/>
    <n v="1366200499"/>
    <b v="0"/>
    <x v="207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x v="2"/>
    <n v="1401662239"/>
    <n v="1399070239"/>
    <b v="0"/>
    <x v="29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5"/>
    <x v="5"/>
    <n v="1482678994"/>
    <n v="1477491394"/>
    <b v="0"/>
    <x v="78"/>
    <b v="0"/>
    <x v="5"/>
    <x v="5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1"/>
    <x v="0"/>
    <x v="0"/>
    <n v="1483924700"/>
    <n v="1481332700"/>
    <b v="0"/>
    <x v="78"/>
    <b v="0"/>
    <x v="5"/>
    <x v="5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1"/>
    <x v="0"/>
    <x v="0"/>
    <n v="1325763180"/>
    <n v="1323084816"/>
    <b v="0"/>
    <x v="83"/>
    <b v="0"/>
    <x v="5"/>
    <x v="50"/>
    <n v="71.67"/>
    <x v="0"/>
    <x v="5"/>
  </r>
  <r>
    <n v="490"/>
    <s v="PROJECT IS CANCELLED"/>
    <s v="Cancelled"/>
    <n v="1000"/>
    <n v="0"/>
    <x v="1"/>
    <x v="0"/>
    <x v="0"/>
    <n v="1345677285"/>
    <n v="1343085285"/>
    <b v="0"/>
    <x v="78"/>
    <b v="0"/>
    <x v="5"/>
    <x v="5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1"/>
    <x v="0"/>
    <x v="0"/>
    <n v="1453937699"/>
    <n v="1451345699"/>
    <b v="0"/>
    <x v="78"/>
    <b v="0"/>
    <x v="5"/>
    <x v="5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1"/>
    <x v="9"/>
    <n v="1476319830"/>
    <n v="1471135830"/>
    <b v="0"/>
    <x v="78"/>
    <b v="0"/>
    <x v="5"/>
    <x v="5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x v="1"/>
    <n v="1432142738"/>
    <n v="1429550738"/>
    <b v="0"/>
    <x v="78"/>
    <b v="0"/>
    <x v="5"/>
    <x v="5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x v="0"/>
    <n v="1404356400"/>
    <n v="1402343765"/>
    <b v="0"/>
    <x v="8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1"/>
    <x v="0"/>
    <x v="0"/>
    <n v="1437076305"/>
    <n v="1434484305"/>
    <b v="0"/>
    <x v="78"/>
    <b v="0"/>
    <x v="5"/>
    <x v="50"/>
    <e v="#DIV/0!"/>
    <x v="0"/>
    <x v="5"/>
  </r>
  <r>
    <n v="496"/>
    <s v="Airships and Anatasia: The Movie"/>
    <s v="The movie is about the adventures of Ethan, Danna, The mysterious inventor and more."/>
    <n v="60000"/>
    <n v="1"/>
    <x v="1"/>
    <x v="0"/>
    <x v="0"/>
    <n v="1392070874"/>
    <n v="1386886874"/>
    <b v="0"/>
    <x v="29"/>
    <b v="0"/>
    <x v="5"/>
    <x v="50"/>
    <n v="1"/>
    <x v="0"/>
    <x v="5"/>
  </r>
  <r>
    <n v="497"/>
    <s v="Galaxy Probe Kids"/>
    <s v="live-action/animated series pilot."/>
    <n v="4480"/>
    <n v="30"/>
    <x v="1"/>
    <x v="0"/>
    <x v="0"/>
    <n v="1419483600"/>
    <n v="1414889665"/>
    <b v="0"/>
    <x v="8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x v="0"/>
    <n v="1324664249"/>
    <n v="1321035449"/>
    <b v="0"/>
    <x v="19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x v="0"/>
    <n v="1255381140"/>
    <n v="1250630968"/>
    <b v="0"/>
    <x v="55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x v="0"/>
    <n v="1273356960"/>
    <n v="1268255751"/>
    <b v="0"/>
    <x v="80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1"/>
    <x v="0"/>
    <x v="0"/>
    <n v="1310189851"/>
    <n v="1307597851"/>
    <b v="0"/>
    <x v="78"/>
    <b v="0"/>
    <x v="5"/>
    <x v="5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x v="0"/>
    <n v="1332073025"/>
    <n v="1329484625"/>
    <b v="0"/>
    <x v="80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x v="1"/>
    <n v="1421498303"/>
    <n v="1418906303"/>
    <b v="0"/>
    <x v="82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x v="0"/>
    <n v="1334097387"/>
    <n v="1328916987"/>
    <b v="0"/>
    <x v="81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x v="0"/>
    <n v="1451010086"/>
    <n v="1447122086"/>
    <b v="0"/>
    <x v="25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1"/>
    <x v="0"/>
    <x v="0"/>
    <n v="1376140520"/>
    <n v="1373548520"/>
    <b v="0"/>
    <x v="29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x v="0"/>
    <n v="1350687657"/>
    <n v="1346799657"/>
    <b v="0"/>
    <x v="73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x v="0"/>
    <n v="1337955240"/>
    <n v="1332808501"/>
    <b v="0"/>
    <x v="8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1"/>
    <x v="1"/>
    <x v="1"/>
    <n v="1435504170"/>
    <n v="1432912170"/>
    <b v="0"/>
    <x v="29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1"/>
    <x v="0"/>
    <x v="0"/>
    <n v="1456805639"/>
    <n v="1454213639"/>
    <b v="0"/>
    <x v="78"/>
    <b v="0"/>
    <x v="5"/>
    <x v="5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1"/>
    <x v="0"/>
    <x v="0"/>
    <n v="1365228982"/>
    <n v="1362640582"/>
    <b v="0"/>
    <x v="81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x v="0"/>
    <n v="1479667727"/>
    <n v="1475776127"/>
    <b v="0"/>
    <x v="84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x v="0"/>
    <n v="1471244400"/>
    <n v="1467387705"/>
    <b v="0"/>
    <x v="32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5"/>
    <x v="5"/>
    <n v="1407595447"/>
    <n v="1405003447"/>
    <b v="0"/>
    <x v="8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1"/>
    <x v="0"/>
    <x v="0"/>
    <n v="1451389601"/>
    <n v="1447933601"/>
    <b v="0"/>
    <x v="69"/>
    <b v="0"/>
    <x v="5"/>
    <x v="78"/>
    <n v="725.03"/>
    <x v="0"/>
    <x v="5"/>
  </r>
  <r>
    <n v="516"/>
    <s v="Shipmates"/>
    <s v="A big brother style comedy animation series starring famous seafarers"/>
    <n v="5000"/>
    <n v="0"/>
    <x v="1"/>
    <x v="1"/>
    <x v="1"/>
    <n v="1432752080"/>
    <n v="1427568080"/>
    <b v="0"/>
    <x v="78"/>
    <b v="0"/>
    <x v="5"/>
    <x v="5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x v="0"/>
    <n v="1486046761"/>
    <n v="1483454761"/>
    <b v="0"/>
    <x v="8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x v="0"/>
    <n v="1441550760"/>
    <n v="1438958824"/>
    <b v="0"/>
    <x v="78"/>
    <b v="0"/>
    <x v="5"/>
    <x v="5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x v="0"/>
    <n v="1354699421"/>
    <n v="1352107421"/>
    <b v="0"/>
    <x v="16"/>
    <b v="0"/>
    <x v="5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x v="69"/>
    <b v="1"/>
    <x v="6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x v="66"/>
    <b v="1"/>
    <x v="6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x v="162"/>
    <b v="1"/>
    <x v="6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x v="87"/>
    <b v="1"/>
    <x v="6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x v="208"/>
    <b v="1"/>
    <x v="6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x v="8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x v="23"/>
    <b v="1"/>
    <x v="6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x v="150"/>
    <b v="1"/>
    <x v="6"/>
    <x v="7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x v="209"/>
    <b v="1"/>
    <x v="6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x v="59"/>
    <b v="1"/>
    <x v="6"/>
    <x v="2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x v="60"/>
    <b v="1"/>
    <x v="6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x v="162"/>
    <b v="1"/>
    <x v="6"/>
    <x v="8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x v="210"/>
    <b v="1"/>
    <x v="6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x v="57"/>
    <b v="1"/>
    <x v="6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x v="53"/>
    <b v="1"/>
    <x v="6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x v="211"/>
    <b v="1"/>
    <x v="6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x v="70"/>
    <b v="1"/>
    <x v="6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x v="211"/>
    <b v="1"/>
    <x v="6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x v="65"/>
    <b v="1"/>
    <x v="6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x v="9"/>
    <b v="1"/>
    <x v="6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x v="0"/>
    <n v="1423078606"/>
    <n v="1420486606"/>
    <b v="0"/>
    <x v="29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1"/>
    <x v="0"/>
    <x v="0"/>
    <n v="1446080834"/>
    <n v="1443488834"/>
    <b v="0"/>
    <x v="29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x v="0"/>
    <n v="1462293716"/>
    <n v="1457113316"/>
    <b v="0"/>
    <x v="29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x v="2"/>
    <n v="1414807962"/>
    <n v="1412215962"/>
    <b v="0"/>
    <x v="84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x v="0"/>
    <n v="1467647160"/>
    <n v="1465055160"/>
    <b v="0"/>
    <x v="84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x v="3"/>
    <n v="1447600389"/>
    <n v="1444140789"/>
    <b v="0"/>
    <x v="69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x v="0"/>
    <n v="1445097715"/>
    <n v="1441209715"/>
    <b v="0"/>
    <x v="84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x v="1"/>
    <n v="1455122564"/>
    <n v="1452530564"/>
    <b v="0"/>
    <x v="78"/>
    <b v="0"/>
    <x v="7"/>
    <x v="5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x v="1"/>
    <n v="1446154848"/>
    <n v="1443562848"/>
    <b v="0"/>
    <x v="29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x v="1"/>
    <n v="1436368622"/>
    <n v="1433776622"/>
    <b v="0"/>
    <x v="22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5"/>
    <x v="5"/>
    <n v="1485838800"/>
    <n v="1484756245"/>
    <b v="0"/>
    <x v="80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x v="0"/>
    <n v="1438451580"/>
    <n v="1434609424"/>
    <b v="0"/>
    <x v="33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1"/>
    <x v="5"/>
    <x v="5"/>
    <n v="1452350896"/>
    <n v="1447166896"/>
    <b v="0"/>
    <x v="78"/>
    <b v="0"/>
    <x v="7"/>
    <x v="5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1"/>
    <x v="0"/>
    <x v="0"/>
    <n v="1415988991"/>
    <n v="1413393391"/>
    <b v="0"/>
    <x v="79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x v="0"/>
    <n v="1413735972"/>
    <n v="1411143972"/>
    <b v="0"/>
    <x v="19"/>
    <b v="0"/>
    <x v="7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x v="1"/>
    <n v="1465720143"/>
    <n v="1463128143"/>
    <b v="0"/>
    <x v="78"/>
    <b v="0"/>
    <x v="7"/>
    <x v="50"/>
    <e v="#DIV/0!"/>
    <x v="2"/>
    <x v="7"/>
  </r>
  <r>
    <n v="556"/>
    <s v="Braille Academy"/>
    <s v="An educational platform for learning Unified English Braille Code"/>
    <n v="8000"/>
    <n v="200"/>
    <x v="1"/>
    <x v="0"/>
    <x v="0"/>
    <n v="1452112717"/>
    <n v="1449520717"/>
    <b v="0"/>
    <x v="29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2"/>
    <x v="3"/>
    <n v="1480721803"/>
    <n v="1478126203"/>
    <b v="0"/>
    <x v="9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x v="0"/>
    <n v="1427227905"/>
    <n v="1424639505"/>
    <b v="0"/>
    <x v="78"/>
    <b v="0"/>
    <x v="7"/>
    <x v="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x v="0"/>
    <n v="1449989260"/>
    <n v="1447397260"/>
    <b v="0"/>
    <x v="29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5"/>
    <x v="5"/>
    <n v="1418841045"/>
    <n v="1416249045"/>
    <b v="0"/>
    <x v="8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x v="0"/>
    <n v="1445874513"/>
    <n v="1442850513"/>
    <b v="0"/>
    <x v="84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9"/>
    <x v="3"/>
    <n v="1482052815"/>
    <n v="1479460815"/>
    <b v="0"/>
    <x v="78"/>
    <b v="0"/>
    <x v="7"/>
    <x v="5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x v="2"/>
    <n v="1424137247"/>
    <n v="1421545247"/>
    <b v="0"/>
    <x v="84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1"/>
    <x v="6"/>
    <x v="3"/>
    <n v="1457822275"/>
    <n v="1455230275"/>
    <b v="0"/>
    <x v="29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1"/>
    <x v="1"/>
    <n v="1436554249"/>
    <n v="1433962249"/>
    <b v="0"/>
    <x v="78"/>
    <b v="0"/>
    <x v="7"/>
    <x v="5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x v="0"/>
    <n v="1468513533"/>
    <n v="1465921533"/>
    <b v="0"/>
    <x v="29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x v="0"/>
    <n v="1420143194"/>
    <n v="1417551194"/>
    <b v="0"/>
    <x v="78"/>
    <b v="0"/>
    <x v="7"/>
    <x v="5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x v="4"/>
    <n v="1452942000"/>
    <n v="1449785223"/>
    <b v="0"/>
    <x v="81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1"/>
    <x v="5"/>
    <x v="5"/>
    <n v="1451679612"/>
    <n v="1449087612"/>
    <b v="0"/>
    <x v="29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1"/>
    <x v="0"/>
    <x v="0"/>
    <n v="1455822569"/>
    <n v="1453230569"/>
    <b v="0"/>
    <x v="29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x v="0"/>
    <n v="1437969540"/>
    <n v="1436297723"/>
    <b v="0"/>
    <x v="84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x v="0"/>
    <n v="1446660688"/>
    <n v="1444065088"/>
    <b v="0"/>
    <x v="78"/>
    <b v="0"/>
    <x v="7"/>
    <x v="5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x v="0"/>
    <n v="1421543520"/>
    <n v="1416445931"/>
    <b v="0"/>
    <x v="82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x v="1"/>
    <n v="1476873507"/>
    <n v="1474281507"/>
    <b v="0"/>
    <x v="80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2"/>
    <x v="3"/>
    <n v="1434213443"/>
    <n v="1431621443"/>
    <b v="0"/>
    <x v="80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1"/>
    <x v="0"/>
    <x v="0"/>
    <n v="1427537952"/>
    <n v="1422357552"/>
    <b v="0"/>
    <x v="29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x v="0"/>
    <n v="1463753302"/>
    <n v="1458569302"/>
    <b v="0"/>
    <x v="29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1"/>
    <x v="1"/>
    <x v="1"/>
    <n v="1441633993"/>
    <n v="1439560393"/>
    <b v="0"/>
    <x v="63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1"/>
    <x v="0"/>
    <x v="0"/>
    <n v="1419539223"/>
    <n v="1416947223"/>
    <b v="0"/>
    <x v="81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x v="0"/>
    <n v="1474580867"/>
    <n v="1471988867"/>
    <b v="0"/>
    <x v="29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x v="0"/>
    <n v="1438474704"/>
    <n v="1435882704"/>
    <b v="0"/>
    <x v="78"/>
    <b v="0"/>
    <x v="7"/>
    <x v="5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x v="0"/>
    <n v="1426442400"/>
    <n v="1424454319"/>
    <b v="0"/>
    <x v="78"/>
    <b v="0"/>
    <x v="7"/>
    <x v="50"/>
    <e v="#DIV/0!"/>
    <x v="2"/>
    <x v="7"/>
  </r>
  <r>
    <n v="583"/>
    <s v="HackersArchive.com"/>
    <s v="HackersArchive.com will help rid the web of viruses and scams found everywhere else you look!"/>
    <n v="9000"/>
    <n v="1"/>
    <x v="1"/>
    <x v="0"/>
    <x v="0"/>
    <n v="1426800687"/>
    <n v="1424212287"/>
    <b v="0"/>
    <x v="29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1"/>
    <x v="0"/>
    <x v="0"/>
    <n v="1426522316"/>
    <n v="1423933916"/>
    <b v="0"/>
    <x v="84"/>
    <b v="0"/>
    <x v="7"/>
    <x v="60"/>
    <n v="5"/>
    <x v="2"/>
    <x v="7"/>
  </r>
  <r>
    <n v="585"/>
    <s v="Link Card"/>
    <s v="SAVE UP TO 40% WHEN YOU SPEND!_x000a__x000a_PRE-ORDER YOUR LINK CARD TODAY"/>
    <n v="9000"/>
    <n v="0"/>
    <x v="1"/>
    <x v="1"/>
    <x v="1"/>
    <n v="1448928000"/>
    <n v="1444123377"/>
    <b v="0"/>
    <x v="78"/>
    <b v="0"/>
    <x v="7"/>
    <x v="50"/>
    <e v="#DIV/0!"/>
    <x v="2"/>
    <x v="7"/>
  </r>
  <r>
    <n v="586"/>
    <s v="Employ College 2K"/>
    <s v="Employ College is a movement for companies to hire college graduates from their respected institutions."/>
    <n v="10000"/>
    <n v="56"/>
    <x v="1"/>
    <x v="0"/>
    <x v="0"/>
    <n v="1424032207"/>
    <n v="1421440207"/>
    <b v="0"/>
    <x v="80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5"/>
    <x v="5"/>
    <n v="1429207833"/>
    <n v="1426615833"/>
    <b v="0"/>
    <x v="63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x v="3"/>
    <n v="1479410886"/>
    <n v="1474223286"/>
    <b v="0"/>
    <x v="84"/>
    <b v="0"/>
    <x v="7"/>
    <x v="56"/>
    <n v="150.5"/>
    <x v="2"/>
    <x v="7"/>
  </r>
  <r>
    <n v="589"/>
    <s v="Get Neighborly"/>
    <s v="Services closer than you think..."/>
    <n v="7500"/>
    <n v="1"/>
    <x v="1"/>
    <x v="0"/>
    <x v="0"/>
    <n v="1436366699"/>
    <n v="1435070699"/>
    <b v="0"/>
    <x v="29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x v="1"/>
    <n v="1454936460"/>
    <n v="1452259131"/>
    <b v="0"/>
    <x v="82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x v="0"/>
    <n v="1437570130"/>
    <n v="1434978130"/>
    <b v="0"/>
    <x v="84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x v="0"/>
    <n v="1417584860"/>
    <n v="1414992860"/>
    <b v="0"/>
    <x v="29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x v="1"/>
    <n v="1428333345"/>
    <n v="1425744945"/>
    <b v="0"/>
    <x v="63"/>
    <b v="0"/>
    <x v="7"/>
    <x v="61"/>
    <n v="16.43"/>
    <x v="2"/>
    <x v="7"/>
  </r>
  <r>
    <n v="594"/>
    <s v="Unleashed Fitness"/>
    <s v="Creating a fitness site that will change the fitness game forever!"/>
    <n v="25000"/>
    <n v="26"/>
    <x v="1"/>
    <x v="0"/>
    <x v="0"/>
    <n v="1460832206"/>
    <n v="1458240206"/>
    <b v="0"/>
    <x v="84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x v="0"/>
    <n v="1430703638"/>
    <n v="1426815638"/>
    <b v="0"/>
    <x v="22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1"/>
    <x v="0"/>
    <x v="0"/>
    <n v="1478122292"/>
    <n v="1475530292"/>
    <b v="0"/>
    <x v="84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x v="0"/>
    <n v="1469980800"/>
    <n v="1466787335"/>
    <b v="0"/>
    <x v="84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1"/>
    <x v="0"/>
    <x v="0"/>
    <n v="1417737781"/>
    <n v="1415145781"/>
    <b v="0"/>
    <x v="63"/>
    <b v="0"/>
    <x v="7"/>
    <x v="122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x v="0"/>
    <n v="1425827760"/>
    <n v="1423769402"/>
    <b v="0"/>
    <x v="84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2"/>
    <x v="0"/>
    <x v="0"/>
    <n v="1431198562"/>
    <n v="1426014562"/>
    <b v="0"/>
    <x v="29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5"/>
    <x v="5"/>
    <n v="1419626139"/>
    <n v="1417034139"/>
    <b v="0"/>
    <x v="79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x v="0"/>
    <n v="1434654215"/>
    <n v="1432062215"/>
    <b v="0"/>
    <x v="78"/>
    <b v="0"/>
    <x v="7"/>
    <x v="5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x v="0"/>
    <n v="1408029623"/>
    <n v="1405437623"/>
    <b v="0"/>
    <x v="62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x v="0"/>
    <n v="1409187056"/>
    <n v="1406595056"/>
    <b v="0"/>
    <x v="78"/>
    <b v="0"/>
    <x v="7"/>
    <x v="50"/>
    <e v="#DIV/0!"/>
    <x v="2"/>
    <x v="7"/>
  </r>
  <r>
    <n v="605"/>
    <s v="Teach Your Parents iPad (Canceled)"/>
    <s v="An iPad support care package for your parents / seniors."/>
    <n v="5000"/>
    <n v="131"/>
    <x v="2"/>
    <x v="0"/>
    <x v="0"/>
    <n v="1440318908"/>
    <n v="1436430908"/>
    <b v="0"/>
    <x v="22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9"/>
    <x v="3"/>
    <n v="1432479600"/>
    <n v="1428507409"/>
    <b v="0"/>
    <x v="29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x v="0"/>
    <n v="1448225336"/>
    <n v="1445629736"/>
    <b v="0"/>
    <x v="78"/>
    <b v="0"/>
    <x v="7"/>
    <x v="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x v="0"/>
    <n v="1434405980"/>
    <n v="1431813980"/>
    <b v="0"/>
    <x v="81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x v="1"/>
    <n v="1448761744"/>
    <n v="1446166144"/>
    <b v="0"/>
    <x v="29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2"/>
    <x v="0"/>
    <x v="0"/>
    <n v="1429732586"/>
    <n v="1427140586"/>
    <b v="0"/>
    <x v="78"/>
    <b v="0"/>
    <x v="7"/>
    <x v="5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6"/>
    <x v="3"/>
    <n v="1453210037"/>
    <n v="1448026037"/>
    <b v="0"/>
    <x v="78"/>
    <b v="0"/>
    <x v="7"/>
    <x v="50"/>
    <e v="#DIV/0!"/>
    <x v="2"/>
    <x v="7"/>
  </r>
  <r>
    <n v="612"/>
    <s v="Web Streaming 2.0 (Canceled)"/>
    <s v="A Fast and Reliable new Web platform to stream videos from Internet"/>
    <n v="10000"/>
    <n v="0"/>
    <x v="2"/>
    <x v="13"/>
    <x v="3"/>
    <n v="1472777146"/>
    <n v="1470185146"/>
    <b v="0"/>
    <x v="78"/>
    <b v="0"/>
    <x v="7"/>
    <x v="5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x v="0"/>
    <n v="1443675540"/>
    <n v="1441022120"/>
    <b v="0"/>
    <x v="212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x v="0"/>
    <n v="1466731740"/>
    <n v="1464139740"/>
    <b v="0"/>
    <x v="78"/>
    <b v="0"/>
    <x v="7"/>
    <x v="5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x v="4"/>
    <n v="1443149759"/>
    <n v="1440557759"/>
    <b v="0"/>
    <x v="78"/>
    <b v="0"/>
    <x v="7"/>
    <x v="5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6"/>
    <x v="3"/>
    <n v="1488013307"/>
    <n v="1485421307"/>
    <b v="0"/>
    <x v="78"/>
    <b v="0"/>
    <x v="7"/>
    <x v="5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x v="1"/>
    <n v="1431072843"/>
    <n v="1427184843"/>
    <b v="0"/>
    <x v="8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x v="0"/>
    <n v="1449689203"/>
    <n v="1447097203"/>
    <b v="0"/>
    <x v="78"/>
    <b v="0"/>
    <x v="7"/>
    <x v="50"/>
    <e v="#DIV/0!"/>
    <x v="2"/>
    <x v="7"/>
  </r>
  <r>
    <n v="619"/>
    <s v="Big Data (Canceled)"/>
    <s v="Big Data Sets for researchers interested in improving the quality of life."/>
    <n v="2500000"/>
    <n v="1"/>
    <x v="2"/>
    <x v="0"/>
    <x v="0"/>
    <n v="1416933390"/>
    <n v="1411745790"/>
    <b v="0"/>
    <x v="29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5"/>
    <x v="5"/>
    <n v="1408986738"/>
    <n v="1405098738"/>
    <b v="0"/>
    <x v="29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x v="0"/>
    <n v="1467934937"/>
    <n v="1465342937"/>
    <b v="0"/>
    <x v="8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x v="0"/>
    <n v="1467398138"/>
    <n v="1465670138"/>
    <b v="0"/>
    <x v="82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x v="2"/>
    <n v="1432771997"/>
    <n v="1430179997"/>
    <b v="0"/>
    <x v="78"/>
    <b v="0"/>
    <x v="7"/>
    <x v="5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2"/>
    <x v="0"/>
    <x v="0"/>
    <n v="1431647041"/>
    <n v="1429055041"/>
    <b v="0"/>
    <x v="78"/>
    <b v="0"/>
    <x v="7"/>
    <x v="5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5"/>
    <x v="5"/>
    <n v="1490560177"/>
    <n v="1487971777"/>
    <b v="0"/>
    <x v="78"/>
    <b v="0"/>
    <x v="7"/>
    <x v="5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x v="0"/>
    <n v="1439644920"/>
    <n v="1436793939"/>
    <b v="0"/>
    <x v="70"/>
    <b v="0"/>
    <x v="7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1"/>
    <x v="9"/>
    <n v="1457996400"/>
    <n v="1452842511"/>
    <b v="0"/>
    <x v="29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x v="0"/>
    <n v="1405269457"/>
    <n v="1402677457"/>
    <b v="0"/>
    <x v="78"/>
    <b v="0"/>
    <x v="7"/>
    <x v="5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x v="2"/>
    <n v="1463239108"/>
    <n v="1460647108"/>
    <b v="0"/>
    <x v="8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x v="0"/>
    <n v="1441516200"/>
    <n v="1438959121"/>
    <b v="0"/>
    <x v="29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2"/>
    <x v="5"/>
    <x v="5"/>
    <n v="1464460329"/>
    <n v="1461954729"/>
    <b v="0"/>
    <x v="82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2"/>
    <x v="9"/>
    <x v="3"/>
    <n v="1448470165"/>
    <n v="1445874565"/>
    <b v="0"/>
    <x v="78"/>
    <b v="0"/>
    <x v="7"/>
    <x v="5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x v="0"/>
    <n v="1466204400"/>
    <n v="1463469062"/>
    <b v="0"/>
    <x v="20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2"/>
    <x v="0"/>
    <x v="0"/>
    <n v="1424989029"/>
    <n v="1422397029"/>
    <b v="0"/>
    <x v="29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2"/>
    <x v="0"/>
    <x v="0"/>
    <n v="1428804762"/>
    <n v="1426212762"/>
    <b v="0"/>
    <x v="29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2"/>
    <x v="1"/>
    <x v="1"/>
    <n v="1433587620"/>
    <n v="1430996150"/>
    <b v="0"/>
    <x v="29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x v="1"/>
    <n v="1488063840"/>
    <n v="1485558318"/>
    <b v="0"/>
    <x v="78"/>
    <b v="0"/>
    <x v="7"/>
    <x v="50"/>
    <e v="#DIV/0!"/>
    <x v="2"/>
    <x v="7"/>
  </r>
  <r>
    <n v="638"/>
    <s v="W (Canceled)"/>
    <s v="O0"/>
    <n v="200000"/>
    <n v="18"/>
    <x v="2"/>
    <x v="12"/>
    <x v="3"/>
    <n v="1490447662"/>
    <n v="1485267262"/>
    <b v="0"/>
    <x v="79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2"/>
    <x v="0"/>
    <x v="0"/>
    <n v="1413208795"/>
    <n v="1408024795"/>
    <b v="0"/>
    <x v="29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x v="84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x v="213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x v="214"/>
    <b v="1"/>
    <x v="8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x v="215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x v="216"/>
    <b v="1"/>
    <x v="8"/>
    <x v="126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x v="186"/>
    <b v="1"/>
    <x v="8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x v="74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x v="57"/>
    <b v="1"/>
    <x v="8"/>
    <x v="13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x v="74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x v="141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x v="53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x v="217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x v="33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x v="218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x v="219"/>
    <b v="1"/>
    <x v="8"/>
    <x v="12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x v="220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x v="45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x v="221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x v="222"/>
    <b v="1"/>
    <x v="8"/>
    <x v="3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x v="64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x v="0"/>
    <n v="1415558879"/>
    <n v="1412963279"/>
    <b v="0"/>
    <x v="59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1"/>
    <x v="0"/>
    <x v="0"/>
    <n v="1477236559"/>
    <n v="1474644559"/>
    <b v="0"/>
    <x v="82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1"/>
    <x v="0"/>
    <x v="0"/>
    <n v="1421404247"/>
    <n v="1418812247"/>
    <b v="0"/>
    <x v="80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8"/>
    <x v="7"/>
    <n v="1437250456"/>
    <n v="1434658456"/>
    <b v="0"/>
    <x v="63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1"/>
    <x v="0"/>
    <x v="0"/>
    <n v="1428940775"/>
    <n v="1426348775"/>
    <b v="0"/>
    <x v="60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x v="0"/>
    <n v="1484327061"/>
    <n v="1479143061"/>
    <b v="0"/>
    <x v="8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1"/>
    <x v="0"/>
    <x v="0"/>
    <n v="1408305498"/>
    <n v="1405713498"/>
    <b v="0"/>
    <x v="80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x v="3"/>
    <n v="1477731463"/>
    <n v="1474275463"/>
    <b v="0"/>
    <x v="33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x v="0"/>
    <n v="1431374222"/>
    <n v="1427486222"/>
    <b v="0"/>
    <x v="20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1"/>
    <x v="11"/>
    <x v="9"/>
    <n v="1467817258"/>
    <n v="1465225258"/>
    <b v="0"/>
    <x v="33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x v="3"/>
    <n v="1466323800"/>
    <n v="1463418120"/>
    <b v="0"/>
    <x v="223"/>
    <b v="0"/>
    <x v="8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x v="0"/>
    <n v="1421208000"/>
    <n v="1418315852"/>
    <b v="0"/>
    <x v="41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x v="0"/>
    <n v="1420088340"/>
    <n v="1417410964"/>
    <b v="0"/>
    <x v="224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x v="0"/>
    <n v="1409602217"/>
    <n v="1405714217"/>
    <b v="0"/>
    <x v="8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1"/>
    <x v="0"/>
    <x v="0"/>
    <n v="1407811627"/>
    <n v="1402627627"/>
    <b v="0"/>
    <x v="84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x v="0"/>
    <n v="1420095540"/>
    <n v="1417558804"/>
    <b v="0"/>
    <x v="55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5"/>
    <x v="5"/>
    <n v="1423333581"/>
    <n v="1420741581"/>
    <b v="0"/>
    <x v="5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x v="3"/>
    <n v="1467106895"/>
    <n v="1463218895"/>
    <b v="0"/>
    <x v="93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x v="0"/>
    <n v="1463821338"/>
    <n v="1461229338"/>
    <b v="0"/>
    <x v="5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x v="0"/>
    <n v="1472920909"/>
    <n v="1467736909"/>
    <b v="0"/>
    <x v="225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x v="0"/>
    <n v="1410955331"/>
    <n v="1407931331"/>
    <b v="0"/>
    <x v="135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x v="0"/>
    <n v="1477509604"/>
    <n v="1474917604"/>
    <b v="0"/>
    <x v="29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1"/>
    <x v="0"/>
    <x v="0"/>
    <n v="1489512122"/>
    <n v="1486923722"/>
    <b v="0"/>
    <x v="80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x v="0"/>
    <n v="1477949764"/>
    <n v="1474493764"/>
    <b v="0"/>
    <x v="83"/>
    <b v="0"/>
    <x v="8"/>
    <x v="60"/>
    <n v="99.33"/>
    <x v="2"/>
    <x v="8"/>
  </r>
  <r>
    <n v="684"/>
    <s v="Arcus Motion Analyzer | The Versatile Smart Ring"/>
    <s v="Arcus gives your fingers super powers."/>
    <n v="320000"/>
    <n v="23948"/>
    <x v="1"/>
    <x v="0"/>
    <x v="0"/>
    <n v="1406257200"/>
    <n v="1403176891"/>
    <b v="0"/>
    <x v="12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x v="0"/>
    <n v="1421095672"/>
    <n v="1417207672"/>
    <b v="0"/>
    <x v="73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x v="3"/>
    <n v="1438618170"/>
    <n v="1436026170"/>
    <b v="0"/>
    <x v="78"/>
    <b v="0"/>
    <x v="8"/>
    <x v="5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x v="10"/>
    <n v="1486317653"/>
    <n v="1481133653"/>
    <b v="0"/>
    <x v="79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x v="0"/>
    <n v="1444876253"/>
    <n v="1442284253"/>
    <b v="0"/>
    <x v="17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x v="0"/>
    <n v="1481173140"/>
    <n v="1478016097"/>
    <b v="0"/>
    <x v="226"/>
    <b v="0"/>
    <x v="8"/>
    <x v="74"/>
    <n v="343.15"/>
    <x v="2"/>
    <x v="8"/>
  </r>
  <r>
    <n v="690"/>
    <s v="BLOXSHIELD"/>
    <s v="A radiation shield for your fitness tracker, smartwatch or other wearable smart device"/>
    <n v="20000"/>
    <n v="2468"/>
    <x v="1"/>
    <x v="0"/>
    <x v="0"/>
    <n v="1473400800"/>
    <n v="1469718841"/>
    <b v="0"/>
    <x v="69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x v="0"/>
    <n v="1435711246"/>
    <n v="1433292046"/>
    <b v="0"/>
    <x v="73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x v="1"/>
    <n v="1482397263"/>
    <n v="1479805263"/>
    <b v="0"/>
    <x v="227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1"/>
    <x v="0"/>
    <x v="0"/>
    <n v="1430421827"/>
    <n v="1427829827"/>
    <b v="0"/>
    <x v="228"/>
    <b v="0"/>
    <x v="8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x v="0"/>
    <n v="1485964559"/>
    <n v="1483372559"/>
    <b v="0"/>
    <x v="63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x v="0"/>
    <n v="1414758620"/>
    <n v="1412166620"/>
    <b v="0"/>
    <x v="63"/>
    <b v="0"/>
    <x v="8"/>
    <x v="60"/>
    <n v="90.86"/>
    <x v="2"/>
    <x v="8"/>
  </r>
  <r>
    <n v="696"/>
    <s v="trustee"/>
    <s v="Show your fidelity by wearing the Trustee rings! Show where you are (at)!"/>
    <n v="175000"/>
    <n v="1"/>
    <x v="1"/>
    <x v="9"/>
    <x v="3"/>
    <n v="1406326502"/>
    <n v="1403734502"/>
    <b v="0"/>
    <x v="29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2"/>
    <x v="3"/>
    <n v="1454502789"/>
    <n v="1453206789"/>
    <b v="0"/>
    <x v="229"/>
    <b v="0"/>
    <x v="8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x v="0"/>
    <n v="1411005600"/>
    <n v="1408141245"/>
    <b v="0"/>
    <x v="60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x v="0"/>
    <n v="1385136000"/>
    <n v="1381923548"/>
    <b v="0"/>
    <x v="230"/>
    <b v="0"/>
    <x v="8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x v="3"/>
    <n v="1484065881"/>
    <n v="1481473881"/>
    <b v="0"/>
    <x v="162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x v="1"/>
    <n v="1406130880"/>
    <n v="1403538880"/>
    <b v="0"/>
    <x v="64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x v="0"/>
    <n v="1480011987"/>
    <n v="1477416387"/>
    <b v="0"/>
    <x v="77"/>
    <b v="0"/>
    <x v="8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x v="0"/>
    <n v="1485905520"/>
    <n v="1481150949"/>
    <b v="0"/>
    <x v="63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1"/>
    <x v="5"/>
    <x v="5"/>
    <n v="1487565468"/>
    <n v="1482381468"/>
    <b v="0"/>
    <x v="80"/>
    <b v="0"/>
    <x v="8"/>
    <x v="60"/>
    <n v="120.25"/>
    <x v="2"/>
    <x v="8"/>
  </r>
  <r>
    <n v="705"/>
    <s v="SomnoScope"/>
    <s v="The closest thing ever to the Holy Grail of wearables technology"/>
    <n v="100000"/>
    <n v="977"/>
    <x v="1"/>
    <x v="9"/>
    <x v="3"/>
    <n v="1484999278"/>
    <n v="1482407278"/>
    <b v="0"/>
    <x v="81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x v="3"/>
    <n v="1481740740"/>
    <n v="1478130783"/>
    <b v="0"/>
    <x v="78"/>
    <b v="0"/>
    <x v="8"/>
    <x v="5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x v="1"/>
    <n v="1483286127"/>
    <n v="1479830127"/>
    <b v="0"/>
    <x v="231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x v="1"/>
    <n v="1410616600"/>
    <n v="1405432600"/>
    <b v="0"/>
    <x v="232"/>
    <b v="0"/>
    <x v="8"/>
    <x v="66"/>
    <n v="23.95"/>
    <x v="2"/>
    <x v="8"/>
  </r>
  <r>
    <n v="709"/>
    <s v="lumiglove"/>
    <s v="A &quot;handheld&quot; light, which eases the way you illuminate objects and/or paths."/>
    <n v="15000"/>
    <n v="61"/>
    <x v="1"/>
    <x v="0"/>
    <x v="0"/>
    <n v="1417741159"/>
    <n v="1415149159"/>
    <b v="0"/>
    <x v="84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1"/>
    <x v="5"/>
    <x v="5"/>
    <n v="1408495440"/>
    <n v="1405640302"/>
    <b v="0"/>
    <x v="78"/>
    <b v="0"/>
    <x v="8"/>
    <x v="5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x v="3"/>
    <n v="1481716868"/>
    <n v="1478257268"/>
    <b v="0"/>
    <x v="233"/>
    <b v="0"/>
    <x v="8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x v="0"/>
    <n v="1455466832"/>
    <n v="1452874832"/>
    <b v="0"/>
    <x v="80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x v="3"/>
    <n v="1465130532"/>
    <n v="1462538532"/>
    <b v="0"/>
    <x v="29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1"/>
    <x v="0"/>
    <x v="0"/>
    <n v="1488308082"/>
    <n v="1483124082"/>
    <b v="0"/>
    <x v="33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1"/>
    <x v="0"/>
    <x v="0"/>
    <n v="1446693040"/>
    <n v="1443233440"/>
    <b v="0"/>
    <x v="8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x v="0"/>
    <n v="1417392000"/>
    <n v="1414511307"/>
    <b v="0"/>
    <x v="38"/>
    <b v="0"/>
    <x v="8"/>
    <x v="54"/>
    <n v="44.69"/>
    <x v="2"/>
    <x v="8"/>
  </r>
  <r>
    <n v="717"/>
    <s v="cool air belt"/>
    <s v="Cool air flowing under clothing keeps you cool."/>
    <n v="100000"/>
    <n v="305"/>
    <x v="1"/>
    <x v="0"/>
    <x v="0"/>
    <n v="1409949002"/>
    <n v="1407357002"/>
    <b v="0"/>
    <x v="80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x v="0"/>
    <n v="1487397540"/>
    <n v="1484684247"/>
    <b v="0"/>
    <x v="80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x v="0"/>
    <n v="1456189076"/>
    <n v="1454979476"/>
    <b v="0"/>
    <x v="73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x v="14"/>
    <b v="1"/>
    <x v="9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x v="46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x v="234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x v="61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x v="235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x v="205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x v="2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x v="184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x v="208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x v="148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x v="236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x v="26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x v="62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x v="3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x v="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x v="194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x v="52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x v="52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x v="14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x v="237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x v="10"/>
    <b v="1"/>
    <x v="9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x v="225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x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x v="41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x v="95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x v="142"/>
    <b v="1"/>
    <x v="9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x v="174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x v="16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x v="3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x v="238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x v="211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x v="95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x v="217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x v="55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x v="72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x v="32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x v="19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x v="59"/>
    <b v="1"/>
    <x v="9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x v="10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x v="221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x v="0"/>
    <n v="1480188013"/>
    <n v="1477592413"/>
    <b v="0"/>
    <x v="78"/>
    <b v="0"/>
    <x v="10"/>
    <x v="5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1"/>
    <x v="0"/>
    <x v="0"/>
    <n v="1391364126"/>
    <n v="1388772126"/>
    <b v="0"/>
    <x v="79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x v="10"/>
    <n v="1480831200"/>
    <n v="1479328570"/>
    <b v="0"/>
    <x v="78"/>
    <b v="0"/>
    <x v="10"/>
    <x v="5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x v="1"/>
    <n v="1376563408"/>
    <n v="1373971408"/>
    <b v="0"/>
    <x v="29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1"/>
    <x v="0"/>
    <x v="0"/>
    <n v="1441858161"/>
    <n v="1439266161"/>
    <b v="0"/>
    <x v="78"/>
    <b v="0"/>
    <x v="10"/>
    <x v="5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x v="0"/>
    <n v="1413723684"/>
    <n v="1411131684"/>
    <b v="0"/>
    <x v="3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x v="5"/>
    <n v="1424112483"/>
    <n v="1421520483"/>
    <b v="0"/>
    <x v="78"/>
    <b v="0"/>
    <x v="10"/>
    <x v="5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x v="0"/>
    <n v="1432178810"/>
    <n v="1429586810"/>
    <b v="0"/>
    <x v="8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x v="0"/>
    <n v="1387169890"/>
    <n v="1384577890"/>
    <b v="0"/>
    <x v="78"/>
    <b v="0"/>
    <x v="10"/>
    <x v="5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x v="0"/>
    <n v="1388102094"/>
    <n v="1385510094"/>
    <b v="0"/>
    <x v="47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x v="0"/>
    <n v="1361750369"/>
    <n v="1358294369"/>
    <b v="0"/>
    <x v="78"/>
    <b v="0"/>
    <x v="10"/>
    <x v="5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x v="0"/>
    <n v="1454183202"/>
    <n v="1449863202"/>
    <b v="0"/>
    <x v="29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x v="0"/>
    <n v="1257047940"/>
    <n v="1252718519"/>
    <b v="0"/>
    <x v="29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x v="1"/>
    <n v="1431298860"/>
    <n v="1428341985"/>
    <b v="0"/>
    <x v="84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x v="0"/>
    <n v="1393181018"/>
    <n v="1390589018"/>
    <b v="0"/>
    <x v="82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x v="0"/>
    <n v="1323998795"/>
    <n v="1321406795"/>
    <b v="0"/>
    <x v="81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1"/>
    <x v="0"/>
    <x v="0"/>
    <n v="1444539600"/>
    <n v="1441297645"/>
    <b v="0"/>
    <x v="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x v="0"/>
    <n v="1375313577"/>
    <n v="1372721577"/>
    <b v="0"/>
    <x v="8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x v="0"/>
    <n v="1398876680"/>
    <n v="1396284680"/>
    <b v="0"/>
    <x v="29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x v="0"/>
    <n v="1287115200"/>
    <n v="1284567905"/>
    <b v="0"/>
    <x v="79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x v="74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x v="20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x v="25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x v="2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x v="73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x v="60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x v="3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x v="5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x v="69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x v="25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x v="239"/>
    <b v="1"/>
    <x v="11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x v="130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x v="65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x v="58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x v="28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x v="192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x v="24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x v="26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x v="45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x v="33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x v="6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x v="13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x v="11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x v="44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x v="59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x v="241"/>
    <b v="1"/>
    <x v="11"/>
    <x v="2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x v="26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x v="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x v="68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x v="47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x v="74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x v="8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x v="51"/>
    <b v="1"/>
    <x v="11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x v="93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x v="33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x v="68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x v="242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x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x v="10"/>
    <b v="1"/>
    <x v="11"/>
    <x v="94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x v="25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x v="44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x v="76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x v="50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x v="51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x v="241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x v="221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x v="72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x v="202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x v="44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x v="38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x v="58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x v="9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x v="243"/>
    <b v="1"/>
    <x v="11"/>
    <x v="7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x v="14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x v="11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x v="244"/>
    <b v="1"/>
    <x v="1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x v="67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x v="95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x v="42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x v="93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x v="245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x v="225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x v="70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x v="246"/>
    <b v="1"/>
    <x v="12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x v="180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x v="24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x v="5"/>
    <b v="1"/>
    <x v="12"/>
    <x v="108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x v="29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x v="38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x v="248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x v="182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x v="16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x v="95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x v="73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x v="24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x v="5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x v="33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x v="5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x v="88"/>
    <b v="1"/>
    <x v="12"/>
    <x v="12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x v="15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x v="0"/>
    <n v="1385123713"/>
    <n v="1382528113"/>
    <b v="0"/>
    <x v="53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x v="0"/>
    <n v="1474067404"/>
    <n v="1471475404"/>
    <b v="0"/>
    <x v="84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x v="1"/>
    <n v="1384179548"/>
    <n v="1381583948"/>
    <b v="0"/>
    <x v="80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x v="0"/>
    <n v="1329014966"/>
    <n v="1326422966"/>
    <b v="0"/>
    <x v="81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x v="0"/>
    <n v="1381917540"/>
    <n v="1379990038"/>
    <b v="0"/>
    <x v="1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x v="0"/>
    <n v="1358361197"/>
    <n v="1353177197"/>
    <b v="0"/>
    <x v="84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x v="0"/>
    <n v="1425136200"/>
    <n v="1421853518"/>
    <b v="0"/>
    <x v="202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x v="0"/>
    <n v="1259643540"/>
    <n v="1254450706"/>
    <b v="0"/>
    <x v="202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x v="0"/>
    <n v="1389055198"/>
    <n v="1386463198"/>
    <b v="0"/>
    <x v="29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x v="0"/>
    <n v="1365448657"/>
    <n v="1362860257"/>
    <b v="0"/>
    <x v="8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x v="1"/>
    <n v="1377995523"/>
    <n v="1375403523"/>
    <b v="0"/>
    <x v="81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x v="0"/>
    <n v="1385735295"/>
    <n v="1383139695"/>
    <b v="0"/>
    <x v="8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x v="0"/>
    <n v="1299786527"/>
    <n v="1295898527"/>
    <b v="0"/>
    <x v="84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1"/>
    <x v="0"/>
    <x v="0"/>
    <n v="1352610040"/>
    <n v="1349150440"/>
    <b v="0"/>
    <x v="81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x v="0"/>
    <n v="1367676034"/>
    <n v="1365084034"/>
    <b v="0"/>
    <x v="64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x v="0"/>
    <n v="1442856131"/>
    <n v="1441128131"/>
    <b v="0"/>
    <x v="78"/>
    <b v="0"/>
    <x v="13"/>
    <x v="50"/>
    <e v="#DIV/0!"/>
    <x v="4"/>
    <x v="13"/>
  </r>
  <r>
    <n v="876"/>
    <s v="Sound Of Dobells"/>
    <s v="What was the greatest record shop ever?  DOBELLS!"/>
    <n v="3152"/>
    <n v="1286"/>
    <x v="1"/>
    <x v="1"/>
    <x v="1"/>
    <n v="1359978927"/>
    <n v="1357127727"/>
    <b v="0"/>
    <x v="43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x v="0"/>
    <n v="1387479360"/>
    <n v="1384887360"/>
    <b v="0"/>
    <x v="60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x v="0"/>
    <n v="1293082524"/>
    <n v="1290490524"/>
    <b v="0"/>
    <x v="84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x v="0"/>
    <n v="1338321305"/>
    <n v="1336506905"/>
    <b v="0"/>
    <x v="209"/>
    <b v="0"/>
    <x v="13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x v="0"/>
    <n v="1351582938"/>
    <n v="1348731738"/>
    <b v="0"/>
    <x v="22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x v="0"/>
    <n v="1326520886"/>
    <n v="1322632886"/>
    <b v="0"/>
    <x v="29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x v="0"/>
    <n v="1315341550"/>
    <n v="1312490350"/>
    <b v="0"/>
    <x v="25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x v="0"/>
    <n v="1456957635"/>
    <n v="1451773635"/>
    <b v="0"/>
    <x v="5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x v="0"/>
    <n v="1336789860"/>
    <n v="1331666146"/>
    <b v="0"/>
    <x v="84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x v="0"/>
    <n v="1483137311"/>
    <n v="1481322911"/>
    <b v="0"/>
    <x v="64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x v="0"/>
    <n v="1473972813"/>
    <n v="1471812813"/>
    <b v="0"/>
    <x v="63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x v="0"/>
    <n v="1338159655"/>
    <n v="1335567655"/>
    <b v="0"/>
    <x v="78"/>
    <b v="0"/>
    <x v="14"/>
    <x v="5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x v="0"/>
    <n v="1314856800"/>
    <n v="1311789885"/>
    <b v="0"/>
    <x v="80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x v="0"/>
    <n v="1412534943"/>
    <n v="1409942943"/>
    <b v="0"/>
    <x v="58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x v="0"/>
    <n v="1385055979"/>
    <n v="1382460379"/>
    <b v="0"/>
    <x v="80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x v="0"/>
    <n v="1408581930"/>
    <n v="1405989930"/>
    <b v="0"/>
    <x v="82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x v="0"/>
    <n v="1280635200"/>
    <n v="1273121283"/>
    <b v="0"/>
    <x v="5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x v="0"/>
    <n v="1427920363"/>
    <n v="1425331963"/>
    <b v="0"/>
    <x v="81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x v="0"/>
    <n v="1465169610"/>
    <n v="1462577610"/>
    <b v="0"/>
    <x v="28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x v="0"/>
    <n v="1287975829"/>
    <n v="1284087829"/>
    <b v="0"/>
    <x v="63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x v="0"/>
    <n v="1440734400"/>
    <n v="1438549026"/>
    <b v="0"/>
    <x v="250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x v="0"/>
    <n v="1354123908"/>
    <n v="1351528308"/>
    <b v="0"/>
    <x v="78"/>
    <b v="0"/>
    <x v="14"/>
    <x v="5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x v="0"/>
    <n v="1326651110"/>
    <n v="1322763110"/>
    <b v="0"/>
    <x v="84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1"/>
    <x v="0"/>
    <x v="0"/>
    <n v="1306549362"/>
    <n v="1302661362"/>
    <b v="0"/>
    <x v="22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1"/>
    <x v="0"/>
    <x v="0"/>
    <n v="1459365802"/>
    <n v="1456777402"/>
    <b v="0"/>
    <x v="84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x v="0"/>
    <n v="1276024260"/>
    <n v="1272050914"/>
    <b v="0"/>
    <x v="78"/>
    <b v="0"/>
    <x v="13"/>
    <x v="5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1"/>
    <x v="0"/>
    <x v="0"/>
    <n v="1409412600"/>
    <n v="1404947422"/>
    <b v="0"/>
    <x v="8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x v="0"/>
    <n v="1348367100"/>
    <n v="1346180780"/>
    <b v="0"/>
    <x v="80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x v="0"/>
    <n v="1451786137"/>
    <n v="1449194137"/>
    <b v="0"/>
    <x v="8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1"/>
    <x v="0"/>
    <x v="0"/>
    <n v="1295847926"/>
    <n v="1290663926"/>
    <b v="0"/>
    <x v="79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n v="0"/>
    <x v="1"/>
    <x v="0"/>
    <x v="0"/>
    <n v="1394681590"/>
    <n v="1392093190"/>
    <b v="0"/>
    <x v="78"/>
    <b v="0"/>
    <x v="13"/>
    <x v="50"/>
    <e v="#DIV/0!"/>
    <x v="4"/>
    <x v="13"/>
  </r>
  <r>
    <n v="907"/>
    <s v="Greg Chambers Saxophone CD"/>
    <s v="Greg Chambers' self-titled CD needs support for post production, replication, and promotion."/>
    <n v="2900"/>
    <n v="0"/>
    <x v="1"/>
    <x v="0"/>
    <x v="0"/>
    <n v="1315715823"/>
    <n v="1313123823"/>
    <b v="0"/>
    <x v="78"/>
    <b v="0"/>
    <x v="13"/>
    <x v="5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1"/>
    <x v="0"/>
    <x v="0"/>
    <n v="1280206740"/>
    <n v="1276283655"/>
    <b v="0"/>
    <x v="78"/>
    <b v="0"/>
    <x v="13"/>
    <x v="5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x v="0"/>
    <n v="1343016000"/>
    <n v="1340296440"/>
    <b v="0"/>
    <x v="22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x v="1"/>
    <n v="1488546319"/>
    <n v="1483362319"/>
    <b v="0"/>
    <x v="81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x v="0"/>
    <n v="1390522045"/>
    <n v="1388707645"/>
    <b v="0"/>
    <x v="78"/>
    <b v="0"/>
    <x v="13"/>
    <x v="5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1"/>
    <x v="0"/>
    <x v="0"/>
    <n v="1355197047"/>
    <n v="1350009447"/>
    <b v="0"/>
    <x v="84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x v="0"/>
    <n v="1336188019"/>
    <n v="1333596019"/>
    <b v="0"/>
    <x v="5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1"/>
    <x v="0"/>
    <x v="0"/>
    <n v="1345918747"/>
    <n v="1343326747"/>
    <b v="0"/>
    <x v="78"/>
    <b v="0"/>
    <x v="13"/>
    <x v="5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x v="0"/>
    <n v="1330577940"/>
    <n v="1327853914"/>
    <b v="0"/>
    <x v="82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x v="0"/>
    <n v="1287723600"/>
    <n v="1284409734"/>
    <b v="0"/>
    <x v="78"/>
    <b v="0"/>
    <x v="13"/>
    <x v="5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x v="0"/>
    <n v="1405305000"/>
    <n v="1402612730"/>
    <b v="0"/>
    <x v="29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x v="1"/>
    <n v="1417474761"/>
    <n v="1414879161"/>
    <b v="0"/>
    <x v="73"/>
    <b v="0"/>
    <x v="13"/>
    <x v="62"/>
    <n v="19.600000000000001"/>
    <x v="4"/>
    <x v="13"/>
  </r>
  <r>
    <n v="919"/>
    <s v="Jazz CD:  Out of The Blue"/>
    <s v="Cool jazz with a New Orleans flavor."/>
    <n v="20000"/>
    <n v="100"/>
    <x v="1"/>
    <x v="0"/>
    <x v="0"/>
    <n v="1355930645"/>
    <n v="1352906645"/>
    <b v="0"/>
    <x v="29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x v="0"/>
    <n v="1384448822"/>
    <n v="1381853222"/>
    <b v="0"/>
    <x v="78"/>
    <b v="0"/>
    <x v="13"/>
    <x v="5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x v="0"/>
    <n v="1323666376"/>
    <n v="1320033976"/>
    <b v="0"/>
    <x v="9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x v="0"/>
    <n v="1412167393"/>
    <n v="1409143393"/>
    <b v="0"/>
    <x v="209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x v="0"/>
    <n v="1416614523"/>
    <n v="1414018923"/>
    <b v="0"/>
    <x v="79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x v="0"/>
    <n v="1360795069"/>
    <n v="1358203069"/>
    <b v="0"/>
    <x v="41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x v="0"/>
    <n v="1385590111"/>
    <n v="1382994511"/>
    <b v="0"/>
    <x v="81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x v="0"/>
    <n v="1278628800"/>
    <n v="1276043330"/>
    <b v="0"/>
    <x v="78"/>
    <b v="0"/>
    <x v="13"/>
    <x v="50"/>
    <e v="#DIV/0!"/>
    <x v="4"/>
    <x v="13"/>
  </r>
  <r>
    <n v="927"/>
    <s v="JETRO DA SILVA FUNK PROJECT"/>
    <s v="Studio CD/DVD Solo project of Pianist &amp; Keyboardist Jetro da Silva"/>
    <n v="20000"/>
    <n v="0"/>
    <x v="1"/>
    <x v="0"/>
    <x v="0"/>
    <n v="1337024695"/>
    <n v="1334432695"/>
    <b v="0"/>
    <x v="78"/>
    <b v="0"/>
    <x v="13"/>
    <x v="5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1"/>
    <x v="0"/>
    <x v="0"/>
    <n v="1353196800"/>
    <n v="1348864913"/>
    <b v="0"/>
    <x v="33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x v="0"/>
    <n v="1333946569"/>
    <n v="1331358169"/>
    <b v="0"/>
    <x v="78"/>
    <b v="0"/>
    <x v="13"/>
    <x v="5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x v="0"/>
    <n v="1277501520"/>
    <n v="1273874306"/>
    <b v="0"/>
    <x v="81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x v="1"/>
    <n v="1395007200"/>
    <n v="1392021502"/>
    <b v="0"/>
    <x v="63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1"/>
    <x v="0"/>
    <x v="0"/>
    <n v="1363990545"/>
    <n v="1360106145"/>
    <b v="0"/>
    <x v="209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x v="0"/>
    <n v="1399867409"/>
    <n v="1394683409"/>
    <b v="0"/>
    <x v="84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x v="5"/>
    <n v="1399183200"/>
    <n v="1396633284"/>
    <b v="0"/>
    <x v="209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x v="0"/>
    <n v="1454054429"/>
    <n v="1451462429"/>
    <b v="0"/>
    <x v="84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x v="0"/>
    <n v="1326916800"/>
    <n v="1323131689"/>
    <b v="0"/>
    <x v="78"/>
    <b v="0"/>
    <x v="13"/>
    <x v="5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x v="0"/>
    <n v="1383509357"/>
    <n v="1380913757"/>
    <b v="0"/>
    <x v="84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1"/>
    <x v="0"/>
    <x v="0"/>
    <n v="1346585448"/>
    <n v="1343993448"/>
    <b v="0"/>
    <x v="29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x v="0"/>
    <n v="1372622280"/>
    <n v="1369246738"/>
    <b v="0"/>
    <x v="84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x v="0"/>
    <n v="1439251926"/>
    <n v="1435363926"/>
    <b v="0"/>
    <x v="25"/>
    <b v="0"/>
    <x v="8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x v="0"/>
    <n v="1486693145"/>
    <n v="1484101145"/>
    <b v="0"/>
    <x v="162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x v="0"/>
    <n v="1455826460"/>
    <n v="1452716060"/>
    <b v="0"/>
    <x v="38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1"/>
    <x v="0"/>
    <x v="0"/>
    <n v="1480438905"/>
    <n v="1477843305"/>
    <b v="0"/>
    <x v="8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x v="0"/>
    <n v="1460988000"/>
    <n v="1458050450"/>
    <b v="0"/>
    <x v="93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1"/>
    <x v="6"/>
    <x v="3"/>
    <n v="1487462340"/>
    <n v="1482958626"/>
    <b v="0"/>
    <x v="38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1"/>
    <x v="0"/>
    <x v="0"/>
    <n v="1473444048"/>
    <n v="1470852048"/>
    <b v="0"/>
    <x v="81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x v="0"/>
    <n v="1467312306"/>
    <n v="1462128306"/>
    <b v="0"/>
    <x v="78"/>
    <b v="0"/>
    <x v="8"/>
    <x v="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1"/>
    <x v="9"/>
    <x v="3"/>
    <n v="1457812364"/>
    <n v="1455220364"/>
    <b v="0"/>
    <x v="22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1"/>
    <x v="12"/>
    <x v="3"/>
    <n v="1456016576"/>
    <n v="1450832576"/>
    <b v="0"/>
    <x v="63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1"/>
    <x v="5"/>
    <x v="5"/>
    <n v="1453053661"/>
    <n v="1450461661"/>
    <b v="0"/>
    <x v="54"/>
    <b v="0"/>
    <x v="8"/>
    <x v="58"/>
    <n v="58.42"/>
    <x v="2"/>
    <x v="8"/>
  </r>
  <r>
    <n v="951"/>
    <s v="Smart Harness"/>
    <s v="Revolutionizing the way we walk our dogs!"/>
    <n v="50000"/>
    <n v="19195"/>
    <x v="1"/>
    <x v="0"/>
    <x v="0"/>
    <n v="1465054872"/>
    <n v="1461166872"/>
    <b v="0"/>
    <x v="212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1"/>
    <x v="0"/>
    <x v="0"/>
    <n v="1479483812"/>
    <n v="1476888212"/>
    <b v="0"/>
    <x v="193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x v="0"/>
    <n v="1422158199"/>
    <n v="1419566199"/>
    <b v="0"/>
    <x v="81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x v="0"/>
    <n v="1440100839"/>
    <n v="1436472039"/>
    <b v="0"/>
    <x v="196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x v="0"/>
    <n v="1473750300"/>
    <n v="1470294300"/>
    <b v="0"/>
    <x v="251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x v="0"/>
    <n v="1430081759"/>
    <n v="1424901359"/>
    <b v="0"/>
    <x v="5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1"/>
    <x v="0"/>
    <x v="0"/>
    <n v="1479392133"/>
    <n v="1476710133"/>
    <b v="0"/>
    <x v="63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x v="0"/>
    <n v="1428641940"/>
    <n v="1426792563"/>
    <b v="0"/>
    <x v="5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x v="0"/>
    <n v="1421640665"/>
    <n v="1419048665"/>
    <b v="0"/>
    <x v="199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x v="0"/>
    <n v="1489500155"/>
    <n v="1485874955"/>
    <b v="0"/>
    <x v="101"/>
    <b v="0"/>
    <x v="8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x v="0"/>
    <n v="1487617200"/>
    <n v="1483634335"/>
    <b v="0"/>
    <x v="238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x v="0"/>
    <n v="1455210353"/>
    <n v="1451927153"/>
    <b v="0"/>
    <x v="7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n v="377"/>
    <x v="1"/>
    <x v="0"/>
    <x v="0"/>
    <n v="1476717319"/>
    <n v="1473693319"/>
    <b v="0"/>
    <x v="82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x v="5"/>
    <n v="1441119919"/>
    <n v="1437663919"/>
    <b v="0"/>
    <x v="60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x v="0"/>
    <n v="1477454340"/>
    <n v="1474676646"/>
    <b v="0"/>
    <x v="79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x v="0"/>
    <n v="1475766932"/>
    <n v="1473174932"/>
    <b v="0"/>
    <x v="209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1"/>
    <x v="0"/>
    <x v="0"/>
    <n v="1461301574"/>
    <n v="1456121174"/>
    <b v="0"/>
    <x v="75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x v="0"/>
    <n v="1408134034"/>
    <n v="1405542034"/>
    <b v="0"/>
    <x v="80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1"/>
    <x v="14"/>
    <x v="10"/>
    <n v="1486624607"/>
    <n v="1483773407"/>
    <b v="0"/>
    <x v="202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x v="5"/>
    <n v="1485147540"/>
    <n v="1481951853"/>
    <b v="0"/>
    <x v="25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x v="0"/>
    <n v="1433178060"/>
    <n v="1429290060"/>
    <b v="0"/>
    <x v="81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x v="0"/>
    <n v="1409813940"/>
    <n v="1407271598"/>
    <b v="0"/>
    <x v="43"/>
    <b v="0"/>
    <x v="8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x v="0"/>
    <n v="1447032093"/>
    <n v="1441844493"/>
    <b v="0"/>
    <x v="22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1"/>
    <x v="0"/>
    <x v="0"/>
    <n v="1458925156"/>
    <n v="1456336756"/>
    <b v="0"/>
    <x v="8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x v="0"/>
    <n v="1467132185"/>
    <n v="1461948185"/>
    <b v="0"/>
    <x v="5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x v="2"/>
    <n v="1439515497"/>
    <n v="1435627497"/>
    <b v="0"/>
    <x v="59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x v="3"/>
    <n v="1456094197"/>
    <n v="1453502197"/>
    <b v="0"/>
    <x v="8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x v="9"/>
    <n v="1456385101"/>
    <n v="1453793101"/>
    <b v="0"/>
    <x v="252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x v="0"/>
    <n v="1466449140"/>
    <n v="1463392828"/>
    <b v="0"/>
    <x v="93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x v="0"/>
    <n v="1417387322"/>
    <n v="1413495722"/>
    <b v="0"/>
    <x v="162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x v="0"/>
    <n v="1407624222"/>
    <n v="1405032222"/>
    <b v="0"/>
    <x v="80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1"/>
    <x v="0"/>
    <x v="0"/>
    <n v="1475431486"/>
    <n v="1472839486"/>
    <b v="0"/>
    <x v="8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x v="3"/>
    <n v="1471985640"/>
    <n v="1469289685"/>
    <b v="0"/>
    <x v="122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x v="0"/>
    <n v="1427507208"/>
    <n v="1424918808"/>
    <b v="0"/>
    <x v="8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x v="3"/>
    <n v="1451602800"/>
    <n v="1449011610"/>
    <b v="0"/>
    <x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x v="1"/>
    <n v="1452384000"/>
    <n v="1447698300"/>
    <b v="0"/>
    <x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1"/>
    <x v="9"/>
    <x v="3"/>
    <n v="1403507050"/>
    <n v="1400051050"/>
    <b v="0"/>
    <x v="14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x v="3"/>
    <n v="1475310825"/>
    <n v="1472718825"/>
    <b v="0"/>
    <x v="78"/>
    <b v="0"/>
    <x v="8"/>
    <x v="50"/>
    <e v="#DIV/0!"/>
    <x v="2"/>
    <x v="8"/>
  </r>
  <r>
    <n v="989"/>
    <s v="Power Rope"/>
    <s v="The most useful phone charger you will ever buy"/>
    <n v="10000"/>
    <n v="1677"/>
    <x v="1"/>
    <x v="0"/>
    <x v="0"/>
    <n v="1475101495"/>
    <n v="1472509495"/>
    <b v="0"/>
    <x v="58"/>
    <b v="0"/>
    <x v="8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x v="0"/>
    <n v="1409770164"/>
    <n v="1407178164"/>
    <b v="0"/>
    <x v="84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x v="1"/>
    <n v="1468349460"/>
    <n v="1466186988"/>
    <b v="0"/>
    <x v="63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1"/>
    <x v="0"/>
    <x v="0"/>
    <n v="1462655519"/>
    <n v="1457475119"/>
    <b v="0"/>
    <x v="80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x v="0"/>
    <n v="1478926800"/>
    <n v="1476054568"/>
    <b v="0"/>
    <x v="193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x v="0"/>
    <n v="1417388340"/>
    <n v="1412835530"/>
    <b v="0"/>
    <x v="202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x v="0"/>
    <n v="1417276800"/>
    <n v="1415140480"/>
    <b v="0"/>
    <x v="82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1"/>
    <x v="0"/>
    <x v="0"/>
    <n v="1406474820"/>
    <n v="1403902060"/>
    <b v="0"/>
    <x v="81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1"/>
    <x v="0"/>
    <x v="0"/>
    <n v="1417145297"/>
    <n v="1414549697"/>
    <b v="0"/>
    <x v="22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x v="5"/>
    <n v="1447909401"/>
    <n v="1444017801"/>
    <b v="0"/>
    <x v="194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x v="5"/>
    <n v="1415865720"/>
    <n v="1413270690"/>
    <b v="0"/>
    <x v="244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x v="0"/>
    <n v="1489537560"/>
    <n v="1484357160"/>
    <b v="0"/>
    <x v="79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x v="1"/>
    <n v="1485796613"/>
    <n v="1481908613"/>
    <b v="0"/>
    <x v="80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x v="0"/>
    <n v="1450331940"/>
    <n v="1447777514"/>
    <b v="0"/>
    <x v="19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x v="3"/>
    <n v="1489680061"/>
    <n v="1487091661"/>
    <b v="0"/>
    <x v="41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2"/>
    <x v="0"/>
    <x v="0"/>
    <n v="1455814827"/>
    <n v="1453222827"/>
    <b v="0"/>
    <x v="195"/>
    <b v="0"/>
    <x v="8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x v="0"/>
    <n v="1446217183"/>
    <n v="1443538783"/>
    <b v="0"/>
    <x v="253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x v="0"/>
    <n v="1418368260"/>
    <n v="1417654672"/>
    <b v="0"/>
    <x v="22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x v="0"/>
    <n v="1481727623"/>
    <n v="1478095223"/>
    <b v="0"/>
    <x v="88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4"/>
    <x v="10"/>
    <n v="1482953115"/>
    <n v="1480361115"/>
    <b v="0"/>
    <x v="29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x v="0"/>
    <n v="1466346646"/>
    <n v="1463754646"/>
    <b v="0"/>
    <x v="2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x v="0"/>
    <n v="1473044340"/>
    <n v="1468180462"/>
    <b v="0"/>
    <x v="80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x v="0"/>
    <n v="1418938395"/>
    <n v="1415050395"/>
    <b v="0"/>
    <x v="29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x v="0"/>
    <n v="1485254052"/>
    <n v="1481366052"/>
    <b v="0"/>
    <x v="254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x v="0"/>
    <n v="1451419200"/>
    <n v="1449000056"/>
    <b v="0"/>
    <x v="240"/>
    <b v="0"/>
    <x v="8"/>
    <x v="131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2"/>
    <x v="0"/>
    <x v="0"/>
    <n v="1420070615"/>
    <n v="1415750615"/>
    <b v="0"/>
    <x v="38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2"/>
    <x v="16"/>
    <x v="11"/>
    <n v="1448489095"/>
    <n v="1445893495"/>
    <b v="0"/>
    <x v="79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x v="0"/>
    <n v="1459992856"/>
    <n v="1456108456"/>
    <b v="0"/>
    <x v="44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x v="0"/>
    <n v="1448125935"/>
    <n v="1444666335"/>
    <b v="0"/>
    <x v="2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2"/>
    <x v="0"/>
    <x v="0"/>
    <n v="1468496933"/>
    <n v="1465904933"/>
    <b v="0"/>
    <x v="63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x v="0"/>
    <n v="1423092149"/>
    <n v="1420500149"/>
    <b v="0"/>
    <x v="256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x v="209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x v="257"/>
    <b v="1"/>
    <x v="15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x v="142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x v="132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x v="42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x v="258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x v="259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x v="112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x v="260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x v="26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x v="180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x v="221"/>
    <b v="1"/>
    <x v="15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x v="93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x v="74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x v="262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x v="88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x v="263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x v="64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x v="42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x v="209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x v="0"/>
    <n v="1472317209"/>
    <n v="1469725209"/>
    <b v="0"/>
    <x v="29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2"/>
    <x v="0"/>
    <x v="0"/>
    <n v="1406769992"/>
    <n v="1405041992"/>
    <b v="0"/>
    <x v="78"/>
    <b v="0"/>
    <x v="16"/>
    <x v="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x v="0"/>
    <n v="1410516000"/>
    <n v="1406824948"/>
    <b v="0"/>
    <x v="29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x v="0"/>
    <n v="1432101855"/>
    <n v="1429509855"/>
    <b v="0"/>
    <x v="264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x v="0"/>
    <n v="1425587220"/>
    <n v="1420668801"/>
    <b v="0"/>
    <x v="84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2"/>
    <x v="0"/>
    <x v="0"/>
    <n v="1408827550"/>
    <n v="1406235550"/>
    <b v="0"/>
    <x v="22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2"/>
    <x v="3"/>
    <n v="1451161560"/>
    <n v="1447273560"/>
    <b v="0"/>
    <x v="78"/>
    <b v="0"/>
    <x v="16"/>
    <x v="5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2"/>
    <x v="0"/>
    <x v="0"/>
    <n v="1415219915"/>
    <n v="1412624315"/>
    <b v="0"/>
    <x v="29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x v="0"/>
    <n v="1474766189"/>
    <n v="1471310189"/>
    <b v="0"/>
    <x v="80"/>
    <b v="0"/>
    <x v="16"/>
    <x v="60"/>
    <n v="53"/>
    <x v="5"/>
    <x v="16"/>
  </r>
  <r>
    <n v="1049"/>
    <s v="J1 (Canceled)"/>
    <s v="------"/>
    <n v="12000"/>
    <n v="0"/>
    <x v="2"/>
    <x v="0"/>
    <x v="0"/>
    <n v="1455272445"/>
    <n v="1452680445"/>
    <b v="0"/>
    <x v="78"/>
    <b v="0"/>
    <x v="16"/>
    <x v="50"/>
    <e v="#DIV/0!"/>
    <x v="5"/>
    <x v="16"/>
  </r>
  <r>
    <n v="1050"/>
    <s v="The (Secular) Barbershop Podcast (Canceled)"/>
    <s v="Secularism is on the rise and I hear you.Talk to me."/>
    <n v="2500"/>
    <n v="0"/>
    <x v="2"/>
    <x v="0"/>
    <x v="0"/>
    <n v="1442257677"/>
    <n v="1439665677"/>
    <b v="0"/>
    <x v="78"/>
    <b v="0"/>
    <x v="16"/>
    <x v="5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x v="0"/>
    <n v="1409098825"/>
    <n v="1406679625"/>
    <b v="0"/>
    <x v="78"/>
    <b v="0"/>
    <x v="16"/>
    <x v="5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x v="0"/>
    <n v="1465243740"/>
    <n v="1461438495"/>
    <b v="0"/>
    <x v="78"/>
    <b v="0"/>
    <x v="16"/>
    <x v="5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x v="0"/>
    <n v="1488773332"/>
    <n v="1486613332"/>
    <b v="0"/>
    <x v="29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x v="0"/>
    <n v="1407708000"/>
    <n v="1405110399"/>
    <b v="0"/>
    <x v="78"/>
    <b v="0"/>
    <x v="16"/>
    <x v="5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x v="0"/>
    <n v="1457394545"/>
    <n v="1454802545"/>
    <b v="0"/>
    <x v="78"/>
    <b v="0"/>
    <x v="16"/>
    <x v="5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x v="0"/>
    <n v="1429892177"/>
    <n v="1424711777"/>
    <b v="0"/>
    <x v="78"/>
    <b v="0"/>
    <x v="16"/>
    <x v="5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2"/>
    <x v="0"/>
    <x v="0"/>
    <n v="1480888483"/>
    <n v="1478292883"/>
    <b v="0"/>
    <x v="78"/>
    <b v="0"/>
    <x v="16"/>
    <x v="5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x v="0"/>
    <n v="1427328000"/>
    <n v="1423777043"/>
    <b v="0"/>
    <x v="78"/>
    <b v="0"/>
    <x v="16"/>
    <x v="50"/>
    <e v="#DIV/0!"/>
    <x v="5"/>
    <x v="16"/>
  </r>
  <r>
    <n v="1059"/>
    <s v="Voice Over Artist (Canceled)"/>
    <s v="Turning myself into a vocal artist."/>
    <n v="1100"/>
    <n v="0"/>
    <x v="2"/>
    <x v="0"/>
    <x v="0"/>
    <n v="1426269456"/>
    <n v="1423681056"/>
    <b v="0"/>
    <x v="78"/>
    <b v="0"/>
    <x v="16"/>
    <x v="5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x v="0"/>
    <n v="1429134893"/>
    <n v="1426542893"/>
    <b v="0"/>
    <x v="29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2"/>
    <x v="0"/>
    <x v="0"/>
    <n v="1462150800"/>
    <n v="1456987108"/>
    <b v="0"/>
    <x v="78"/>
    <b v="0"/>
    <x v="16"/>
    <x v="50"/>
    <e v="#DIV/0!"/>
    <x v="5"/>
    <x v="16"/>
  </r>
  <r>
    <n v="1062"/>
    <s v="RETURNING AT A LATER DATE"/>
    <s v="SEE US ON PATREON www.badgirlartwork.com"/>
    <n v="199"/>
    <n v="190"/>
    <x v="2"/>
    <x v="0"/>
    <x v="0"/>
    <n v="1468351341"/>
    <n v="1467746541"/>
    <b v="0"/>
    <x v="80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x v="0"/>
    <n v="1472604262"/>
    <n v="1470012262"/>
    <b v="0"/>
    <x v="78"/>
    <b v="0"/>
    <x v="16"/>
    <x v="5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x v="0"/>
    <n v="1373174903"/>
    <n v="1369286903"/>
    <b v="0"/>
    <x v="252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x v="2"/>
    <n v="1392800922"/>
    <n v="1390381722"/>
    <b v="0"/>
    <x v="81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1"/>
    <x v="0"/>
    <x v="0"/>
    <n v="1375657582"/>
    <n v="1371769582"/>
    <b v="0"/>
    <x v="265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x v="0"/>
    <n v="1387657931"/>
    <n v="1385065931"/>
    <b v="0"/>
    <x v="73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x v="0"/>
    <n v="1460274864"/>
    <n v="1457686464"/>
    <b v="0"/>
    <x v="80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1"/>
    <x v="0"/>
    <x v="0"/>
    <n v="1385447459"/>
    <n v="1382679059"/>
    <b v="0"/>
    <x v="64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x v="0"/>
    <n v="1349050622"/>
    <n v="1347322622"/>
    <b v="0"/>
    <x v="84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1"/>
    <x v="10"/>
    <x v="8"/>
    <n v="1447787093"/>
    <n v="1445191493"/>
    <b v="0"/>
    <x v="78"/>
    <b v="0"/>
    <x v="17"/>
    <x v="5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x v="0"/>
    <n v="1391630297"/>
    <n v="1389038297"/>
    <b v="0"/>
    <x v="80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1"/>
    <x v="0"/>
    <x v="0"/>
    <n v="1318806541"/>
    <n v="1316214541"/>
    <b v="0"/>
    <x v="29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x v="0"/>
    <n v="1388808545"/>
    <n v="1386216545"/>
    <b v="0"/>
    <x v="209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1"/>
    <x v="0"/>
    <x v="0"/>
    <n v="1336340516"/>
    <n v="1333748516"/>
    <b v="0"/>
    <x v="8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x v="0"/>
    <n v="1410426250"/>
    <n v="1405674250"/>
    <b v="0"/>
    <x v="266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x v="0"/>
    <n v="1452744011"/>
    <n v="1450152011"/>
    <b v="0"/>
    <x v="157"/>
    <b v="0"/>
    <x v="17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x v="0"/>
    <n v="1311309721"/>
    <n v="1307421721"/>
    <b v="0"/>
    <x v="81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x v="3"/>
    <n v="1463232936"/>
    <n v="1461072936"/>
    <b v="0"/>
    <x v="59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1"/>
    <x v="0"/>
    <x v="0"/>
    <n v="1399778333"/>
    <n v="1397186333"/>
    <b v="0"/>
    <x v="15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1"/>
    <x v="0"/>
    <x v="0"/>
    <n v="1422483292"/>
    <n v="1419891292"/>
    <b v="0"/>
    <x v="80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1"/>
    <x v="0"/>
    <x v="0"/>
    <n v="1344635088"/>
    <n v="1342043088"/>
    <b v="0"/>
    <x v="8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x v="5"/>
    <n v="1406994583"/>
    <n v="1401810583"/>
    <b v="0"/>
    <x v="29"/>
    <b v="0"/>
    <x v="17"/>
    <x v="60"/>
    <n v="410"/>
    <x v="6"/>
    <x v="17"/>
  </r>
  <r>
    <n v="1084"/>
    <s v="My own channel"/>
    <s v="I want to start my own channel for gaming"/>
    <n v="550"/>
    <n v="0"/>
    <x v="1"/>
    <x v="0"/>
    <x v="0"/>
    <n v="1407534804"/>
    <n v="1404942804"/>
    <b v="0"/>
    <x v="78"/>
    <b v="0"/>
    <x v="17"/>
    <x v="50"/>
    <e v="#DIV/0!"/>
    <x v="6"/>
    <x v="17"/>
  </r>
  <r>
    <n v="1085"/>
    <s v="Sun Dryd Studios"/>
    <s v="The new kid on the block. Re-imagining old games and creating new ones. Ship, Lazer, Rock is first."/>
    <n v="30000"/>
    <n v="1026"/>
    <x v="1"/>
    <x v="5"/>
    <x v="5"/>
    <n v="1457967975"/>
    <n v="1455379575"/>
    <b v="0"/>
    <x v="82"/>
    <b v="0"/>
    <x v="17"/>
    <x v="56"/>
    <n v="114"/>
    <x v="6"/>
    <x v="17"/>
  </r>
  <r>
    <n v="1086"/>
    <s v="Cyber Universe Online"/>
    <s v="Humanity's future in the Galaxy"/>
    <n v="18000"/>
    <n v="15"/>
    <x v="1"/>
    <x v="0"/>
    <x v="0"/>
    <n v="1408913291"/>
    <n v="1406321291"/>
    <b v="0"/>
    <x v="84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1"/>
    <x v="0"/>
    <x v="0"/>
    <n v="1402852087"/>
    <n v="1400260087"/>
    <b v="0"/>
    <x v="78"/>
    <b v="0"/>
    <x v="17"/>
    <x v="50"/>
    <e v="#DIV/0!"/>
    <x v="6"/>
    <x v="17"/>
  </r>
  <r>
    <n v="1088"/>
    <s v="Still Alive"/>
    <s v="A fresh twist on survival games. Intense, high-stakes 30 minute rounds for up to 10 players."/>
    <n v="45000"/>
    <n v="6382.34"/>
    <x v="1"/>
    <x v="0"/>
    <x v="0"/>
    <n v="1398366667"/>
    <n v="1395774667"/>
    <b v="0"/>
    <x v="206"/>
    <b v="0"/>
    <x v="17"/>
    <x v="51"/>
    <n v="43.42"/>
    <x v="6"/>
    <x v="17"/>
  </r>
  <r>
    <n v="1089"/>
    <s v="Farabel"/>
    <s v="Farabel is a single player turn-based fantasy strategy game for Mac/PC/Linux"/>
    <n v="15000"/>
    <n v="1174"/>
    <x v="1"/>
    <x v="6"/>
    <x v="3"/>
    <n v="1435293175"/>
    <n v="1432701175"/>
    <b v="0"/>
    <x v="72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x v="2"/>
    <n v="1432873653"/>
    <n v="1430281653"/>
    <b v="0"/>
    <x v="29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x v="1"/>
    <n v="1460313672"/>
    <n v="1457725272"/>
    <b v="0"/>
    <x v="84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x v="0"/>
    <n v="1357432638"/>
    <n v="1354840638"/>
    <b v="0"/>
    <x v="63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x v="5"/>
    <n v="1455232937"/>
    <n v="1453936937"/>
    <b v="0"/>
    <x v="80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x v="0"/>
    <n v="1318180033"/>
    <n v="1315588033"/>
    <b v="0"/>
    <x v="74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x v="0"/>
    <n v="1377867220"/>
    <n v="1375275220"/>
    <b v="0"/>
    <x v="225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x v="0"/>
    <n v="1412393400"/>
    <n v="1409747154"/>
    <b v="0"/>
    <x v="60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1"/>
    <x v="0"/>
    <x v="0"/>
    <n v="1393786877"/>
    <n v="1390330877"/>
    <b v="0"/>
    <x v="63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n v="1803"/>
    <x v="1"/>
    <x v="0"/>
    <x v="0"/>
    <n v="1397413095"/>
    <n v="1394821095"/>
    <b v="0"/>
    <x v="19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x v="1"/>
    <n v="1431547468"/>
    <n v="1428955468"/>
    <b v="0"/>
    <x v="29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1"/>
    <x v="12"/>
    <x v="3"/>
    <n v="1455417571"/>
    <n v="1452825571"/>
    <b v="0"/>
    <x v="73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1"/>
    <x v="0"/>
    <x v="0"/>
    <n v="1468519920"/>
    <n v="1466188338"/>
    <b v="0"/>
    <x v="79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1"/>
    <x v="0"/>
    <x v="0"/>
    <n v="1386568740"/>
    <n v="1383095125"/>
    <b v="0"/>
    <x v="5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1"/>
    <x v="0"/>
    <x v="0"/>
    <n v="1466227190"/>
    <n v="1461043190"/>
    <b v="0"/>
    <x v="41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x v="1"/>
    <n v="1402480221"/>
    <n v="1399888221"/>
    <b v="0"/>
    <x v="7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x v="0"/>
    <n v="1395627327"/>
    <n v="1393038927"/>
    <b v="0"/>
    <x v="9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1"/>
    <x v="0"/>
    <x v="0"/>
    <n v="1333557975"/>
    <n v="1330969575"/>
    <b v="0"/>
    <x v="63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x v="0"/>
    <n v="1406148024"/>
    <n v="1403556024"/>
    <b v="0"/>
    <x v="78"/>
    <b v="0"/>
    <x v="17"/>
    <x v="5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x v="0"/>
    <n v="1334326635"/>
    <n v="1329146235"/>
    <b v="0"/>
    <x v="64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x v="0"/>
    <n v="1479495790"/>
    <n v="1476900190"/>
    <b v="0"/>
    <x v="8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x v="0"/>
    <n v="1354919022"/>
    <n v="1352327022"/>
    <b v="0"/>
    <x v="202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x v="0"/>
    <n v="1452228790"/>
    <n v="1449636790"/>
    <b v="0"/>
    <x v="29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x v="0"/>
    <n v="1421656200"/>
    <n v="1416507211"/>
    <b v="0"/>
    <x v="267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x v="1"/>
    <n v="1408058820"/>
    <n v="1405466820"/>
    <b v="0"/>
    <x v="29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x v="1"/>
    <n v="1381306687"/>
    <n v="1378714687"/>
    <b v="0"/>
    <x v="8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x v="0"/>
    <n v="1459352495"/>
    <n v="1456764095"/>
    <b v="0"/>
    <x v="80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1"/>
    <x v="0"/>
    <x v="0"/>
    <n v="1339273208"/>
    <n v="1334089208"/>
    <b v="0"/>
    <x v="73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1"/>
    <x v="12"/>
    <x v="3"/>
    <n v="1451053313"/>
    <n v="1448461313"/>
    <b v="0"/>
    <x v="22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x v="2"/>
    <n v="1396666779"/>
    <n v="1394078379"/>
    <b v="0"/>
    <x v="8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x v="0"/>
    <n v="1396810864"/>
    <n v="1395687664"/>
    <b v="0"/>
    <x v="29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1"/>
    <x v="0"/>
    <x v="0"/>
    <n v="1319835400"/>
    <n v="1315947400"/>
    <b v="0"/>
    <x v="78"/>
    <b v="0"/>
    <x v="17"/>
    <x v="50"/>
    <e v="#DIV/0!"/>
    <x v="6"/>
    <x v="17"/>
  </r>
  <r>
    <n v="1121"/>
    <s v="Pwincess"/>
    <s v="An action packed, side scrolling, platform jumping, laser shooting ADVENTURE that will be fun for everyone."/>
    <n v="250000"/>
    <n v="29"/>
    <x v="1"/>
    <x v="0"/>
    <x v="0"/>
    <n v="1457904316"/>
    <n v="1455315916"/>
    <b v="0"/>
    <x v="81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x v="1"/>
    <n v="1369932825"/>
    <n v="1368723225"/>
    <b v="0"/>
    <x v="78"/>
    <b v="0"/>
    <x v="17"/>
    <x v="5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1"/>
    <x v="0"/>
    <x v="0"/>
    <n v="1397910848"/>
    <n v="1395318848"/>
    <b v="0"/>
    <x v="8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x v="0"/>
    <n v="1430409651"/>
    <n v="1427817651"/>
    <b v="0"/>
    <x v="63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x v="1"/>
    <n v="1443193130"/>
    <n v="1438009130"/>
    <b v="0"/>
    <x v="78"/>
    <b v="0"/>
    <x v="18"/>
    <x v="5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1"/>
    <x v="0"/>
    <x v="0"/>
    <n v="1468482694"/>
    <n v="1465890694"/>
    <b v="0"/>
    <x v="84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x v="0"/>
    <n v="1416000600"/>
    <n v="1413318600"/>
    <b v="0"/>
    <x v="23"/>
    <b v="0"/>
    <x v="18"/>
    <x v="53"/>
    <n v="25.43"/>
    <x v="6"/>
    <x v="18"/>
  </r>
  <r>
    <n v="1128"/>
    <s v="Flying Turds"/>
    <s v="#havingfunFTW"/>
    <n v="1000"/>
    <n v="1"/>
    <x v="1"/>
    <x v="1"/>
    <x v="1"/>
    <n v="1407425717"/>
    <n v="1404833717"/>
    <b v="0"/>
    <x v="29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0"/>
    <x v="0"/>
    <n v="1465107693"/>
    <n v="1462515693"/>
    <b v="0"/>
    <x v="84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x v="0"/>
    <n v="1416963300"/>
    <n v="1411775700"/>
    <b v="0"/>
    <x v="8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x v="2"/>
    <n v="1450993668"/>
    <n v="1448401668"/>
    <b v="0"/>
    <x v="78"/>
    <b v="0"/>
    <x v="18"/>
    <x v="5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1"/>
    <x v="5"/>
    <x v="5"/>
    <n v="1483238771"/>
    <n v="1480646771"/>
    <b v="0"/>
    <x v="62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1"/>
    <x v="1"/>
    <x v="1"/>
    <n v="1406799981"/>
    <n v="1404207981"/>
    <b v="0"/>
    <x v="29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1"/>
    <x v="2"/>
    <x v="2"/>
    <n v="1417235580"/>
    <n v="1416034228"/>
    <b v="0"/>
    <x v="29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x v="3"/>
    <n v="1470527094"/>
    <n v="1467935094"/>
    <b v="0"/>
    <x v="29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x v="3"/>
    <n v="1450541229"/>
    <n v="1447949229"/>
    <b v="0"/>
    <x v="79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x v="0"/>
    <n v="1461440421"/>
    <n v="1458848421"/>
    <b v="0"/>
    <x v="70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x v="0"/>
    <n v="1485035131"/>
    <n v="1483307131"/>
    <b v="0"/>
    <x v="80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x v="0"/>
    <n v="1420100426"/>
    <n v="1417508426"/>
    <b v="0"/>
    <x v="29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1"/>
    <x v="1"/>
    <x v="1"/>
    <n v="1438859121"/>
    <n v="1436267121"/>
    <b v="0"/>
    <x v="78"/>
    <b v="0"/>
    <x v="18"/>
    <x v="50"/>
    <e v="#DIV/0!"/>
    <x v="6"/>
    <x v="18"/>
  </r>
  <r>
    <n v="1141"/>
    <s v="Arena Z - Zombie Survival"/>
    <s v="I think this will be a great game!"/>
    <n v="500"/>
    <n v="0"/>
    <x v="1"/>
    <x v="12"/>
    <x v="3"/>
    <n v="1436460450"/>
    <n v="1433868450"/>
    <b v="0"/>
    <x v="78"/>
    <b v="0"/>
    <x v="18"/>
    <x v="5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x v="0"/>
    <n v="1424131727"/>
    <n v="1421539727"/>
    <b v="0"/>
    <x v="78"/>
    <b v="0"/>
    <x v="18"/>
    <x v="5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x v="0"/>
    <n v="1450327126"/>
    <n v="1447735126"/>
    <b v="0"/>
    <x v="22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x v="0"/>
    <n v="1430281320"/>
    <n v="1427689320"/>
    <b v="0"/>
    <x v="78"/>
    <b v="0"/>
    <x v="19"/>
    <x v="5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1"/>
    <x v="0"/>
    <x v="0"/>
    <n v="1412272592"/>
    <n v="1407088592"/>
    <b v="0"/>
    <x v="29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x v="0"/>
    <n v="1399071173"/>
    <n v="1395787973"/>
    <b v="0"/>
    <x v="8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1"/>
    <x v="5"/>
    <x v="5"/>
    <n v="1413760783"/>
    <n v="1408576783"/>
    <b v="0"/>
    <x v="78"/>
    <b v="0"/>
    <x v="19"/>
    <x v="50"/>
    <e v="#DIV/0!"/>
    <x v="7"/>
    <x v="19"/>
  </r>
  <r>
    <n v="1148"/>
    <s v="Warren's / Adilyn's Rollin' Bistro"/>
    <s v="New local (Louisville, KY.) food truck with a refreshing spin on rolling kitchens."/>
    <n v="15000"/>
    <n v="73"/>
    <x v="1"/>
    <x v="0"/>
    <x v="0"/>
    <n v="1480568781"/>
    <n v="1477973181"/>
    <b v="0"/>
    <x v="83"/>
    <b v="0"/>
    <x v="19"/>
    <x v="50"/>
    <n v="24.33"/>
    <x v="7"/>
    <x v="19"/>
  </r>
  <r>
    <n v="1149"/>
    <s v="The Floridian Food Truck"/>
    <s v="Bringing culturally diverse Floridian cuisine to the people!"/>
    <n v="50000"/>
    <n v="75"/>
    <x v="1"/>
    <x v="0"/>
    <x v="0"/>
    <n v="1466096566"/>
    <n v="1463504566"/>
    <b v="0"/>
    <x v="84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1"/>
    <x v="0"/>
    <x v="0"/>
    <n v="1452293675"/>
    <n v="1447109675"/>
    <b v="0"/>
    <x v="79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x v="0"/>
    <n v="1441592863"/>
    <n v="1439000863"/>
    <b v="0"/>
    <x v="78"/>
    <b v="0"/>
    <x v="19"/>
    <x v="50"/>
    <e v="#DIV/0!"/>
    <x v="7"/>
    <x v="19"/>
  </r>
  <r>
    <n v="1152"/>
    <s v="Peruvian King Food Truck"/>
    <s v="Peruvian food truck with an LA twist."/>
    <n v="16000"/>
    <n v="911"/>
    <x v="1"/>
    <x v="0"/>
    <x v="0"/>
    <n v="1431709312"/>
    <n v="1429117312"/>
    <b v="0"/>
    <x v="41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n v="50"/>
    <x v="1"/>
    <x v="0"/>
    <x v="0"/>
    <n v="1434647305"/>
    <n v="1432055305"/>
    <b v="0"/>
    <x v="29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1"/>
    <x v="0"/>
    <x v="0"/>
    <n v="1441507006"/>
    <n v="1438915006"/>
    <b v="0"/>
    <x v="8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x v="0"/>
    <n v="1408040408"/>
    <n v="1405448408"/>
    <b v="0"/>
    <x v="22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1"/>
    <x v="0"/>
    <x v="0"/>
    <n v="1424742162"/>
    <n v="1422150162"/>
    <b v="0"/>
    <x v="78"/>
    <b v="0"/>
    <x v="19"/>
    <x v="5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x v="0"/>
    <n v="1417795480"/>
    <n v="1412607880"/>
    <b v="0"/>
    <x v="8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x v="0"/>
    <n v="1418091128"/>
    <n v="1415499128"/>
    <b v="0"/>
    <x v="8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1"/>
    <x v="0"/>
    <x v="0"/>
    <n v="1435679100"/>
    <n v="1433006765"/>
    <b v="0"/>
    <x v="78"/>
    <b v="0"/>
    <x v="19"/>
    <x v="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x v="0"/>
    <n v="1427510586"/>
    <n v="1424922186"/>
    <b v="0"/>
    <x v="10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x v="0"/>
    <n v="1432047989"/>
    <n v="1430233589"/>
    <b v="0"/>
    <x v="78"/>
    <b v="0"/>
    <x v="19"/>
    <x v="5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x v="0"/>
    <n v="1411662264"/>
    <n v="1408983864"/>
    <b v="0"/>
    <x v="84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x v="0"/>
    <n v="1407604920"/>
    <n v="1405012920"/>
    <b v="0"/>
    <x v="78"/>
    <b v="0"/>
    <x v="19"/>
    <x v="5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x v="0"/>
    <n v="1466270582"/>
    <n v="1463678582"/>
    <b v="0"/>
    <x v="78"/>
    <b v="0"/>
    <x v="19"/>
    <x v="5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x v="0"/>
    <n v="1404623330"/>
    <n v="1401685730"/>
    <b v="0"/>
    <x v="20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x v="0"/>
    <n v="1435291200"/>
    <n v="1432640342"/>
    <b v="0"/>
    <x v="22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1"/>
    <x v="0"/>
    <x v="0"/>
    <n v="1410543495"/>
    <n v="1407865095"/>
    <b v="0"/>
    <x v="38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1"/>
    <x v="0"/>
    <x v="0"/>
    <n v="1474507065"/>
    <n v="1471915065"/>
    <b v="0"/>
    <x v="8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x v="0"/>
    <n v="1424593763"/>
    <n v="1422001763"/>
    <b v="0"/>
    <x v="8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1"/>
    <x v="1"/>
    <x v="1"/>
    <n v="1433021171"/>
    <n v="1430429171"/>
    <b v="0"/>
    <x v="84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1"/>
    <x v="0"/>
    <x v="0"/>
    <n v="1415909927"/>
    <n v="1414351127"/>
    <b v="0"/>
    <x v="29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1"/>
    <x v="0"/>
    <x v="0"/>
    <n v="1408551752"/>
    <n v="1405959752"/>
    <b v="0"/>
    <x v="78"/>
    <b v="0"/>
    <x v="19"/>
    <x v="5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x v="0"/>
    <n v="1438576057"/>
    <n v="1435552057"/>
    <b v="0"/>
    <x v="29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1"/>
    <x v="0"/>
    <x v="0"/>
    <n v="1462738327"/>
    <n v="1460146327"/>
    <b v="0"/>
    <x v="10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x v="0"/>
    <n v="1436981339"/>
    <n v="1434389339"/>
    <b v="0"/>
    <x v="82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x v="2"/>
    <n v="1488805200"/>
    <n v="1484094498"/>
    <b v="0"/>
    <x v="29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x v="1"/>
    <n v="1413388296"/>
    <n v="1410796296"/>
    <b v="0"/>
    <x v="78"/>
    <b v="0"/>
    <x v="19"/>
    <x v="5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x v="0"/>
    <n v="1408225452"/>
    <n v="1405633452"/>
    <b v="0"/>
    <x v="29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1"/>
    <x v="5"/>
    <x v="5"/>
    <n v="1446052627"/>
    <n v="1443460627"/>
    <b v="0"/>
    <x v="81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x v="0"/>
    <n v="1403983314"/>
    <n v="1400786514"/>
    <b v="0"/>
    <x v="268"/>
    <b v="0"/>
    <x v="19"/>
    <x v="81"/>
    <n v="69.12"/>
    <x v="7"/>
    <x v="19"/>
  </r>
  <r>
    <n v="1181"/>
    <s v="Gringo Loco Tacos Food Truck"/>
    <s v="Bringing the best tacos to the streets of Chicago!"/>
    <n v="50000"/>
    <n v="4"/>
    <x v="1"/>
    <x v="0"/>
    <x v="0"/>
    <n v="1425197321"/>
    <n v="1422605321"/>
    <b v="0"/>
    <x v="8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x v="0"/>
    <n v="1484239320"/>
    <n v="1482609088"/>
    <b v="0"/>
    <x v="80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x v="0"/>
    <n v="1478059140"/>
    <n v="1476391223"/>
    <b v="0"/>
    <x v="8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x v="269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x v="112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x v="252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x v="16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x v="268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x v="48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x v="62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x v="51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x v="41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x v="270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x v="271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x v="203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x v="27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x v="100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x v="15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x v="82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x v="27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x v="112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x v="197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x v="2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x v="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x v="95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x v="58"/>
    <b v="1"/>
    <x v="20"/>
    <x v="41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x v="26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x v="11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x v="67"/>
    <b v="1"/>
    <x v="20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x v="27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x v="79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x v="1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x v="52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x v="20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x v="274"/>
    <b v="1"/>
    <x v="20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x v="147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x v="275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x v="30"/>
    <b v="1"/>
    <x v="20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x v="35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x v="205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x v="273"/>
    <b v="1"/>
    <x v="20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x v="276"/>
    <b v="1"/>
    <x v="20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x v="277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2"/>
    <x v="0"/>
    <x v="0"/>
    <n v="1402060302"/>
    <n v="1396876302"/>
    <b v="0"/>
    <x v="59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x v="0"/>
    <n v="1382478278"/>
    <n v="1377294278"/>
    <b v="0"/>
    <x v="8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x v="0"/>
    <n v="1398042000"/>
    <n v="1395089981"/>
    <b v="0"/>
    <x v="244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x v="0"/>
    <n v="1407394800"/>
    <n v="1404770616"/>
    <b v="0"/>
    <x v="78"/>
    <b v="0"/>
    <x v="21"/>
    <x v="5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x v="0"/>
    <n v="1317231008"/>
    <n v="1312047008"/>
    <b v="0"/>
    <x v="54"/>
    <b v="0"/>
    <x v="21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x v="0"/>
    <n v="1334592000"/>
    <n v="1331982127"/>
    <b v="0"/>
    <x v="29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x v="0"/>
    <n v="1298589630"/>
    <n v="1295997630"/>
    <b v="0"/>
    <x v="78"/>
    <b v="0"/>
    <x v="21"/>
    <x v="5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x v="0"/>
    <n v="1440723600"/>
    <n v="1436394968"/>
    <b v="0"/>
    <x v="78"/>
    <b v="0"/>
    <x v="21"/>
    <x v="5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x v="0"/>
    <n v="1381090870"/>
    <n v="1377030070"/>
    <b v="0"/>
    <x v="29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x v="0"/>
    <n v="1329864374"/>
    <n v="1328049974"/>
    <b v="0"/>
    <x v="79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x v="1"/>
    <n v="1422903342"/>
    <n v="1420311342"/>
    <b v="0"/>
    <x v="78"/>
    <b v="0"/>
    <x v="21"/>
    <x v="5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x v="0"/>
    <n v="1387077299"/>
    <n v="1383621299"/>
    <b v="0"/>
    <x v="79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2"/>
    <x v="0"/>
    <x v="0"/>
    <n v="1343491200"/>
    <n v="1342801164"/>
    <b v="0"/>
    <x v="78"/>
    <b v="0"/>
    <x v="21"/>
    <x v="5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x v="0"/>
    <n v="1345790865"/>
    <n v="1344062865"/>
    <b v="0"/>
    <x v="78"/>
    <b v="0"/>
    <x v="21"/>
    <x v="5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x v="0"/>
    <n v="1312641536"/>
    <n v="1310049536"/>
    <b v="0"/>
    <x v="8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2"/>
    <x v="0"/>
    <x v="0"/>
    <n v="1325804767"/>
    <n v="1323212767"/>
    <b v="0"/>
    <x v="78"/>
    <b v="0"/>
    <x v="21"/>
    <x v="5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x v="0"/>
    <n v="1373665860"/>
    <n v="1368579457"/>
    <b v="0"/>
    <x v="22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x v="0"/>
    <n v="1414994340"/>
    <n v="1413057980"/>
    <b v="0"/>
    <x v="69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x v="0"/>
    <n v="1315747080"/>
    <n v="1314417502"/>
    <b v="0"/>
    <x v="29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x v="0"/>
    <n v="1310158800"/>
    <n v="1304888771"/>
    <b v="0"/>
    <x v="44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x v="43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x v="5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x v="162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x v="133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x v="211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x v="75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x v="27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x v="142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x v="26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x v="279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x v="26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x v="280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x v="28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x v="282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x v="283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x v="93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x v="142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x v="47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x v="217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x v="14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x v="69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x v="3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x v="133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x v="180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x v="0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x v="190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x v="3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x v="162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x v="33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x v="241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x v="284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x v="285"/>
    <b v="1"/>
    <x v="11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x v="32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x v="286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x v="245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x v="143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x v="208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x v="142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x v="220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x v="19"/>
    <b v="1"/>
    <x v="11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x v="162"/>
    <b v="1"/>
    <x v="6"/>
    <x v="7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x v="287"/>
    <b v="1"/>
    <x v="6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x v="9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x v="20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x v="42"/>
    <b v="1"/>
    <x v="6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x v="47"/>
    <b v="1"/>
    <x v="6"/>
    <x v="10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x v="48"/>
    <b v="1"/>
    <x v="6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x v="288"/>
    <b v="1"/>
    <x v="6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x v="47"/>
    <b v="1"/>
    <x v="6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x v="148"/>
    <b v="1"/>
    <x v="6"/>
    <x v="21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x v="19"/>
    <b v="1"/>
    <x v="6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x v="31"/>
    <b v="1"/>
    <x v="6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x v="23"/>
    <b v="1"/>
    <x v="6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x v="146"/>
    <b v="1"/>
    <x v="6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x v="51"/>
    <b v="1"/>
    <x v="6"/>
    <x v="2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x v="58"/>
    <b v="1"/>
    <x v="6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x v="5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x v="60"/>
    <b v="1"/>
    <x v="6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x v="133"/>
    <b v="1"/>
    <x v="6"/>
    <x v="8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x v="52"/>
    <b v="1"/>
    <x v="6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x v="1"/>
    <n v="1489376405"/>
    <n v="1484196005"/>
    <b v="0"/>
    <x v="201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x v="0"/>
    <n v="1469122200"/>
    <n v="1466611108"/>
    <b v="0"/>
    <x v="48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x v="0"/>
    <n v="1417690734"/>
    <n v="1415098734"/>
    <b v="0"/>
    <x v="289"/>
    <b v="0"/>
    <x v="8"/>
    <x v="187"/>
    <n v="201.6"/>
    <x v="2"/>
    <x v="8"/>
  </r>
  <r>
    <n v="1307"/>
    <s v="VR Card - Customized Virtual Reality Viewer (Canceled)"/>
    <s v="Get VR to Everyone with Mailable, Ready to Use Viewers"/>
    <n v="50000"/>
    <n v="5757"/>
    <x v="2"/>
    <x v="0"/>
    <x v="0"/>
    <n v="1455710679"/>
    <n v="1453118679"/>
    <b v="0"/>
    <x v="43"/>
    <b v="0"/>
    <x v="8"/>
    <x v="81"/>
    <n v="127.93"/>
    <x v="2"/>
    <x v="8"/>
  </r>
  <r>
    <n v="1308"/>
    <s v="Boost Band: Wristband Phone Charger (Canceled)"/>
    <s v="Boost Band, a wristband that charges any device"/>
    <n v="10000"/>
    <n v="1136"/>
    <x v="2"/>
    <x v="0"/>
    <x v="0"/>
    <n v="1475937812"/>
    <n v="1472481812"/>
    <b v="0"/>
    <x v="44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2"/>
    <x v="0"/>
    <x v="0"/>
    <n v="1444943468"/>
    <n v="1441919468"/>
    <b v="0"/>
    <x v="2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2"/>
    <x v="0"/>
    <x v="0"/>
    <n v="1471622450"/>
    <n v="1467734450"/>
    <b v="0"/>
    <x v="5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x v="0"/>
    <n v="1480536919"/>
    <n v="1477509319"/>
    <b v="0"/>
    <x v="61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2"/>
    <x v="0"/>
    <x v="0"/>
    <n v="1429375922"/>
    <n v="1426783922"/>
    <b v="0"/>
    <x v="29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x v="0"/>
    <n v="1457024514"/>
    <n v="1454432514"/>
    <b v="0"/>
    <x v="259"/>
    <b v="0"/>
    <x v="8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x v="0"/>
    <n v="1477065860"/>
    <n v="1471881860"/>
    <b v="0"/>
    <x v="202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2"/>
    <x v="0"/>
    <x v="0"/>
    <n v="1446771600"/>
    <n v="1443700648"/>
    <b v="0"/>
    <x v="290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2"/>
    <x v="0"/>
    <x v="0"/>
    <n v="1456700709"/>
    <n v="1453676709"/>
    <b v="0"/>
    <x v="29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8"/>
    <x v="7"/>
    <n v="1469109600"/>
    <n v="1464586746"/>
    <b v="0"/>
    <x v="10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x v="0"/>
    <n v="1420938172"/>
    <n v="1418346172"/>
    <b v="0"/>
    <x v="12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x v="1"/>
    <n v="1405094400"/>
    <n v="1403810965"/>
    <b v="0"/>
    <x v="82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x v="3"/>
    <n v="1483138800"/>
    <n v="1480610046"/>
    <b v="0"/>
    <x v="8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1"/>
    <x v="9"/>
    <n v="1482515937"/>
    <n v="1479923937"/>
    <b v="0"/>
    <x v="63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x v="1"/>
    <n v="1432223125"/>
    <n v="1429631125"/>
    <b v="0"/>
    <x v="80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x v="0"/>
    <n v="1461653700"/>
    <n v="1458665146"/>
    <b v="0"/>
    <x v="3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x v="0"/>
    <n v="1476371552"/>
    <n v="1473779552"/>
    <b v="0"/>
    <x v="24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x v="0"/>
    <n v="1483063435"/>
    <n v="1480471435"/>
    <b v="0"/>
    <x v="22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x v="0"/>
    <n v="1421348428"/>
    <n v="1417460428"/>
    <b v="0"/>
    <x v="202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x v="0"/>
    <n v="1432916235"/>
    <n v="1430324235"/>
    <b v="0"/>
    <x v="14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x v="0"/>
    <n v="1476458734"/>
    <n v="1472570734"/>
    <b v="0"/>
    <x v="41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x v="0"/>
    <n v="1417501145"/>
    <n v="1414041545"/>
    <b v="0"/>
    <x v="82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x v="0"/>
    <n v="1467432000"/>
    <n v="1464763109"/>
    <b v="0"/>
    <x v="133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x v="0"/>
    <n v="1471435554"/>
    <n v="1468843554"/>
    <b v="0"/>
    <x v="69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6"/>
    <x v="11"/>
    <n v="1485480408"/>
    <n v="1482888408"/>
    <b v="0"/>
    <x v="78"/>
    <b v="0"/>
    <x v="8"/>
    <x v="5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x v="2"/>
    <n v="1405478025"/>
    <n v="1402886025"/>
    <b v="0"/>
    <x v="78"/>
    <b v="0"/>
    <x v="8"/>
    <x v="5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x v="0"/>
    <n v="1457721287"/>
    <n v="1455129287"/>
    <b v="0"/>
    <x v="222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x v="0"/>
    <n v="1449354502"/>
    <n v="1446762502"/>
    <b v="0"/>
    <x v="38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x v="0"/>
    <n v="1418849028"/>
    <n v="1415825028"/>
    <b v="0"/>
    <x v="291"/>
    <b v="0"/>
    <x v="8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x v="0"/>
    <n v="1488549079"/>
    <n v="1485957079"/>
    <b v="0"/>
    <x v="205"/>
    <b v="0"/>
    <x v="8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x v="0"/>
    <n v="1438543033"/>
    <n v="1435951033"/>
    <b v="0"/>
    <x v="41"/>
    <b v="0"/>
    <x v="8"/>
    <x v="56"/>
    <n v="66.069999999999993"/>
    <x v="2"/>
    <x v="8"/>
  </r>
  <r>
    <n v="1339"/>
    <s v="Linkoo (Canceled)"/>
    <s v="World's Smallest customizable Phone &amp; GPS Watch for kids !"/>
    <n v="50000"/>
    <n v="3317"/>
    <x v="2"/>
    <x v="0"/>
    <x v="0"/>
    <n v="1418056315"/>
    <n v="1414164715"/>
    <b v="0"/>
    <x v="7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2"/>
    <x v="0"/>
    <x v="0"/>
    <n v="1408112253"/>
    <n v="1405520253"/>
    <b v="0"/>
    <x v="78"/>
    <b v="0"/>
    <x v="8"/>
    <x v="5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x v="1"/>
    <n v="1475333917"/>
    <n v="1472569117"/>
    <b v="0"/>
    <x v="67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x v="0"/>
    <n v="1437161739"/>
    <n v="1434569739"/>
    <b v="0"/>
    <x v="29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x v="0"/>
    <n v="1471579140"/>
    <n v="1466512683"/>
    <b v="0"/>
    <x v="292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x v="237"/>
    <b v="1"/>
    <x v="9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x v="63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x v="184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x v="162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x v="55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x v="293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x v="76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x v="148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x v="294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x v="288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x v="31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x v="212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x v="45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x v="71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x v="72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x v="10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x v="75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x v="295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x v="20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x v="81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x v="296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x v="297"/>
    <b v="1"/>
    <x v="1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x v="206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x v="24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x v="45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x v="298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x v="9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x v="16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x v="38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x v="47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x v="36"/>
    <b v="1"/>
    <x v="11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x v="280"/>
    <b v="1"/>
    <x v="11"/>
    <x v="19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x v="129"/>
    <b v="1"/>
    <x v="11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x v="162"/>
    <b v="1"/>
    <x v="11"/>
    <x v="31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x v="182"/>
    <b v="1"/>
    <x v="11"/>
    <x v="195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x v="299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x v="81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x v="196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x v="265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x v="251"/>
    <b v="1"/>
    <x v="11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x v="287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x v="179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x v="25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x v="76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x v="300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x v="69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x v="10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x v="62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x v="201"/>
    <b v="1"/>
    <x v="11"/>
    <x v="35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x v="47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x v="57"/>
    <b v="1"/>
    <x v="11"/>
    <x v="108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x v="141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x v="196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x v="150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x v="71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x v="192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x v="69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x v="301"/>
    <b v="1"/>
    <x v="11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x v="116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x v="3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x v="1"/>
    <n v="1424607285"/>
    <n v="1422447285"/>
    <b v="1"/>
    <x v="81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1"/>
    <x v="0"/>
    <x v="0"/>
    <n v="1417195201"/>
    <n v="1414599601"/>
    <b v="1"/>
    <x v="57"/>
    <b v="0"/>
    <x v="22"/>
    <x v="50"/>
    <n v="6.18"/>
    <x v="3"/>
    <x v="22"/>
  </r>
  <r>
    <n v="1406"/>
    <s v="Man Down! Translation project"/>
    <s v="The White coat and the battle dress uniform"/>
    <n v="12000"/>
    <n v="15"/>
    <x v="1"/>
    <x v="13"/>
    <x v="3"/>
    <n v="1449914400"/>
    <n v="1445336607"/>
    <b v="0"/>
    <x v="8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x v="0"/>
    <n v="1407847978"/>
    <n v="1405687978"/>
    <b v="0"/>
    <x v="84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x v="1"/>
    <n v="1447451756"/>
    <n v="1444856156"/>
    <b v="0"/>
    <x v="79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x v="0"/>
    <n v="1420085535"/>
    <n v="1414897935"/>
    <b v="0"/>
    <x v="78"/>
    <b v="0"/>
    <x v="22"/>
    <x v="5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x v="3"/>
    <n v="1464939520"/>
    <n v="1461051520"/>
    <b v="0"/>
    <x v="29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x v="1"/>
    <n v="1423185900"/>
    <n v="1420766700"/>
    <b v="0"/>
    <x v="8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1"/>
    <x v="0"/>
    <x v="0"/>
    <n v="1417656699"/>
    <n v="1415064699"/>
    <b v="0"/>
    <x v="62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x v="3"/>
    <n v="1455964170"/>
    <n v="1450780170"/>
    <b v="0"/>
    <x v="29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x v="0"/>
    <n v="1483423467"/>
    <n v="1480831467"/>
    <b v="0"/>
    <x v="29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x v="0"/>
    <n v="1439741591"/>
    <n v="1436285591"/>
    <b v="0"/>
    <x v="82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x v="0"/>
    <n v="1448147619"/>
    <n v="1445552019"/>
    <b v="0"/>
    <x v="78"/>
    <b v="0"/>
    <x v="22"/>
    <x v="5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x v="0"/>
    <n v="1442315460"/>
    <n v="1439696174"/>
    <b v="0"/>
    <x v="84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x v="3"/>
    <n v="1456397834"/>
    <n v="1453805834"/>
    <b v="0"/>
    <x v="29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x v="0"/>
    <n v="1476010619"/>
    <n v="1473418619"/>
    <b v="0"/>
    <x v="73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1"/>
    <x v="0"/>
    <x v="0"/>
    <n v="1467129686"/>
    <n v="1464969686"/>
    <b v="0"/>
    <x v="8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x v="9"/>
    <n v="1423432709"/>
    <n v="1420840709"/>
    <b v="0"/>
    <x v="84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x v="4"/>
    <n v="1474436704"/>
    <n v="1471844704"/>
    <b v="0"/>
    <x v="84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x v="2"/>
    <n v="1451637531"/>
    <n v="1449045531"/>
    <b v="0"/>
    <x v="29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1"/>
    <x v="0"/>
    <x v="0"/>
    <n v="1479233602"/>
    <n v="1478106802"/>
    <b v="0"/>
    <x v="25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x v="0"/>
    <n v="1430276959"/>
    <n v="1427684959"/>
    <b v="0"/>
    <x v="78"/>
    <b v="0"/>
    <x v="22"/>
    <x v="5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x v="3"/>
    <n v="1440408120"/>
    <n v="1435224120"/>
    <b v="0"/>
    <x v="78"/>
    <b v="0"/>
    <x v="22"/>
    <x v="5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1"/>
    <x v="12"/>
    <x v="3"/>
    <n v="1474230385"/>
    <n v="1471638385"/>
    <b v="0"/>
    <x v="80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x v="3"/>
    <n v="1459584417"/>
    <n v="1456996017"/>
    <b v="0"/>
    <x v="8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1"/>
    <x v="0"/>
    <x v="0"/>
    <n v="1428629242"/>
    <n v="1426037242"/>
    <b v="0"/>
    <x v="78"/>
    <b v="0"/>
    <x v="22"/>
    <x v="5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1"/>
    <x v="0"/>
    <x v="0"/>
    <n v="1419017488"/>
    <n v="1416339088"/>
    <b v="0"/>
    <x v="81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x v="0"/>
    <n v="1448517816"/>
    <n v="1445922216"/>
    <b v="0"/>
    <x v="5"/>
    <b v="0"/>
    <x v="22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x v="0"/>
    <n v="1437417828"/>
    <n v="1434825828"/>
    <b v="0"/>
    <x v="78"/>
    <b v="0"/>
    <x v="22"/>
    <x v="5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x v="3"/>
    <n v="1481367600"/>
    <n v="1477839675"/>
    <b v="0"/>
    <x v="73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1"/>
    <x v="8"/>
    <x v="7"/>
    <n v="1433775600"/>
    <n v="1431973478"/>
    <b v="0"/>
    <x v="202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1"/>
    <x v="13"/>
    <x v="3"/>
    <n v="1444589020"/>
    <n v="1441997020"/>
    <b v="0"/>
    <x v="84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x v="3"/>
    <n v="1456043057"/>
    <n v="1453451057"/>
    <b v="0"/>
    <x v="84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x v="0"/>
    <n v="1405227540"/>
    <n v="1402058739"/>
    <b v="0"/>
    <x v="19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8"/>
    <x v="7"/>
    <n v="1461765300"/>
    <n v="1459198499"/>
    <b v="0"/>
    <x v="22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x v="5"/>
    <n v="1425758101"/>
    <n v="1423166101"/>
    <b v="0"/>
    <x v="79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x v="3"/>
    <n v="1464285463"/>
    <n v="1461693463"/>
    <b v="0"/>
    <x v="29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x v="1"/>
    <n v="1441995769"/>
    <n v="1436811769"/>
    <b v="0"/>
    <x v="8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x v="0"/>
    <n v="1464190158"/>
    <n v="1461598158"/>
    <b v="0"/>
    <x v="78"/>
    <b v="0"/>
    <x v="22"/>
    <x v="5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x v="3"/>
    <n v="1483395209"/>
    <n v="1480803209"/>
    <b v="0"/>
    <x v="78"/>
    <b v="0"/>
    <x v="22"/>
    <x v="5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1"/>
    <x v="12"/>
    <x v="3"/>
    <n v="1442091462"/>
    <n v="1436907462"/>
    <b v="0"/>
    <x v="78"/>
    <b v="0"/>
    <x v="22"/>
    <x v="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x v="3"/>
    <n v="1434286855"/>
    <n v="1431694855"/>
    <b v="0"/>
    <x v="78"/>
    <b v="0"/>
    <x v="22"/>
    <x v="5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x v="3"/>
    <n v="1461235478"/>
    <n v="1459507478"/>
    <b v="0"/>
    <x v="78"/>
    <b v="0"/>
    <x v="22"/>
    <x v="50"/>
    <e v="#DIV/0!"/>
    <x v="3"/>
    <x v="22"/>
  </r>
  <r>
    <n v="1447"/>
    <s v="Indian Language Dictionary"/>
    <s v="I'm creating a dictionary of multiple Indian languages."/>
    <n v="500000"/>
    <n v="75"/>
    <x v="1"/>
    <x v="0"/>
    <x v="0"/>
    <n v="1467999134"/>
    <n v="1465407134"/>
    <b v="0"/>
    <x v="8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x v="2"/>
    <n v="1432272300"/>
    <n v="1429655318"/>
    <b v="0"/>
    <x v="78"/>
    <b v="0"/>
    <x v="22"/>
    <x v="5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x v="0"/>
    <n v="1431286105"/>
    <n v="1427138905"/>
    <b v="0"/>
    <x v="78"/>
    <b v="0"/>
    <x v="22"/>
    <x v="5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x v="0"/>
    <n v="1455941197"/>
    <n v="1453349197"/>
    <b v="0"/>
    <x v="29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2"/>
    <x v="0"/>
    <x v="0"/>
    <n v="1416355259"/>
    <n v="1413759659"/>
    <b v="0"/>
    <x v="84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2"/>
    <x v="0"/>
    <x v="0"/>
    <n v="1406566363"/>
    <n v="1403974363"/>
    <b v="0"/>
    <x v="78"/>
    <b v="0"/>
    <x v="22"/>
    <x v="5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x v="3"/>
    <n v="1492270947"/>
    <n v="1488386547"/>
    <b v="0"/>
    <x v="78"/>
    <b v="0"/>
    <x v="22"/>
    <x v="5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x v="3"/>
    <n v="1461535140"/>
    <n v="1459716480"/>
    <b v="0"/>
    <x v="29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x v="0"/>
    <n v="1409924340"/>
    <n v="1405181320"/>
    <b v="0"/>
    <x v="63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2"/>
    <x v="13"/>
    <x v="3"/>
    <n v="1483459365"/>
    <n v="1480867365"/>
    <b v="0"/>
    <x v="8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2"/>
    <x v="0"/>
    <x v="0"/>
    <n v="1447281044"/>
    <n v="1444685444"/>
    <b v="0"/>
    <x v="78"/>
    <b v="0"/>
    <x v="22"/>
    <x v="5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x v="0"/>
    <n v="1407729600"/>
    <n v="1405097760"/>
    <b v="0"/>
    <x v="78"/>
    <b v="0"/>
    <x v="22"/>
    <x v="5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2"/>
    <x v="8"/>
    <x v="7"/>
    <n v="1449077100"/>
    <n v="1446612896"/>
    <b v="0"/>
    <x v="78"/>
    <b v="0"/>
    <x v="22"/>
    <x v="5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2"/>
    <x v="0"/>
    <x v="0"/>
    <n v="1417391100"/>
    <n v="1412371898"/>
    <b v="0"/>
    <x v="78"/>
    <b v="0"/>
    <x v="22"/>
    <x v="5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x v="158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x v="3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x v="20"/>
    <b v="1"/>
    <x v="23"/>
    <x v="34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x v="302"/>
    <b v="1"/>
    <x v="23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x v="303"/>
    <b v="1"/>
    <x v="23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x v="290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x v="304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x v="305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x v="306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x v="75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x v="307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x v="226"/>
    <b v="1"/>
    <x v="23"/>
    <x v="86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x v="5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x v="88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x v="308"/>
    <b v="1"/>
    <x v="23"/>
    <x v="19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x v="309"/>
    <b v="1"/>
    <x v="23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x v="232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x v="310"/>
    <b v="1"/>
    <x v="23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x v="26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x v="311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x v="5"/>
    <n v="1383430145"/>
    <n v="1380838145"/>
    <b v="0"/>
    <x v="79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x v="0"/>
    <n v="1347004260"/>
    <n v="1345062936"/>
    <b v="0"/>
    <x v="29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x v="0"/>
    <n v="1469162275"/>
    <n v="1467002275"/>
    <b v="0"/>
    <x v="84"/>
    <b v="0"/>
    <x v="10"/>
    <x v="60"/>
    <n v="25"/>
    <x v="3"/>
    <x v="10"/>
  </r>
  <r>
    <n v="1484"/>
    <s v="a book called filtered down thru the stars"/>
    <s v="The mussings of an old wizard"/>
    <n v="2000"/>
    <n v="0"/>
    <x v="1"/>
    <x v="0"/>
    <x v="0"/>
    <n v="1342882260"/>
    <n v="1337834963"/>
    <b v="0"/>
    <x v="78"/>
    <b v="0"/>
    <x v="10"/>
    <x v="5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x v="0"/>
    <n v="1434827173"/>
    <n v="1430939173"/>
    <b v="0"/>
    <x v="8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x v="0"/>
    <n v="1425009761"/>
    <n v="1422417761"/>
    <b v="0"/>
    <x v="8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1"/>
    <x v="0"/>
    <x v="0"/>
    <n v="1470175271"/>
    <n v="1467583271"/>
    <b v="0"/>
    <x v="78"/>
    <b v="0"/>
    <x v="10"/>
    <x v="50"/>
    <e v="#DIV/0!"/>
    <x v="3"/>
    <x v="10"/>
  </r>
  <r>
    <n v="1488"/>
    <s v="Nanolution"/>
    <s v="A blockbuster sci-fi adventure. What would you do if one day your life changed to beyond the imaginable?"/>
    <n v="15000"/>
    <n v="360"/>
    <x v="1"/>
    <x v="2"/>
    <x v="2"/>
    <n v="1388928660"/>
    <n v="1386336660"/>
    <b v="0"/>
    <x v="79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x v="0"/>
    <n v="1352994052"/>
    <n v="1350398452"/>
    <b v="0"/>
    <x v="78"/>
    <b v="0"/>
    <x v="10"/>
    <x v="5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x v="0"/>
    <n v="1380720474"/>
    <n v="1378214874"/>
    <b v="0"/>
    <x v="10"/>
    <b v="0"/>
    <x v="10"/>
    <x v="134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1"/>
    <x v="0"/>
    <x v="0"/>
    <n v="1424014680"/>
    <n v="1418922443"/>
    <b v="0"/>
    <x v="29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x v="0"/>
    <n v="1308431646"/>
    <n v="1305839646"/>
    <b v="0"/>
    <x v="84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1"/>
    <x v="0"/>
    <x v="0"/>
    <n v="1371415675"/>
    <n v="1368823675"/>
    <b v="0"/>
    <x v="78"/>
    <b v="0"/>
    <x v="10"/>
    <x v="5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x v="0"/>
    <n v="1428075480"/>
    <n v="1425489613"/>
    <b v="0"/>
    <x v="202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1"/>
    <x v="0"/>
    <x v="0"/>
    <n v="1314471431"/>
    <n v="1311879431"/>
    <b v="0"/>
    <x v="78"/>
    <b v="0"/>
    <x v="10"/>
    <x v="5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x v="0"/>
    <n v="1410866659"/>
    <n v="1405682659"/>
    <b v="0"/>
    <x v="78"/>
    <b v="0"/>
    <x v="10"/>
    <x v="5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1"/>
    <x v="0"/>
    <x v="0"/>
    <n v="1375299780"/>
    <n v="1371655522"/>
    <b v="0"/>
    <x v="29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x v="0"/>
    <n v="1409787378"/>
    <n v="1405899378"/>
    <b v="0"/>
    <x v="8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x v="0"/>
    <n v="1470355833"/>
    <n v="1465171833"/>
    <b v="0"/>
    <x v="29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x v="0"/>
    <n v="1367444557"/>
    <n v="1364852557"/>
    <b v="0"/>
    <x v="41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x v="312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x v="313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x v="26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x v="314"/>
    <b v="1"/>
    <x v="20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x v="31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x v="68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x v="51"/>
    <b v="1"/>
    <x v="20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x v="263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x v="193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x v="316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x v="190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x v="317"/>
    <b v="1"/>
    <x v="20"/>
    <x v="20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x v="224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x v="282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x v="160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x v="318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x v="319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x v="163"/>
    <b v="1"/>
    <x v="20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x v="108"/>
    <b v="1"/>
    <x v="20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x v="15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x v="97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x v="320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x v="198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x v="33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x v="205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x v="321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x v="16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x v="322"/>
    <b v="1"/>
    <x v="20"/>
    <x v="20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x v="26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x v="323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x v="196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x v="324"/>
    <b v="1"/>
    <x v="20"/>
    <x v="209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x v="325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x v="232"/>
    <b v="1"/>
    <x v="20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x v="238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x v="326"/>
    <b v="1"/>
    <x v="20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x v="291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x v="67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x v="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x v="15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1"/>
    <x v="0"/>
    <x v="0"/>
    <n v="1420045538"/>
    <n v="1417453538"/>
    <b v="0"/>
    <x v="84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x v="5"/>
    <n v="1435708500"/>
    <n v="1434412500"/>
    <b v="0"/>
    <x v="29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1"/>
    <x v="0"/>
    <x v="0"/>
    <n v="1416662034"/>
    <n v="1414066434"/>
    <b v="0"/>
    <x v="29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1"/>
    <x v="0"/>
    <x v="0"/>
    <n v="1427847480"/>
    <n v="1424222024"/>
    <b v="0"/>
    <x v="78"/>
    <b v="0"/>
    <x v="24"/>
    <x v="5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1"/>
    <x v="0"/>
    <x v="0"/>
    <n v="1425330960"/>
    <n v="1422393234"/>
    <b v="0"/>
    <x v="29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x v="1"/>
    <n v="1410930399"/>
    <n v="1405746399"/>
    <b v="0"/>
    <x v="202"/>
    <b v="0"/>
    <x v="24"/>
    <x v="1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1"/>
    <x v="0"/>
    <x v="0"/>
    <n v="1487844882"/>
    <n v="1487240082"/>
    <b v="0"/>
    <x v="78"/>
    <b v="0"/>
    <x v="24"/>
    <x v="50"/>
    <e v="#DIV/0!"/>
    <x v="8"/>
    <x v="24"/>
  </r>
  <r>
    <n v="1548"/>
    <s v="Change the World through Color"/>
    <s v="Beauty is in the eye of the beholder and I want to inspire conservation through color."/>
    <n v="700"/>
    <n v="60"/>
    <x v="1"/>
    <x v="0"/>
    <x v="0"/>
    <n v="1447020620"/>
    <n v="1444425020"/>
    <b v="0"/>
    <x v="29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1"/>
    <x v="0"/>
    <x v="0"/>
    <n v="1446524159"/>
    <n v="1443928559"/>
    <b v="0"/>
    <x v="79"/>
    <b v="0"/>
    <x v="24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x v="1"/>
    <n v="1463050034"/>
    <n v="1460458034"/>
    <b v="0"/>
    <x v="63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x v="0"/>
    <n v="1432756039"/>
    <n v="1430164039"/>
    <b v="0"/>
    <x v="78"/>
    <b v="0"/>
    <x v="24"/>
    <x v="5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x v="0"/>
    <n v="1412135940"/>
    <n v="1410366708"/>
    <b v="0"/>
    <x v="38"/>
    <b v="0"/>
    <x v="24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x v="0"/>
    <n v="1441176447"/>
    <n v="1438584447"/>
    <b v="0"/>
    <x v="78"/>
    <b v="0"/>
    <x v="24"/>
    <x v="5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x v="2"/>
    <n v="1438495390"/>
    <n v="1435903390"/>
    <b v="0"/>
    <x v="78"/>
    <b v="0"/>
    <x v="24"/>
    <x v="5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1"/>
    <x v="0"/>
    <x v="0"/>
    <n v="1442509200"/>
    <n v="1440513832"/>
    <b v="0"/>
    <x v="78"/>
    <b v="0"/>
    <x v="24"/>
    <x v="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1"/>
    <x v="5"/>
    <x v="5"/>
    <n v="1467603624"/>
    <n v="1465011624"/>
    <b v="0"/>
    <x v="8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1"/>
    <x v="0"/>
    <x v="0"/>
    <n v="1411227633"/>
    <n v="1408549233"/>
    <b v="0"/>
    <x v="29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1"/>
    <x v="1"/>
    <x v="1"/>
    <n v="1440763920"/>
    <n v="1435656759"/>
    <b v="0"/>
    <x v="8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1"/>
    <x v="0"/>
    <x v="0"/>
    <n v="1430270199"/>
    <n v="1428974199"/>
    <b v="0"/>
    <x v="29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x v="0"/>
    <n v="1415842193"/>
    <n v="1414110593"/>
    <b v="0"/>
    <x v="80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x v="0"/>
    <n v="1383789603"/>
    <n v="1381194003"/>
    <b v="0"/>
    <x v="29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x v="0"/>
    <n v="1259715000"/>
    <n v="1253712916"/>
    <b v="0"/>
    <x v="78"/>
    <b v="0"/>
    <x v="25"/>
    <x v="5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x v="1"/>
    <n v="1394815751"/>
    <n v="1389635351"/>
    <b v="0"/>
    <x v="84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x v="0"/>
    <n v="1432843500"/>
    <n v="1430124509"/>
    <b v="0"/>
    <x v="29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x v="0"/>
    <n v="1307554261"/>
    <n v="1304962261"/>
    <b v="0"/>
    <x v="29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x v="0"/>
    <n v="1469656800"/>
    <n v="1467151204"/>
    <b v="0"/>
    <x v="211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x v="0"/>
    <n v="1392595200"/>
    <n v="1391293745"/>
    <b v="0"/>
    <x v="62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x v="0"/>
    <n v="1419384585"/>
    <n v="1416360585"/>
    <b v="0"/>
    <x v="19"/>
    <b v="0"/>
    <x v="25"/>
    <x v="51"/>
    <n v="155"/>
    <x v="3"/>
    <x v="25"/>
  </r>
  <r>
    <n v="1569"/>
    <s v="to be removed (Canceled)"/>
    <s v="to be removed"/>
    <n v="30000"/>
    <n v="0"/>
    <x v="2"/>
    <x v="0"/>
    <x v="0"/>
    <n v="1369498714"/>
    <n v="1366906714"/>
    <b v="0"/>
    <x v="78"/>
    <b v="0"/>
    <x v="25"/>
    <x v="5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2"/>
    <x v="0"/>
    <x v="0"/>
    <n v="1460140282"/>
    <n v="1457551882"/>
    <b v="0"/>
    <x v="47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x v="1"/>
    <n v="1434738483"/>
    <n v="1432146483"/>
    <b v="0"/>
    <x v="80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x v="1"/>
    <n v="1456703940"/>
    <n v="1454546859"/>
    <b v="0"/>
    <x v="8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x v="5"/>
    <n v="1491019140"/>
    <n v="1487548802"/>
    <b v="0"/>
    <x v="8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x v="0"/>
    <n v="1424211329"/>
    <n v="1421187329"/>
    <b v="0"/>
    <x v="79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x v="0"/>
    <n v="1404909296"/>
    <n v="1402317296"/>
    <b v="0"/>
    <x v="2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2"/>
    <x v="0"/>
    <x v="0"/>
    <n v="1435698368"/>
    <n v="1431810368"/>
    <b v="0"/>
    <x v="73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x v="0"/>
    <n v="1343161248"/>
    <n v="1337977248"/>
    <b v="0"/>
    <x v="84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x v="0"/>
    <n v="1283392800"/>
    <n v="1281317691"/>
    <b v="0"/>
    <x v="80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x v="0"/>
    <n v="1377734091"/>
    <n v="1374882891"/>
    <b v="0"/>
    <x v="84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x v="0"/>
    <n v="1337562726"/>
    <n v="1332378726"/>
    <b v="0"/>
    <x v="78"/>
    <b v="0"/>
    <x v="25"/>
    <x v="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1"/>
    <x v="1"/>
    <x v="1"/>
    <n v="1450521990"/>
    <n v="1447757190"/>
    <b v="0"/>
    <x v="29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1"/>
    <x v="0"/>
    <x v="0"/>
    <n v="1445894400"/>
    <n v="1440961053"/>
    <b v="0"/>
    <x v="8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x v="1"/>
    <n v="1411681391"/>
    <n v="1409089391"/>
    <b v="0"/>
    <x v="29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x v="0"/>
    <n v="1401464101"/>
    <n v="1400600101"/>
    <b v="0"/>
    <x v="78"/>
    <b v="0"/>
    <x v="26"/>
    <x v="5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x v="5"/>
    <n v="1482663600"/>
    <n v="1480800568"/>
    <b v="0"/>
    <x v="8"/>
    <b v="0"/>
    <x v="26"/>
    <x v="135"/>
    <n v="131.66999999999999"/>
    <x v="8"/>
    <x v="26"/>
  </r>
  <r>
    <n v="1586"/>
    <s v="Missouri In Pictures"/>
    <s v="Show the world the beauty that is in all of our back yards!"/>
    <n v="1500"/>
    <n v="0"/>
    <x v="1"/>
    <x v="0"/>
    <x v="0"/>
    <n v="1428197422"/>
    <n v="1425609022"/>
    <b v="0"/>
    <x v="78"/>
    <b v="0"/>
    <x v="26"/>
    <x v="5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x v="0"/>
    <n v="1418510965"/>
    <n v="1415918965"/>
    <b v="0"/>
    <x v="29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1"/>
    <x v="0"/>
    <x v="0"/>
    <n v="1422735120"/>
    <n v="1420091999"/>
    <b v="0"/>
    <x v="78"/>
    <b v="0"/>
    <x v="26"/>
    <x v="5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1"/>
    <x v="0"/>
    <x v="0"/>
    <n v="1444433886"/>
    <n v="1441841886"/>
    <b v="0"/>
    <x v="78"/>
    <b v="0"/>
    <x v="26"/>
    <x v="50"/>
    <e v="#DIV/0!"/>
    <x v="8"/>
    <x v="26"/>
  </r>
  <r>
    <n v="1590"/>
    <s v="An Italian Adventure"/>
    <s v="Discover Italy through photography."/>
    <n v="60000"/>
    <n v="1020"/>
    <x v="1"/>
    <x v="13"/>
    <x v="3"/>
    <n v="1443040464"/>
    <n v="1440448464"/>
    <b v="0"/>
    <x v="84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x v="1"/>
    <n v="1459700741"/>
    <n v="1457112341"/>
    <b v="0"/>
    <x v="297"/>
    <b v="0"/>
    <x v="26"/>
    <x v="129"/>
    <n v="44.48"/>
    <x v="8"/>
    <x v="26"/>
  </r>
  <r>
    <n v="1592"/>
    <s v="The Views of Pittsburgh"/>
    <s v="A portfolio collage of beautiful pictures of authentic Pittsburgh locations and scenery."/>
    <n v="25"/>
    <n v="0"/>
    <x v="1"/>
    <x v="0"/>
    <x v="0"/>
    <n v="1427503485"/>
    <n v="1423619085"/>
    <b v="0"/>
    <x v="78"/>
    <b v="0"/>
    <x v="26"/>
    <x v="50"/>
    <e v="#DIV/0!"/>
    <x v="8"/>
    <x v="26"/>
  </r>
  <r>
    <n v="1593"/>
    <s v="Picturing Italy"/>
    <s v="A trip to fulfill a dream of capturing the wonders and history of ancient Italy in person."/>
    <n v="22000"/>
    <n v="3"/>
    <x v="1"/>
    <x v="0"/>
    <x v="0"/>
    <n v="1425154655"/>
    <n v="1422562655"/>
    <b v="0"/>
    <x v="8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1"/>
    <x v="0"/>
    <x v="0"/>
    <n v="1463329260"/>
    <n v="1458147982"/>
    <b v="0"/>
    <x v="73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x v="0"/>
    <n v="1403122380"/>
    <n v="1400634728"/>
    <b v="0"/>
    <x v="63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1"/>
    <x v="1"/>
    <x v="1"/>
    <n v="1418469569"/>
    <n v="1414577969"/>
    <b v="0"/>
    <x v="8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1"/>
    <x v="0"/>
    <x v="0"/>
    <n v="1474360197"/>
    <n v="1471768197"/>
    <b v="0"/>
    <x v="78"/>
    <b v="0"/>
    <x v="26"/>
    <x v="5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x v="0"/>
    <n v="1437926458"/>
    <n v="1432742458"/>
    <b v="0"/>
    <x v="29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1"/>
    <x v="1"/>
    <x v="1"/>
    <n v="1460116576"/>
    <n v="1457528176"/>
    <b v="0"/>
    <x v="78"/>
    <b v="0"/>
    <x v="26"/>
    <x v="5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x v="0"/>
    <n v="1405401060"/>
    <n v="1401585752"/>
    <b v="0"/>
    <x v="82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x v="6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x v="58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x v="209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x v="16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x v="3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x v="297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x v="242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x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x v="80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x v="300"/>
    <b v="1"/>
    <x v="11"/>
    <x v="21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x v="74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x v="202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x v="55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x v="99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x v="327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x v="328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x v="150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x v="74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x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x v="5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x v="7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x v="71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x v="59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x v="20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x v="201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x v="52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x v="44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x v="106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x v="141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x v="149"/>
    <b v="1"/>
    <x v="11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x v="182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x v="5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x v="6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x v="58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x v="7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x v="45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x v="41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x v="74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x v="10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x v="5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x v="55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x v="33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x v="7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x v="130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x v="73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x v="1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x v="67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x v="24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x v="75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x v="58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x v="9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x v="16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x v="129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x v="69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x v="53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x v="53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x v="170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x v="329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x v="43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x v="17"/>
    <b v="1"/>
    <x v="27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x v="2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x v="95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x v="58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x v="30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x v="251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x v="15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x v="141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x v="318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x v="47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x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x v="99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x v="72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x v="211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x v="116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x v="69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x v="288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x v="288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x v="72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x v="66"/>
    <b v="1"/>
    <x v="27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x v="20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x v="330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x v="78"/>
    <b v="0"/>
    <x v="28"/>
    <x v="5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x v="73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x v="2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x v="41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x v="29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x v="70"/>
    <b v="0"/>
    <x v="28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x v="63"/>
    <b v="0"/>
    <x v="28"/>
    <x v="156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x v="25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x v="202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x v="44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x v="41"/>
    <b v="0"/>
    <x v="28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x v="22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x v="29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x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x v="78"/>
    <b v="0"/>
    <x v="28"/>
    <x v="5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x v="19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x v="78"/>
    <b v="0"/>
    <x v="28"/>
    <x v="5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x v="80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x v="1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x v="0"/>
    <n v="1421337405"/>
    <n v="1418745405"/>
    <b v="0"/>
    <x v="84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1"/>
    <x v="0"/>
    <x v="0"/>
    <n v="1427745150"/>
    <n v="1425156750"/>
    <b v="0"/>
    <x v="29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1"/>
    <x v="0"/>
    <x v="0"/>
    <n v="1441003537"/>
    <n v="1435819537"/>
    <b v="0"/>
    <x v="84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1"/>
    <x v="0"/>
    <x v="0"/>
    <n v="1424056873"/>
    <n v="1421464873"/>
    <b v="0"/>
    <x v="202"/>
    <b v="0"/>
    <x v="28"/>
    <x v="187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1"/>
    <x v="0"/>
    <x v="0"/>
    <n v="1441814400"/>
    <n v="1440807846"/>
    <b v="0"/>
    <x v="78"/>
    <b v="0"/>
    <x v="28"/>
    <x v="5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x v="3"/>
    <n v="1440314472"/>
    <n v="1435130472"/>
    <b v="0"/>
    <x v="78"/>
    <b v="0"/>
    <x v="28"/>
    <x v="5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x v="0"/>
    <n v="1459181895"/>
    <n v="1456593495"/>
    <b v="0"/>
    <x v="82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x v="0"/>
    <n v="1462135706"/>
    <n v="1458679706"/>
    <b v="0"/>
    <x v="78"/>
    <b v="0"/>
    <x v="28"/>
    <x v="50"/>
    <e v="#DIV/0!"/>
    <x v="4"/>
    <x v="28"/>
  </r>
  <r>
    <n v="1709"/>
    <s v="Psalms"/>
    <s v="A project to set psalms to music. The psalms are taken from the English Standard Version (ESV) of the Bible."/>
    <n v="1750"/>
    <n v="85"/>
    <x v="1"/>
    <x v="0"/>
    <x v="0"/>
    <n v="1409513940"/>
    <n v="1405949514"/>
    <b v="0"/>
    <x v="80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1"/>
    <x v="12"/>
    <x v="3"/>
    <n v="1453122000"/>
    <n v="1449151888"/>
    <b v="0"/>
    <x v="29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x v="0"/>
    <n v="1409585434"/>
    <n v="1406907034"/>
    <b v="0"/>
    <x v="84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x v="0"/>
    <n v="1435701353"/>
    <n v="1430517353"/>
    <b v="0"/>
    <x v="78"/>
    <b v="0"/>
    <x v="28"/>
    <x v="5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x v="0"/>
    <n v="1412536412"/>
    <n v="1409944412"/>
    <b v="0"/>
    <x v="29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x v="0"/>
    <n v="1430517761"/>
    <n v="1427925761"/>
    <b v="0"/>
    <x v="5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x v="0"/>
    <n v="1427772120"/>
    <n v="1425186785"/>
    <b v="0"/>
    <x v="84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x v="0"/>
    <n v="1481295099"/>
    <n v="1477835499"/>
    <b v="0"/>
    <x v="8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1"/>
    <x v="0"/>
    <x v="0"/>
    <n v="1461211200"/>
    <n v="1459467238"/>
    <b v="0"/>
    <x v="14"/>
    <b v="0"/>
    <x v="28"/>
    <x v="152"/>
    <n v="34.020000000000003"/>
    <x v="4"/>
    <x v="28"/>
  </r>
  <r>
    <n v="1718"/>
    <s v="The Prodigal Son"/>
    <s v="A melody for the galaxy."/>
    <n v="35000"/>
    <n v="75"/>
    <x v="1"/>
    <x v="0"/>
    <x v="0"/>
    <n v="1463201940"/>
    <n v="1459435149"/>
    <b v="0"/>
    <x v="84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x v="0"/>
    <n v="1410958191"/>
    <n v="1408366191"/>
    <b v="0"/>
    <x v="8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x v="0"/>
    <n v="1415562471"/>
    <n v="1412966871"/>
    <b v="0"/>
    <x v="22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x v="0"/>
    <n v="1449831863"/>
    <n v="1447239863"/>
    <b v="0"/>
    <x v="78"/>
    <b v="0"/>
    <x v="28"/>
    <x v="5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x v="0"/>
    <n v="1459642200"/>
    <n v="1456441429"/>
    <b v="0"/>
    <x v="29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x v="0"/>
    <n v="1435730400"/>
    <n v="1430855315"/>
    <b v="0"/>
    <x v="8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x v="0"/>
    <n v="1414707762"/>
    <n v="1412115762"/>
    <b v="0"/>
    <x v="80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x v="0"/>
    <n v="1408922049"/>
    <n v="1406330049"/>
    <b v="0"/>
    <x v="82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1"/>
    <x v="0"/>
    <x v="0"/>
    <n v="1403906664"/>
    <n v="1401401064"/>
    <b v="0"/>
    <x v="38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x v="1"/>
    <n v="1428231600"/>
    <n v="1423520177"/>
    <b v="0"/>
    <x v="29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1"/>
    <x v="0"/>
    <x v="0"/>
    <n v="1445439674"/>
    <n v="1442847674"/>
    <b v="0"/>
    <x v="63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x v="0"/>
    <n v="1465521306"/>
    <n v="1460337306"/>
    <b v="0"/>
    <x v="78"/>
    <b v="0"/>
    <x v="28"/>
    <x v="5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x v="0"/>
    <n v="1445738783"/>
    <n v="1443146783"/>
    <b v="0"/>
    <x v="78"/>
    <b v="0"/>
    <x v="28"/>
    <x v="50"/>
    <e v="#DIV/0!"/>
    <x v="4"/>
    <x v="28"/>
  </r>
  <r>
    <n v="1731"/>
    <s v="Sam Cox Band First Christian Tour"/>
    <s v="We are a Christin Worship band looking to midwest tour. God Bless!"/>
    <n v="1000"/>
    <n v="0"/>
    <x v="1"/>
    <x v="0"/>
    <x v="0"/>
    <n v="1434034800"/>
    <n v="1432849552"/>
    <b v="0"/>
    <x v="78"/>
    <b v="0"/>
    <x v="28"/>
    <x v="5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x v="0"/>
    <n v="1452920400"/>
    <n v="1447777481"/>
    <b v="0"/>
    <x v="78"/>
    <b v="0"/>
    <x v="28"/>
    <x v="5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1"/>
    <x v="0"/>
    <x v="0"/>
    <n v="1473802200"/>
    <n v="1472746374"/>
    <b v="0"/>
    <x v="78"/>
    <b v="0"/>
    <x v="28"/>
    <x v="5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x v="0"/>
    <n v="1431046356"/>
    <n v="1428454356"/>
    <b v="0"/>
    <x v="29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x v="0"/>
    <n v="1470598345"/>
    <n v="1468006345"/>
    <b v="0"/>
    <x v="84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1"/>
    <x v="0"/>
    <x v="0"/>
    <n v="1447018833"/>
    <n v="1444423233"/>
    <b v="0"/>
    <x v="29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1"/>
    <x v="0"/>
    <x v="0"/>
    <n v="1437432392"/>
    <n v="1434840392"/>
    <b v="0"/>
    <x v="41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n v="20"/>
    <x v="1"/>
    <x v="0"/>
    <x v="0"/>
    <n v="1412283542"/>
    <n v="1409691542"/>
    <b v="0"/>
    <x v="29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x v="0"/>
    <n v="1462391932"/>
    <n v="1457297932"/>
    <b v="0"/>
    <x v="29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x v="0"/>
    <n v="1437075422"/>
    <n v="1434483422"/>
    <b v="0"/>
    <x v="78"/>
    <b v="0"/>
    <x v="28"/>
    <x v="5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x v="47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x v="69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x v="85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x v="16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x v="30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x v="329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x v="180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x v="33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x v="132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x v="207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x v="42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x v="240"/>
    <b v="1"/>
    <x v="20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x v="2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x v="24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x v="80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x v="148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x v="25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x v="74"/>
    <b v="1"/>
    <x v="20"/>
    <x v="41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x v="72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x v="33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x v="83"/>
    <b v="1"/>
    <x v="20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x v="20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x v="115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x v="1"/>
    <n v="1407065979"/>
    <n v="1404560379"/>
    <b v="1"/>
    <x v="70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x v="0"/>
    <n v="1407972712"/>
    <n v="1405380712"/>
    <b v="1"/>
    <x v="27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1"/>
    <x v="2"/>
    <x v="2"/>
    <n v="1408999088"/>
    <n v="1407184688"/>
    <b v="1"/>
    <x v="78"/>
    <b v="0"/>
    <x v="20"/>
    <x v="5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x v="0"/>
    <n v="1407080884"/>
    <n v="1404488884"/>
    <b v="1"/>
    <x v="70"/>
    <b v="0"/>
    <x v="20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x v="0"/>
    <n v="1411824444"/>
    <n v="1406640444"/>
    <b v="1"/>
    <x v="41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1"/>
    <x v="0"/>
    <x v="0"/>
    <n v="1421177959"/>
    <n v="1418585959"/>
    <b v="1"/>
    <x v="19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x v="0"/>
    <n v="1413312194"/>
    <n v="1410288194"/>
    <b v="1"/>
    <x v="297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x v="1"/>
    <n v="1414107040"/>
    <n v="1411515040"/>
    <b v="1"/>
    <x v="20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1"/>
    <x v="1"/>
    <x v="1"/>
    <n v="1404666836"/>
    <n v="1399482836"/>
    <b v="1"/>
    <x v="10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x v="0"/>
    <n v="1421691298"/>
    <n v="1417803298"/>
    <b v="1"/>
    <x v="10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x v="0"/>
    <n v="1417273140"/>
    <n v="1413609292"/>
    <b v="1"/>
    <x v="62"/>
    <b v="0"/>
    <x v="20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x v="0"/>
    <n v="1414193160"/>
    <n v="1410305160"/>
    <b v="1"/>
    <x v="204"/>
    <b v="0"/>
    <x v="20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x v="1"/>
    <n v="1414623471"/>
    <n v="1411513071"/>
    <b v="1"/>
    <x v="80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x v="3"/>
    <n v="1424421253"/>
    <n v="1421829253"/>
    <b v="1"/>
    <x v="73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x v="0"/>
    <n v="1427485395"/>
    <n v="1423600995"/>
    <b v="1"/>
    <x v="41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x v="0"/>
    <n v="1472834180"/>
    <n v="1470242180"/>
    <b v="1"/>
    <x v="44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1"/>
    <x v="0"/>
    <x v="0"/>
    <n v="1467469510"/>
    <n v="1462285510"/>
    <b v="1"/>
    <x v="215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x v="0"/>
    <n v="1473950945"/>
    <n v="1471272545"/>
    <b v="1"/>
    <x v="5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x v="0"/>
    <n v="1456062489"/>
    <n v="1453211289"/>
    <b v="1"/>
    <x v="88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x v="0"/>
    <n v="1432248478"/>
    <n v="1429656478"/>
    <b v="1"/>
    <x v="333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x v="0"/>
    <n v="1422674700"/>
    <n v="1419954240"/>
    <b v="1"/>
    <x v="51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x v="0"/>
    <n v="1413417600"/>
    <n v="1410750855"/>
    <b v="1"/>
    <x v="52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x v="3"/>
    <n v="1418649177"/>
    <n v="1416057177"/>
    <b v="1"/>
    <x v="60"/>
    <b v="0"/>
    <x v="20"/>
    <x v="21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1"/>
    <x v="0"/>
    <x v="0"/>
    <n v="1428158637"/>
    <n v="1425570237"/>
    <b v="1"/>
    <x v="5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1"/>
    <x v="1"/>
    <x v="1"/>
    <n v="1414795542"/>
    <n v="1412203542"/>
    <b v="1"/>
    <x v="80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x v="0"/>
    <n v="1421042403"/>
    <n v="1415858403"/>
    <b v="1"/>
    <x v="80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x v="0"/>
    <n v="1423152678"/>
    <n v="1420560678"/>
    <b v="1"/>
    <x v="41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1"/>
    <x v="1"/>
    <x v="1"/>
    <n v="1422553565"/>
    <n v="1417369565"/>
    <b v="1"/>
    <x v="80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1"/>
    <x v="0"/>
    <x v="0"/>
    <n v="1439189940"/>
    <n v="1435970682"/>
    <b v="1"/>
    <x v="237"/>
    <b v="0"/>
    <x v="20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x v="2"/>
    <n v="1417127040"/>
    <n v="1414531440"/>
    <b v="1"/>
    <x v="84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x v="0"/>
    <n v="1423660422"/>
    <n v="1420636422"/>
    <b v="1"/>
    <x v="59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1"/>
    <x v="12"/>
    <x v="3"/>
    <n v="1476460800"/>
    <n v="1473922541"/>
    <b v="1"/>
    <x v="75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1"/>
    <x v="1"/>
    <x v="1"/>
    <n v="1469356366"/>
    <n v="1464172366"/>
    <b v="1"/>
    <x v="48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x v="0"/>
    <n v="1481809189"/>
    <n v="1479217189"/>
    <b v="1"/>
    <x v="205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x v="0"/>
    <n v="1454572233"/>
    <n v="1449388233"/>
    <b v="1"/>
    <x v="77"/>
    <b v="0"/>
    <x v="20"/>
    <x v="51"/>
    <n v="58.97"/>
    <x v="8"/>
    <x v="20"/>
  </r>
  <r>
    <n v="1799"/>
    <s v="The UnDiscovered Image"/>
    <s v="The UnDiscovered Image, a monthly publication dedicated to photographers."/>
    <n v="4000"/>
    <n v="69.83"/>
    <x v="1"/>
    <x v="1"/>
    <x v="1"/>
    <n v="1415740408"/>
    <n v="1414008808"/>
    <b v="1"/>
    <x v="79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x v="1"/>
    <n v="1476109970"/>
    <n v="1473517970"/>
    <b v="1"/>
    <x v="116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x v="1"/>
    <n v="1450181400"/>
    <n v="1447429868"/>
    <b v="1"/>
    <x v="7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1"/>
    <x v="12"/>
    <x v="3"/>
    <n v="1435442340"/>
    <n v="1433416830"/>
    <b v="1"/>
    <x v="59"/>
    <b v="0"/>
    <x v="20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x v="0"/>
    <n v="1423878182"/>
    <n v="1421199782"/>
    <b v="1"/>
    <x v="11"/>
    <b v="0"/>
    <x v="20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x v="0"/>
    <n v="1447521404"/>
    <n v="1444061804"/>
    <b v="1"/>
    <x v="47"/>
    <b v="0"/>
    <x v="20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x v="3"/>
    <n v="1443808800"/>
    <n v="1441048658"/>
    <b v="1"/>
    <x v="259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1"/>
    <x v="1"/>
    <x v="1"/>
    <n v="1412090349"/>
    <n v="1409066349"/>
    <b v="1"/>
    <x v="22"/>
    <b v="0"/>
    <x v="20"/>
    <x v="56"/>
    <n v="73.88"/>
    <x v="8"/>
    <x v="20"/>
  </r>
  <r>
    <n v="1807"/>
    <s v="Anywhere but Here"/>
    <s v="I want to explore alternative cultures and lifestyles in America."/>
    <n v="5000"/>
    <n v="553"/>
    <x v="1"/>
    <x v="0"/>
    <x v="0"/>
    <n v="1411868313"/>
    <n v="1409276313"/>
    <b v="1"/>
    <x v="22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x v="0"/>
    <n v="1486830030"/>
    <n v="1483806030"/>
    <b v="1"/>
    <x v="93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1"/>
    <x v="5"/>
    <x v="5"/>
    <n v="1425246439"/>
    <n v="1422222439"/>
    <b v="1"/>
    <x v="82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n v="15"/>
    <x v="1"/>
    <x v="0"/>
    <x v="0"/>
    <n v="1408657826"/>
    <n v="1407621026"/>
    <b v="0"/>
    <x v="84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1"/>
    <x v="0"/>
    <x v="0"/>
    <n v="1414123200"/>
    <n v="1408962270"/>
    <b v="0"/>
    <x v="55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x v="1"/>
    <n v="1467531536"/>
    <n v="1464939536"/>
    <b v="0"/>
    <x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1"/>
    <x v="1"/>
    <x v="1"/>
    <n v="1407532812"/>
    <n v="1404940812"/>
    <b v="0"/>
    <x v="78"/>
    <b v="0"/>
    <x v="20"/>
    <x v="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x v="1"/>
    <n v="1425108736"/>
    <n v="1422516736"/>
    <b v="0"/>
    <x v="205"/>
    <b v="0"/>
    <x v="20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1"/>
    <x v="0"/>
    <x v="0"/>
    <n v="1435787137"/>
    <n v="1434577537"/>
    <b v="0"/>
    <x v="78"/>
    <b v="0"/>
    <x v="20"/>
    <x v="5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1"/>
    <x v="16"/>
    <x v="11"/>
    <n v="1469473200"/>
    <n v="1467061303"/>
    <b v="0"/>
    <x v="79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1"/>
    <x v="0"/>
    <x v="0"/>
    <n v="1485759540"/>
    <n v="1480607607"/>
    <b v="0"/>
    <x v="61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1"/>
    <x v="0"/>
    <x v="0"/>
    <n v="1428035850"/>
    <n v="1425447450"/>
    <b v="0"/>
    <x v="78"/>
    <b v="0"/>
    <x v="20"/>
    <x v="5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x v="0"/>
    <n v="1406743396"/>
    <n v="1404151396"/>
    <b v="0"/>
    <x v="80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x v="0"/>
    <n v="1427850090"/>
    <n v="1425261690"/>
    <b v="0"/>
    <x v="22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x v="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x v="202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x v="51"/>
    <b v="1"/>
    <x v="11"/>
    <x v="31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x v="244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x v="133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x v="44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x v="93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x v="53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x v="51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x v="334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x v="25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x v="9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x v="20"/>
    <b v="1"/>
    <x v="11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x v="24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x v="202"/>
    <b v="1"/>
    <x v="11"/>
    <x v="3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x v="16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x v="209"/>
    <b v="1"/>
    <x v="11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x v="33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x v="43"/>
    <b v="1"/>
    <x v="11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x v="62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x v="244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x v="64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x v="179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x v="9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x v="10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x v="335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x v="44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x v="5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x v="22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x v="122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x v="55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x v="132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x v="25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x v="49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x v="277"/>
    <b v="1"/>
    <x v="11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x v="44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x v="19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x v="184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x v="6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x v="10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x v="1"/>
    <n v="1422256341"/>
    <n v="1419664341"/>
    <b v="0"/>
    <x v="78"/>
    <b v="0"/>
    <x v="18"/>
    <x v="5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x v="0"/>
    <n v="1488958200"/>
    <n v="1484912974"/>
    <b v="0"/>
    <x v="38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1"/>
    <x v="0"/>
    <x v="0"/>
    <n v="1402600085"/>
    <n v="1400008085"/>
    <b v="0"/>
    <x v="84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x v="0"/>
    <n v="1399223500"/>
    <n v="1396631500"/>
    <b v="0"/>
    <x v="53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x v="1"/>
    <n v="1478425747"/>
    <n v="1475398147"/>
    <b v="0"/>
    <x v="84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x v="0"/>
    <n v="1488340800"/>
    <n v="1483768497"/>
    <b v="0"/>
    <x v="84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x v="0"/>
    <n v="1478383912"/>
    <n v="1475791912"/>
    <b v="0"/>
    <x v="29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x v="0"/>
    <n v="1450166340"/>
    <n v="1448044925"/>
    <b v="0"/>
    <x v="5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x v="0"/>
    <n v="1483488249"/>
    <n v="1480896249"/>
    <b v="0"/>
    <x v="78"/>
    <b v="0"/>
    <x v="18"/>
    <x v="5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x v="0"/>
    <n v="1454213820"/>
    <n v="1451723535"/>
    <b v="0"/>
    <x v="202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x v="0"/>
    <n v="1416512901"/>
    <n v="1413053301"/>
    <b v="0"/>
    <x v="195"/>
    <b v="0"/>
    <x v="18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x v="0"/>
    <n v="1435633602"/>
    <n v="1433041602"/>
    <b v="0"/>
    <x v="62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x v="5"/>
    <n v="1436373900"/>
    <n v="1433861210"/>
    <b v="0"/>
    <x v="84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x v="0"/>
    <n v="1467155733"/>
    <n v="1465427733"/>
    <b v="0"/>
    <x v="84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1"/>
    <x v="0"/>
    <x v="0"/>
    <n v="1470519308"/>
    <n v="1465335308"/>
    <b v="0"/>
    <x v="8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x v="2"/>
    <n v="1402901405"/>
    <n v="1400309405"/>
    <b v="0"/>
    <x v="78"/>
    <b v="0"/>
    <x v="18"/>
    <x v="5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x v="0"/>
    <n v="1425170525"/>
    <n v="1422664925"/>
    <b v="0"/>
    <x v="78"/>
    <b v="0"/>
    <x v="18"/>
    <x v="5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x v="2"/>
    <n v="1402618355"/>
    <n v="1400026355"/>
    <b v="0"/>
    <x v="78"/>
    <b v="0"/>
    <x v="18"/>
    <x v="5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3"/>
    <x v="3"/>
    <n v="1457966129"/>
    <n v="1455377729"/>
    <b v="0"/>
    <x v="84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1"/>
    <x v="1"/>
    <x v="1"/>
    <n v="1459341380"/>
    <n v="1456839380"/>
    <b v="0"/>
    <x v="5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x v="16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x v="75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x v="58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x v="55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x v="217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x v="60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x v="22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x v="30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x v="3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x v="33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x v="148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x v="55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x v="43"/>
    <b v="1"/>
    <x v="14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x v="9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x v="5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x v="62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x v="275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x v="64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x v="288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x v="241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x v="1"/>
    <n v="1432299600"/>
    <n v="1429707729"/>
    <b v="0"/>
    <x v="20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x v="3"/>
    <n v="1425495447"/>
    <n v="1422903447"/>
    <b v="0"/>
    <x v="8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1"/>
    <x v="0"/>
    <x v="0"/>
    <n v="1485541791"/>
    <n v="1480357791"/>
    <b v="0"/>
    <x v="14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x v="0"/>
    <n v="1451752021"/>
    <n v="1447864021"/>
    <b v="0"/>
    <x v="84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x v="0"/>
    <n v="1410127994"/>
    <n v="1407535994"/>
    <b v="0"/>
    <x v="80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x v="0"/>
    <n v="1466697983"/>
    <n v="1464105983"/>
    <b v="0"/>
    <x v="221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1"/>
    <x v="0"/>
    <x v="0"/>
    <n v="1400853925"/>
    <n v="1399557925"/>
    <b v="0"/>
    <x v="80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x v="0"/>
    <n v="1483048900"/>
    <n v="1480456900"/>
    <b v="0"/>
    <x v="80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x v="0"/>
    <n v="1414059479"/>
    <n v="1411467479"/>
    <b v="0"/>
    <x v="44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x v="3"/>
    <n v="1446331500"/>
    <n v="1442531217"/>
    <b v="0"/>
    <x v="168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x v="4"/>
    <n v="1407545334"/>
    <n v="1404953334"/>
    <b v="0"/>
    <x v="29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x v="0"/>
    <n v="1433395560"/>
    <n v="1430803560"/>
    <b v="0"/>
    <x v="288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1"/>
    <x v="1"/>
    <x v="1"/>
    <n v="1412770578"/>
    <n v="1410178578"/>
    <b v="0"/>
    <x v="55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x v="0"/>
    <n v="1414814340"/>
    <n v="1413519073"/>
    <b v="0"/>
    <x v="84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x v="0"/>
    <n v="1409620222"/>
    <n v="1407892222"/>
    <b v="0"/>
    <x v="80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1"/>
    <x v="0"/>
    <x v="0"/>
    <n v="1478542375"/>
    <n v="1476378775"/>
    <b v="0"/>
    <x v="79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1"/>
    <x v="7"/>
    <x v="6"/>
    <n v="1486708133"/>
    <n v="1484116133"/>
    <b v="0"/>
    <x v="16"/>
    <b v="0"/>
    <x v="29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x v="0"/>
    <n v="1407869851"/>
    <n v="1404845851"/>
    <b v="0"/>
    <x v="82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x v="0"/>
    <n v="1432069249"/>
    <n v="1429477249"/>
    <b v="0"/>
    <x v="22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x v="1"/>
    <n v="1445468400"/>
    <n v="1443042061"/>
    <b v="0"/>
    <x v="217"/>
    <b v="0"/>
    <x v="29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x v="44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x v="31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x v="62"/>
    <b v="1"/>
    <x v="14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x v="51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x v="47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x v="329"/>
    <b v="1"/>
    <x v="14"/>
    <x v="228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x v="202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x v="69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x v="11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x v="55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x v="133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x v="144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x v="238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x v="99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x v="133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x v="108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x v="60"/>
    <b v="1"/>
    <x v="14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x v="229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x v="93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x v="162"/>
    <b v="1"/>
    <x v="14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x v="337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x v="1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x v="338"/>
    <b v="1"/>
    <x v="30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x v="339"/>
    <b v="1"/>
    <x v="30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x v="340"/>
    <b v="1"/>
    <x v="30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x v="16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x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x v="341"/>
    <b v="1"/>
    <x v="30"/>
    <x v="233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x v="342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x v="343"/>
    <b v="1"/>
    <x v="30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x v="344"/>
    <b v="1"/>
    <x v="30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x v="345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x v="206"/>
    <b v="1"/>
    <x v="30"/>
    <x v="23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x v="119"/>
    <b v="1"/>
    <x v="30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x v="126"/>
    <b v="1"/>
    <x v="30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x v="346"/>
    <b v="1"/>
    <x v="30"/>
    <x v="238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x v="347"/>
    <b v="1"/>
    <x v="30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x v="348"/>
    <b v="1"/>
    <x v="30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x v="349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x v="51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x v="350"/>
    <b v="1"/>
    <x v="30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x v="351"/>
    <b v="1"/>
    <x v="30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x v="242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x v="352"/>
    <b v="1"/>
    <x v="30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x v="273"/>
    <b v="1"/>
    <x v="30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x v="35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x v="316"/>
    <b v="1"/>
    <x v="30"/>
    <x v="244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x v="354"/>
    <b v="1"/>
    <x v="30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x v="355"/>
    <b v="1"/>
    <x v="30"/>
    <x v="24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x v="356"/>
    <b v="1"/>
    <x v="30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x v="357"/>
    <b v="1"/>
    <x v="30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x v="146"/>
    <b v="1"/>
    <x v="30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x v="358"/>
    <b v="1"/>
    <x v="30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x v="359"/>
    <b v="1"/>
    <x v="30"/>
    <x v="25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x v="35"/>
    <b v="1"/>
    <x v="30"/>
    <x v="25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x v="360"/>
    <b v="1"/>
    <x v="30"/>
    <x v="25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x v="361"/>
    <b v="1"/>
    <x v="30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x v="362"/>
    <b v="1"/>
    <x v="30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x v="36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x v="364"/>
    <b v="1"/>
    <x v="30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x v="5"/>
    <n v="1404926665"/>
    <n v="1402334665"/>
    <b v="0"/>
    <x v="8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x v="6"/>
    <n v="1480863887"/>
    <n v="1478268287"/>
    <b v="0"/>
    <x v="78"/>
    <b v="0"/>
    <x v="31"/>
    <x v="5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x v="0"/>
    <n v="1472799600"/>
    <n v="1470874618"/>
    <b v="0"/>
    <x v="38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x v="0"/>
    <n v="1417377481"/>
    <n v="1412189881"/>
    <b v="0"/>
    <x v="63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x v="1"/>
    <n v="1470178800"/>
    <n v="1467650771"/>
    <b v="0"/>
    <x v="80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x v="1"/>
    <n v="1457947483"/>
    <n v="1455359083"/>
    <b v="0"/>
    <x v="29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1"/>
    <x v="1"/>
    <x v="1"/>
    <n v="1425223276"/>
    <n v="1422631276"/>
    <b v="0"/>
    <x v="33"/>
    <b v="0"/>
    <x v="31"/>
    <x v="72"/>
    <n v="83.43"/>
    <x v="8"/>
    <x v="31"/>
  </r>
  <r>
    <n v="1988"/>
    <s v="Phillip Michael Photography"/>
    <s v="Expressing art in an image!"/>
    <n v="6000"/>
    <n v="25"/>
    <x v="1"/>
    <x v="0"/>
    <x v="0"/>
    <n v="1440094742"/>
    <n v="1437502742"/>
    <b v="0"/>
    <x v="29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x v="0"/>
    <n v="1481473208"/>
    <n v="1478881208"/>
    <b v="0"/>
    <x v="29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1"/>
    <x v="0"/>
    <x v="0"/>
    <n v="1455338532"/>
    <n v="1454042532"/>
    <b v="0"/>
    <x v="81"/>
    <b v="0"/>
    <x v="31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1"/>
    <x v="0"/>
    <x v="0"/>
    <n v="1435958786"/>
    <n v="1434144386"/>
    <b v="0"/>
    <x v="8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1"/>
    <x v="0"/>
    <x v="0"/>
    <n v="1424229991"/>
    <n v="1421637991"/>
    <b v="0"/>
    <x v="84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x v="1"/>
    <n v="1450706837"/>
    <n v="1448114837"/>
    <b v="0"/>
    <x v="78"/>
    <b v="0"/>
    <x v="31"/>
    <x v="5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x v="0"/>
    <n v="1481072942"/>
    <n v="1475885342"/>
    <b v="0"/>
    <x v="78"/>
    <b v="0"/>
    <x v="31"/>
    <x v="5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x v="5"/>
    <n v="1437082736"/>
    <n v="1435354736"/>
    <b v="0"/>
    <x v="8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x v="0"/>
    <n v="1405021211"/>
    <n v="1402429211"/>
    <b v="0"/>
    <x v="78"/>
    <b v="0"/>
    <x v="31"/>
    <x v="5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x v="0"/>
    <n v="1409091612"/>
    <n v="1406499612"/>
    <b v="0"/>
    <x v="78"/>
    <b v="0"/>
    <x v="31"/>
    <x v="5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x v="0"/>
    <n v="1406861438"/>
    <n v="1402973438"/>
    <b v="0"/>
    <x v="8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1"/>
    <x v="1"/>
    <x v="1"/>
    <n v="1415882108"/>
    <n v="1413286508"/>
    <b v="0"/>
    <x v="63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x v="5"/>
    <n v="1452120613"/>
    <n v="1449528613"/>
    <b v="0"/>
    <x v="20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x v="365"/>
    <b v="1"/>
    <x v="30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x v="366"/>
    <b v="1"/>
    <x v="30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x v="57"/>
    <b v="1"/>
    <x v="30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x v="178"/>
    <b v="1"/>
    <x v="30"/>
    <x v="25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x v="277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x v="175"/>
    <b v="1"/>
    <x v="30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x v="89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x v="14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x v="367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x v="368"/>
    <b v="1"/>
    <x v="30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x v="369"/>
    <b v="1"/>
    <x v="30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x v="275"/>
    <b v="1"/>
    <x v="30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x v="370"/>
    <b v="1"/>
    <x v="30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x v="371"/>
    <b v="1"/>
    <x v="30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x v="37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x v="373"/>
    <b v="1"/>
    <x v="30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x v="374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x v="375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x v="376"/>
    <b v="1"/>
    <x v="30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x v="259"/>
    <b v="1"/>
    <x v="30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x v="195"/>
    <b v="1"/>
    <x v="30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x v="166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x v="377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x v="217"/>
    <b v="1"/>
    <x v="30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x v="378"/>
    <b v="1"/>
    <x v="30"/>
    <x v="234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x v="379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x v="380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x v="1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x v="225"/>
    <b v="1"/>
    <x v="30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x v="381"/>
    <b v="1"/>
    <x v="30"/>
    <x v="23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x v="27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x v="382"/>
    <b v="1"/>
    <x v="30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x v="150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x v="278"/>
    <b v="1"/>
    <x v="30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x v="383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x v="384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x v="385"/>
    <b v="1"/>
    <x v="30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x v="386"/>
    <b v="1"/>
    <x v="30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x v="169"/>
    <b v="1"/>
    <x v="30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x v="197"/>
    <b v="1"/>
    <x v="30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x v="148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x v="205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x v="189"/>
    <b v="1"/>
    <x v="30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x v="387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x v="40"/>
    <b v="1"/>
    <x v="30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x v="3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x v="388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x v="389"/>
    <b v="1"/>
    <x v="30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x v="390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x v="203"/>
    <b v="1"/>
    <x v="30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x v="391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x v="392"/>
    <b v="1"/>
    <x v="30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x v="212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x v="393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x v="2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x v="39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x v="395"/>
    <b v="1"/>
    <x v="30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x v="396"/>
    <b v="1"/>
    <x v="30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x v="269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x v="397"/>
    <b v="1"/>
    <x v="30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x v="2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x v="398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x v="72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x v="399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x v="400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x v="71"/>
    <b v="1"/>
    <x v="30"/>
    <x v="198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x v="73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x v="88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x v="40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x v="401"/>
    <b v="1"/>
    <x v="30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x v="402"/>
    <b v="1"/>
    <x v="30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x v="403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x v="404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x v="8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x v="405"/>
    <b v="1"/>
    <x v="30"/>
    <x v="281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x v="406"/>
    <b v="1"/>
    <x v="30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x v="101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x v="53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x v="407"/>
    <b v="1"/>
    <x v="30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x v="133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x v="16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x v="44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x v="20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x v="67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x v="1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x v="2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x v="20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x v="11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x v="95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x v="322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x v="33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x v="16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x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x v="250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x v="19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x v="25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x v="44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x v="58"/>
    <b v="1"/>
    <x v="14"/>
    <x v="8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x v="287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x v="74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x v="3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x v="44"/>
    <b v="1"/>
    <x v="14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x v="248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x v="7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x v="221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x v="3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x v="6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x v="277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x v="244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x v="44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x v="70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x v="202"/>
    <b v="1"/>
    <x v="14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x v="329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x v="206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x v="17"/>
    <b v="1"/>
    <x v="14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x v="297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x v="2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x v="5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x v="19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x v="50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1"/>
    <x v="16"/>
    <x v="11"/>
    <n v="1484156948"/>
    <n v="1481564948"/>
    <b v="0"/>
    <x v="73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x v="10"/>
    <n v="1483773169"/>
    <n v="1481181169"/>
    <b v="0"/>
    <x v="8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x v="0"/>
    <n v="1268636340"/>
    <n v="1263982307"/>
    <b v="0"/>
    <x v="81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1"/>
    <x v="0"/>
    <x v="0"/>
    <n v="1291093200"/>
    <n v="1286930435"/>
    <b v="0"/>
    <x v="81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x v="0"/>
    <n v="1438734833"/>
    <n v="1436142833"/>
    <b v="0"/>
    <x v="74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x v="0"/>
    <n v="1418080887"/>
    <n v="1415488887"/>
    <b v="0"/>
    <x v="84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1"/>
    <x v="1"/>
    <x v="1"/>
    <n v="1426158463"/>
    <n v="1423570063"/>
    <b v="0"/>
    <x v="163"/>
    <b v="0"/>
    <x v="17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1"/>
    <x v="5"/>
    <x v="5"/>
    <n v="1411324369"/>
    <n v="1406140369"/>
    <b v="0"/>
    <x v="29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x v="0"/>
    <n v="1457570100"/>
    <n v="1454978100"/>
    <b v="0"/>
    <x v="8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1"/>
    <x v="0"/>
    <x v="0"/>
    <n v="1408154663"/>
    <n v="1405130663"/>
    <b v="0"/>
    <x v="80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1"/>
    <x v="0"/>
    <x v="0"/>
    <n v="1436677091"/>
    <n v="1434085091"/>
    <b v="0"/>
    <x v="8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x v="0"/>
    <n v="1391427692"/>
    <n v="1388835692"/>
    <b v="0"/>
    <x v="221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x v="0"/>
    <n v="1303628340"/>
    <n v="1300328399"/>
    <b v="0"/>
    <x v="8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1"/>
    <x v="0"/>
    <x v="0"/>
    <n v="1367097391"/>
    <n v="1364505391"/>
    <b v="0"/>
    <x v="8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x v="0"/>
    <n v="1349392033"/>
    <n v="1346800033"/>
    <b v="0"/>
    <x v="19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1"/>
    <x v="0"/>
    <x v="0"/>
    <n v="1382184786"/>
    <n v="1379592786"/>
    <b v="0"/>
    <x v="80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x v="5"/>
    <n v="1417804229"/>
    <n v="1415212229"/>
    <b v="0"/>
    <x v="408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1"/>
    <x v="1"/>
    <x v="1"/>
    <n v="1383959939"/>
    <n v="1381364339"/>
    <b v="0"/>
    <x v="8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1"/>
    <x v="0"/>
    <x v="0"/>
    <n v="1478196008"/>
    <n v="1475604008"/>
    <b v="0"/>
    <x v="6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x v="0"/>
    <n v="1357934424"/>
    <n v="1355342424"/>
    <b v="0"/>
    <x v="202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x v="0"/>
    <n v="1415947159"/>
    <n v="1413351559"/>
    <b v="0"/>
    <x v="78"/>
    <b v="0"/>
    <x v="17"/>
    <x v="5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x v="3"/>
    <n v="1451494210"/>
    <n v="1449075010"/>
    <b v="0"/>
    <x v="8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x v="0"/>
    <n v="1279738800"/>
    <n v="1275599812"/>
    <b v="0"/>
    <x v="81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1"/>
    <x v="0"/>
    <x v="0"/>
    <n v="1379164040"/>
    <n v="1376399240"/>
    <b v="0"/>
    <x v="5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x v="0"/>
    <n v="1385534514"/>
    <n v="1382938914"/>
    <b v="0"/>
    <x v="30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x v="0"/>
    <n v="1455207510"/>
    <n v="1453997910"/>
    <b v="0"/>
    <x v="29"/>
    <b v="0"/>
    <x v="17"/>
    <x v="50"/>
    <n v="1"/>
    <x v="6"/>
    <x v="17"/>
  </r>
  <r>
    <n v="2147"/>
    <s v="Johnny Rocketfingers 3"/>
    <s v="A Point and Click Adventure on Steroids."/>
    <n v="390000"/>
    <n v="2716"/>
    <x v="1"/>
    <x v="0"/>
    <x v="0"/>
    <n v="1416125148"/>
    <n v="1413356748"/>
    <b v="0"/>
    <x v="16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1"/>
    <x v="1"/>
    <x v="1"/>
    <n v="1427992582"/>
    <n v="1425404182"/>
    <b v="0"/>
    <x v="84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x v="0"/>
    <n v="1280534400"/>
    <n v="1277512556"/>
    <b v="0"/>
    <x v="78"/>
    <b v="0"/>
    <x v="17"/>
    <x v="50"/>
    <e v="#DIV/0!"/>
    <x v="6"/>
    <x v="17"/>
  </r>
  <r>
    <n v="2150"/>
    <s v="The Unknown Door"/>
    <s v="A pixel styled open world detective game."/>
    <n v="50000"/>
    <n v="405"/>
    <x v="1"/>
    <x v="10"/>
    <x v="8"/>
    <n v="1468392599"/>
    <n v="1465800599"/>
    <b v="0"/>
    <x v="80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x v="0"/>
    <n v="1467231614"/>
    <n v="1464639614"/>
    <b v="0"/>
    <x v="79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1"/>
    <x v="0"/>
    <x v="0"/>
    <n v="1394909909"/>
    <n v="1392321509"/>
    <b v="0"/>
    <x v="80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1"/>
    <x v="0"/>
    <x v="0"/>
    <n v="1420876740"/>
    <n v="1417470718"/>
    <b v="0"/>
    <x v="80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1"/>
    <x v="0"/>
    <x v="0"/>
    <n v="1390921827"/>
    <n v="1389193827"/>
    <b v="0"/>
    <x v="84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1"/>
    <x v="1"/>
    <x v="1"/>
    <n v="1459443385"/>
    <n v="1456854985"/>
    <b v="0"/>
    <x v="81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1"/>
    <x v="0"/>
    <x v="0"/>
    <n v="1379363406"/>
    <n v="1375475406"/>
    <b v="0"/>
    <x v="183"/>
    <b v="0"/>
    <x v="17"/>
    <x v="56"/>
    <n v="17.989999999999998"/>
    <x v="6"/>
    <x v="17"/>
  </r>
  <r>
    <n v="2157"/>
    <s v="Nin"/>
    <s v="Gamers and 90's fans unite in this small tale of epic proportions!"/>
    <n v="75000"/>
    <n v="21144"/>
    <x v="1"/>
    <x v="0"/>
    <x v="0"/>
    <n v="1482479940"/>
    <n v="1479684783"/>
    <b v="0"/>
    <x v="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1"/>
    <x v="0"/>
    <x v="0"/>
    <n v="1360009774"/>
    <n v="1356121774"/>
    <b v="0"/>
    <x v="409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x v="0"/>
    <n v="1310837574"/>
    <n v="1308245574"/>
    <b v="0"/>
    <x v="84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x v="0"/>
    <n v="1337447105"/>
    <n v="1334855105"/>
    <b v="0"/>
    <x v="38"/>
    <b v="0"/>
    <x v="17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x v="62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x v="6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x v="34"/>
    <b v="1"/>
    <x v="1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x v="1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x v="2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x v="58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x v="22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x v="158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x v="63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x v="10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x v="5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x v="62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x v="24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x v="287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x v="55"/>
    <b v="1"/>
    <x v="11"/>
    <x v="2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x v="26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x v="44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x v="410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x v="64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x v="76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x v="28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x v="289"/>
    <b v="1"/>
    <x v="32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x v="411"/>
    <b v="1"/>
    <x v="32"/>
    <x v="286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x v="161"/>
    <b v="1"/>
    <x v="32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x v="412"/>
    <b v="1"/>
    <x v="32"/>
    <x v="28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x v="413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x v="414"/>
    <b v="1"/>
    <x v="32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x v="415"/>
    <b v="1"/>
    <x v="32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x v="106"/>
    <b v="1"/>
    <x v="32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x v="416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x v="20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x v="417"/>
    <b v="1"/>
    <x v="32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x v="418"/>
    <b v="1"/>
    <x v="32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x v="419"/>
    <b v="1"/>
    <x v="32"/>
    <x v="293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x v="248"/>
    <b v="1"/>
    <x v="32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x v="302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x v="420"/>
    <b v="1"/>
    <x v="32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x v="421"/>
    <b v="1"/>
    <x v="32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x v="140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x v="40"/>
    <b v="1"/>
    <x v="32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x v="33"/>
    <b v="1"/>
    <x v="15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x v="422"/>
    <b v="1"/>
    <x v="15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x v="133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x v="196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x v="74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x v="69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x v="63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x v="5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x v="41"/>
    <b v="1"/>
    <x v="15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x v="250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x v="148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x v="252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x v="29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x v="5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x v="51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x v="25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x v="82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x v="88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x v="10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x v="50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x v="423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x v="209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x v="61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x v="228"/>
    <b v="1"/>
    <x v="32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x v="424"/>
    <b v="1"/>
    <x v="32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x v="306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x v="425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x v="296"/>
    <b v="1"/>
    <x v="32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x v="380"/>
    <b v="1"/>
    <x v="32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x v="156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x v="426"/>
    <b v="1"/>
    <x v="32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x v="427"/>
    <b v="1"/>
    <x v="32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x v="428"/>
    <b v="1"/>
    <x v="32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x v="33"/>
    <b v="1"/>
    <x v="32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x v="206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x v="340"/>
    <b v="1"/>
    <x v="32"/>
    <x v="293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x v="429"/>
    <b v="1"/>
    <x v="32"/>
    <x v="278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x v="1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x v="374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x v="93"/>
    <b v="1"/>
    <x v="32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x v="430"/>
    <b v="1"/>
    <x v="32"/>
    <x v="307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x v="431"/>
    <b v="1"/>
    <x v="32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x v="432"/>
    <b v="1"/>
    <x v="32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x v="126"/>
    <b v="1"/>
    <x v="32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x v="433"/>
    <b v="1"/>
    <x v="32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x v="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x v="434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x v="130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x v="387"/>
    <b v="1"/>
    <x v="32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x v="435"/>
    <b v="1"/>
    <x v="32"/>
    <x v="313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x v="436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x v="437"/>
    <b v="1"/>
    <x v="32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x v="87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x v="438"/>
    <b v="1"/>
    <x v="32"/>
    <x v="31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x v="197"/>
    <b v="1"/>
    <x v="32"/>
    <x v="315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x v="133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x v="39"/>
    <b v="1"/>
    <x v="32"/>
    <x v="317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x v="242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x v="190"/>
    <b v="1"/>
    <x v="32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x v="87"/>
    <b v="1"/>
    <x v="32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x v="439"/>
    <b v="1"/>
    <x v="32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x v="331"/>
    <b v="1"/>
    <x v="32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x v="65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x v="440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x v="57"/>
    <b v="1"/>
    <x v="32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x v="441"/>
    <b v="1"/>
    <x v="32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x v="442"/>
    <b v="1"/>
    <x v="32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x v="441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x v="443"/>
    <b v="1"/>
    <x v="32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x v="444"/>
    <b v="1"/>
    <x v="32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x v="445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x v="446"/>
    <b v="1"/>
    <x v="32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x v="206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x v="221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x v="1"/>
    <b v="1"/>
    <x v="32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x v="11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x v="44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x v="332"/>
    <b v="1"/>
    <x v="32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x v="58"/>
    <b v="1"/>
    <x v="32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x v="436"/>
    <b v="1"/>
    <x v="32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x v="202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x v="8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x v="53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x v="211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x v="1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x v="25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x v="448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x v="20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x v="20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x v="60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x v="68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x v="67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x v="74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x v="300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x v="69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x v="108"/>
    <b v="1"/>
    <x v="11"/>
    <x v="328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x v="10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x v="449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x v="25"/>
    <b v="1"/>
    <x v="11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x v="63"/>
    <b v="1"/>
    <x v="1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x v="263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x v="268"/>
    <b v="1"/>
    <x v="14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x v="27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x v="116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x v="15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x v="196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x v="11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x v="450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x v="329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x v="451"/>
    <b v="1"/>
    <x v="14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x v="201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x v="1"/>
    <b v="1"/>
    <x v="14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x v="328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x v="133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x v="31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x v="452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x v="19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x v="430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x v="99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x v="30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x v="31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x v="80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x v="80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x v="42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x v="63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x v="29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x v="453"/>
    <b v="1"/>
    <x v="33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x v="416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x v="207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x v="430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x v="454"/>
    <b v="1"/>
    <x v="33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x v="455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x v="225"/>
    <b v="1"/>
    <x v="33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x v="85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x v="170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x v="456"/>
    <b v="1"/>
    <x v="33"/>
    <x v="332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x v="122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x v="252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x v="457"/>
    <b v="1"/>
    <x v="33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x v="458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2"/>
    <x v="0"/>
    <x v="0"/>
    <n v="1436729504"/>
    <n v="1434137504"/>
    <b v="0"/>
    <x v="78"/>
    <b v="0"/>
    <x v="7"/>
    <x v="5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x v="0"/>
    <n v="1412571600"/>
    <n v="1410799870"/>
    <b v="0"/>
    <x v="78"/>
    <b v="0"/>
    <x v="7"/>
    <x v="5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x v="0"/>
    <n v="1452282420"/>
    <n v="1447962505"/>
    <b v="0"/>
    <x v="29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x v="5"/>
    <n v="1466789269"/>
    <n v="1464197269"/>
    <b v="0"/>
    <x v="29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x v="0"/>
    <n v="1427845140"/>
    <n v="1424822556"/>
    <b v="0"/>
    <x v="78"/>
    <b v="0"/>
    <x v="7"/>
    <x v="5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2"/>
    <x v="0"/>
    <x v="0"/>
    <n v="1476731431"/>
    <n v="1472843431"/>
    <b v="0"/>
    <x v="8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x v="0"/>
    <n v="1472135676"/>
    <n v="1469543676"/>
    <b v="0"/>
    <x v="29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x v="0"/>
    <n v="1456006938"/>
    <n v="1450822938"/>
    <b v="0"/>
    <x v="81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1"/>
    <x v="9"/>
    <n v="1439318228"/>
    <n v="1436812628"/>
    <b v="0"/>
    <x v="78"/>
    <b v="0"/>
    <x v="7"/>
    <x v="5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7"/>
    <x v="3"/>
    <n v="1483474370"/>
    <n v="1480882370"/>
    <b v="0"/>
    <x v="78"/>
    <b v="0"/>
    <x v="7"/>
    <x v="50"/>
    <e v="#DIV/0!"/>
    <x v="2"/>
    <x v="7"/>
  </r>
  <r>
    <n v="2351"/>
    <s v="NZ Auction site.  No listing or success fees. Only $2 p/m"/>
    <s v="Donate $30 or more and receive a free selfie stick."/>
    <n v="18900"/>
    <n v="108"/>
    <x v="2"/>
    <x v="4"/>
    <x v="4"/>
    <n v="1430360739"/>
    <n v="1427768739"/>
    <b v="0"/>
    <x v="63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x v="0"/>
    <n v="1433603552"/>
    <n v="1428419552"/>
    <b v="0"/>
    <x v="78"/>
    <b v="0"/>
    <x v="7"/>
    <x v="5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x v="0"/>
    <n v="1429632822"/>
    <n v="1428596022"/>
    <b v="0"/>
    <x v="78"/>
    <b v="0"/>
    <x v="7"/>
    <x v="50"/>
    <e v="#DIV/0!"/>
    <x v="2"/>
    <x v="7"/>
  </r>
  <r>
    <n v="2354"/>
    <s v="Dissertation (Canceled)"/>
    <s v="Almost done with doctorate degree but need funding of $35,000 to complete research of project."/>
    <n v="35000"/>
    <n v="25"/>
    <x v="2"/>
    <x v="0"/>
    <x v="0"/>
    <n v="1420910460"/>
    <n v="1415726460"/>
    <b v="0"/>
    <x v="29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x v="2"/>
    <n v="1430604136"/>
    <n v="1428012136"/>
    <b v="0"/>
    <x v="84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2"/>
    <x v="9"/>
    <x v="3"/>
    <n v="1433530104"/>
    <n v="1430938104"/>
    <b v="0"/>
    <x v="78"/>
    <b v="0"/>
    <x v="7"/>
    <x v="5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x v="1"/>
    <n v="1445093578"/>
    <n v="1442501578"/>
    <b v="0"/>
    <x v="78"/>
    <b v="0"/>
    <x v="7"/>
    <x v="5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x v="1"/>
    <n v="1422664740"/>
    <n v="1417818036"/>
    <b v="0"/>
    <x v="78"/>
    <b v="0"/>
    <x v="7"/>
    <x v="5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x v="0"/>
    <n v="1438616124"/>
    <n v="1433432124"/>
    <b v="0"/>
    <x v="8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2"/>
    <x v="5"/>
    <x v="5"/>
    <n v="1454864280"/>
    <n v="1452272280"/>
    <b v="0"/>
    <x v="29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x v="5"/>
    <n v="1462053600"/>
    <n v="1459975008"/>
    <b v="0"/>
    <x v="78"/>
    <b v="0"/>
    <x v="7"/>
    <x v="5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2"/>
    <x v="0"/>
    <x v="0"/>
    <n v="1418315470"/>
    <n v="1415723470"/>
    <b v="0"/>
    <x v="84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x v="0"/>
    <n v="1451348200"/>
    <n v="1447460200"/>
    <b v="0"/>
    <x v="78"/>
    <b v="0"/>
    <x v="7"/>
    <x v="5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2"/>
    <x v="0"/>
    <x v="0"/>
    <n v="1445898356"/>
    <n v="1441146356"/>
    <b v="0"/>
    <x v="78"/>
    <b v="0"/>
    <x v="7"/>
    <x v="5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x v="3"/>
    <n v="1453071600"/>
    <n v="1449596425"/>
    <b v="0"/>
    <x v="78"/>
    <b v="0"/>
    <x v="7"/>
    <x v="5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x v="1"/>
    <n v="1445431533"/>
    <n v="1442839533"/>
    <b v="0"/>
    <x v="74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x v="0"/>
    <n v="1461622616"/>
    <n v="1456442216"/>
    <b v="0"/>
    <x v="25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x v="0"/>
    <n v="1429028365"/>
    <n v="1425143965"/>
    <b v="0"/>
    <x v="84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x v="0"/>
    <n v="1455132611"/>
    <n v="1452540611"/>
    <b v="0"/>
    <x v="78"/>
    <b v="0"/>
    <x v="7"/>
    <x v="5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x v="0"/>
    <n v="1418877141"/>
    <n v="1416285141"/>
    <b v="0"/>
    <x v="80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x v="0"/>
    <n v="1435257596"/>
    <n v="1432665596"/>
    <b v="0"/>
    <x v="78"/>
    <b v="0"/>
    <x v="7"/>
    <x v="5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x v="2"/>
    <n v="1429839571"/>
    <n v="1427247571"/>
    <b v="0"/>
    <x v="79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2"/>
    <x v="11"/>
    <x v="9"/>
    <n v="1440863624"/>
    <n v="1438271624"/>
    <b v="0"/>
    <x v="29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x v="0"/>
    <n v="1423772060"/>
    <n v="1421180060"/>
    <b v="0"/>
    <x v="29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x v="0"/>
    <n v="1473451437"/>
    <n v="1470859437"/>
    <b v="0"/>
    <x v="78"/>
    <b v="0"/>
    <x v="7"/>
    <x v="5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x v="0"/>
    <n v="1449785566"/>
    <n v="1447193566"/>
    <b v="0"/>
    <x v="80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x v="5"/>
    <n v="1480110783"/>
    <n v="1477515183"/>
    <b v="0"/>
    <x v="78"/>
    <b v="0"/>
    <x v="7"/>
    <x v="50"/>
    <e v="#DIV/0!"/>
    <x v="2"/>
    <x v="7"/>
  </r>
  <r>
    <n v="2378"/>
    <s v="KEEPUP INC (Canceled)"/>
    <s v="KEEPUP allows you to extend your social circle by introducing you to new people via your friends."/>
    <n v="110000"/>
    <n v="0"/>
    <x v="2"/>
    <x v="0"/>
    <x v="0"/>
    <n v="1440548330"/>
    <n v="1438042730"/>
    <b v="0"/>
    <x v="78"/>
    <b v="0"/>
    <x v="7"/>
    <x v="50"/>
    <e v="#DIV/0!"/>
    <x v="2"/>
    <x v="7"/>
  </r>
  <r>
    <n v="2379"/>
    <s v="SelectCooks.com (Canceled)"/>
    <s v="Selectcooks.com is a community marketplace for people to list, find and hire chefs."/>
    <n v="30000"/>
    <n v="0"/>
    <x v="2"/>
    <x v="0"/>
    <x v="0"/>
    <n v="1444004616"/>
    <n v="1440116616"/>
    <b v="0"/>
    <x v="78"/>
    <b v="0"/>
    <x v="7"/>
    <x v="5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x v="0"/>
    <n v="1443726142"/>
    <n v="1441134142"/>
    <b v="0"/>
    <x v="8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2"/>
    <x v="0"/>
    <x v="0"/>
    <n v="1428704848"/>
    <n v="1426112848"/>
    <b v="0"/>
    <x v="63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x v="0"/>
    <n v="1438662603"/>
    <n v="1436502603"/>
    <b v="0"/>
    <x v="84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x v="4"/>
    <n v="1424568107"/>
    <n v="1421976107"/>
    <b v="0"/>
    <x v="8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x v="0"/>
    <n v="1415932643"/>
    <n v="1413337043"/>
    <b v="0"/>
    <x v="22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x v="0"/>
    <n v="1438793432"/>
    <n v="1436201432"/>
    <b v="0"/>
    <x v="63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2"/>
    <x v="5"/>
    <x v="5"/>
    <n v="1420920424"/>
    <n v="1415736424"/>
    <b v="0"/>
    <x v="78"/>
    <b v="0"/>
    <x v="7"/>
    <x v="5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x v="0"/>
    <n v="1469199740"/>
    <n v="1465311740"/>
    <b v="0"/>
    <x v="8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x v="0"/>
    <n v="1421350140"/>
    <n v="1418761759"/>
    <b v="0"/>
    <x v="22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x v="3"/>
    <n v="1437861540"/>
    <n v="1435160452"/>
    <b v="0"/>
    <x v="29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x v="2"/>
    <n v="1420352264"/>
    <n v="1416896264"/>
    <b v="0"/>
    <x v="78"/>
    <b v="0"/>
    <x v="7"/>
    <x v="5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2"/>
    <x v="0"/>
    <x v="0"/>
    <n v="1427825044"/>
    <n v="1425236644"/>
    <b v="0"/>
    <x v="29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x v="0"/>
    <n v="1446087223"/>
    <n v="1443495223"/>
    <b v="0"/>
    <x v="78"/>
    <b v="0"/>
    <x v="7"/>
    <x v="5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x v="0"/>
    <n v="1439048017"/>
    <n v="1436456017"/>
    <b v="0"/>
    <x v="29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7"/>
    <x v="3"/>
    <n v="1424940093"/>
    <n v="1422348093"/>
    <b v="0"/>
    <x v="84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2"/>
    <x v="0"/>
    <x v="0"/>
    <n v="1484038620"/>
    <n v="1481597687"/>
    <b v="0"/>
    <x v="78"/>
    <b v="0"/>
    <x v="7"/>
    <x v="5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6"/>
    <x v="11"/>
    <n v="1444940558"/>
    <n v="1442348558"/>
    <b v="0"/>
    <x v="29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x v="0"/>
    <n v="1420233256"/>
    <n v="1417641256"/>
    <b v="0"/>
    <x v="78"/>
    <b v="0"/>
    <x v="7"/>
    <x v="5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x v="0"/>
    <n v="1435874384"/>
    <n v="1433282384"/>
    <b v="0"/>
    <x v="78"/>
    <b v="0"/>
    <x v="7"/>
    <x v="5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1"/>
    <x v="9"/>
    <n v="1418934506"/>
    <n v="1415910506"/>
    <b v="0"/>
    <x v="78"/>
    <b v="0"/>
    <x v="7"/>
    <x v="5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x v="2"/>
    <n v="1460615164"/>
    <n v="1458023164"/>
    <b v="0"/>
    <x v="78"/>
    <b v="0"/>
    <x v="7"/>
    <x v="5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x v="0"/>
    <n v="1457207096"/>
    <n v="1452023096"/>
    <b v="0"/>
    <x v="82"/>
    <b v="0"/>
    <x v="19"/>
    <x v="60"/>
    <n v="22.33"/>
    <x v="7"/>
    <x v="19"/>
  </r>
  <r>
    <n v="2402"/>
    <s v="Cupcake Truck Unite"/>
    <s v="Small town, delicious treats, and a mobile truck"/>
    <n v="12000"/>
    <n v="52"/>
    <x v="1"/>
    <x v="0"/>
    <x v="0"/>
    <n v="1431533931"/>
    <n v="1428941931"/>
    <b v="0"/>
    <x v="29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x v="1"/>
    <n v="1459368658"/>
    <n v="1454188258"/>
    <b v="0"/>
    <x v="8"/>
    <b v="0"/>
    <x v="19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x v="0"/>
    <n v="1451782607"/>
    <n v="1449190607"/>
    <b v="0"/>
    <x v="78"/>
    <b v="0"/>
    <x v="19"/>
    <x v="50"/>
    <e v="#DIV/0!"/>
    <x v="7"/>
    <x v="19"/>
  </r>
  <r>
    <n v="2405"/>
    <s v="JoyShtick Food Truck"/>
    <s v="We are the first gaming-themed food truck, bringing gourmet pub fare to the Jacksonville area."/>
    <n v="5000"/>
    <n v="1126"/>
    <x v="1"/>
    <x v="0"/>
    <x v="0"/>
    <n v="1472911375"/>
    <n v="1471096975"/>
    <b v="0"/>
    <x v="9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x v="0"/>
    <n v="1421635190"/>
    <n v="1418179190"/>
    <b v="0"/>
    <x v="38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x v="0"/>
    <n v="1428732000"/>
    <n v="1426772928"/>
    <b v="0"/>
    <x v="51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1"/>
    <x v="0"/>
    <x v="0"/>
    <n v="1415247757"/>
    <n v="1412652157"/>
    <b v="0"/>
    <x v="84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x v="0"/>
    <n v="1439931675"/>
    <n v="1437339675"/>
    <b v="0"/>
    <x v="79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x v="2"/>
    <n v="1441619275"/>
    <n v="1439027275"/>
    <b v="0"/>
    <x v="78"/>
    <b v="0"/>
    <x v="19"/>
    <x v="5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x v="0"/>
    <n v="1440524082"/>
    <n v="1437932082"/>
    <b v="0"/>
    <x v="8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x v="3"/>
    <n v="1480185673"/>
    <n v="1476294073"/>
    <b v="0"/>
    <x v="78"/>
    <b v="0"/>
    <x v="19"/>
    <x v="5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1"/>
    <x v="0"/>
    <x v="0"/>
    <n v="1401579000"/>
    <n v="1398911882"/>
    <b v="0"/>
    <x v="8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x v="0"/>
    <n v="1440215940"/>
    <n v="1436805660"/>
    <b v="0"/>
    <x v="62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x v="0"/>
    <n v="1468615346"/>
    <n v="1466023346"/>
    <b v="0"/>
    <x v="79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x v="0"/>
    <n v="1426345200"/>
    <n v="1421343743"/>
    <b v="0"/>
    <x v="29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x v="0"/>
    <n v="1407705187"/>
    <n v="1405113187"/>
    <b v="0"/>
    <x v="78"/>
    <b v="0"/>
    <x v="19"/>
    <x v="50"/>
    <e v="#DIV/0!"/>
    <x v="7"/>
    <x v="19"/>
  </r>
  <r>
    <n v="2418"/>
    <s v="Mexican food truck"/>
    <s v="I want to start my food truck business."/>
    <n v="25000"/>
    <n v="5"/>
    <x v="1"/>
    <x v="0"/>
    <x v="0"/>
    <n v="1427225644"/>
    <n v="1422045244"/>
    <b v="0"/>
    <x v="81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x v="0"/>
    <n v="1424281389"/>
    <n v="1419097389"/>
    <b v="0"/>
    <x v="78"/>
    <b v="0"/>
    <x v="19"/>
    <x v="5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x v="0"/>
    <n v="1415583695"/>
    <n v="1410396095"/>
    <b v="0"/>
    <x v="17"/>
    <b v="0"/>
    <x v="19"/>
    <x v="77"/>
    <n v="69.47"/>
    <x v="7"/>
    <x v="19"/>
  </r>
  <r>
    <n v="2421"/>
    <s v="hot dog cart"/>
    <s v="help me start Merrill's first hot dog cart in this empty lot"/>
    <n v="6000"/>
    <n v="1"/>
    <x v="1"/>
    <x v="0"/>
    <x v="0"/>
    <n v="1424536196"/>
    <n v="1421944196"/>
    <b v="0"/>
    <x v="29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1"/>
    <x v="0"/>
    <x v="0"/>
    <n v="1426091036"/>
    <n v="1423502636"/>
    <b v="0"/>
    <x v="29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1"/>
    <x v="0"/>
    <x v="0"/>
    <n v="1420044890"/>
    <n v="1417452890"/>
    <b v="0"/>
    <x v="29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1"/>
    <x v="0"/>
    <x v="0"/>
    <n v="1414445108"/>
    <n v="1411853108"/>
    <b v="0"/>
    <x v="82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x v="0"/>
    <n v="1464386640"/>
    <n v="1463090149"/>
    <b v="0"/>
    <x v="29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x v="0"/>
    <n v="1439006692"/>
    <n v="1433822692"/>
    <b v="0"/>
    <x v="78"/>
    <b v="0"/>
    <x v="19"/>
    <x v="5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1"/>
    <x v="0"/>
    <x v="0"/>
    <n v="1458715133"/>
    <n v="1455262733"/>
    <b v="0"/>
    <x v="29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1"/>
    <x v="0"/>
    <x v="0"/>
    <n v="1426182551"/>
    <n v="1423594151"/>
    <b v="0"/>
    <x v="29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x v="8"/>
    <n v="1486313040"/>
    <n v="1483131966"/>
    <b v="0"/>
    <x v="80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x v="0"/>
    <n v="1455246504"/>
    <n v="1452654504"/>
    <b v="0"/>
    <x v="84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1"/>
    <x v="0"/>
    <x v="0"/>
    <n v="1467080613"/>
    <n v="1461896613"/>
    <b v="0"/>
    <x v="84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1"/>
    <x v="0"/>
    <x v="0"/>
    <n v="1425791697"/>
    <n v="1423199697"/>
    <b v="0"/>
    <x v="84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x v="0"/>
    <n v="1456608943"/>
    <n v="1454016943"/>
    <b v="0"/>
    <x v="78"/>
    <b v="0"/>
    <x v="19"/>
    <x v="5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x v="0"/>
    <n v="1438662474"/>
    <n v="1435206474"/>
    <b v="0"/>
    <x v="84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x v="9"/>
    <n v="1444027186"/>
    <n v="1441435186"/>
    <b v="0"/>
    <x v="80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x v="5"/>
    <n v="1454078770"/>
    <n v="1448894770"/>
    <b v="0"/>
    <x v="84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1"/>
    <x v="0"/>
    <x v="0"/>
    <n v="1426615200"/>
    <n v="1422400188"/>
    <b v="0"/>
    <x v="78"/>
    <b v="0"/>
    <x v="19"/>
    <x v="5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1"/>
    <x v="0"/>
    <x v="0"/>
    <n v="1449529062"/>
    <n v="1444341462"/>
    <b v="0"/>
    <x v="29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x v="0"/>
    <n v="1445197129"/>
    <n v="1442605129"/>
    <b v="0"/>
    <x v="78"/>
    <b v="0"/>
    <x v="19"/>
    <x v="50"/>
    <e v="#DIV/0!"/>
    <x v="7"/>
    <x v="19"/>
  </r>
  <r>
    <n v="2440"/>
    <s v="The first green Food Truck in Phnom Penh"/>
    <s v="Starting a entire clean energy food truck and set a new standard for Cambodia"/>
    <n v="5000"/>
    <n v="10"/>
    <x v="1"/>
    <x v="18"/>
    <x v="3"/>
    <n v="1455399313"/>
    <n v="1452807313"/>
    <b v="0"/>
    <x v="84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x v="280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x v="459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x v="409"/>
    <b v="1"/>
    <x v="33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x v="42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x v="248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x v="112"/>
    <b v="1"/>
    <x v="33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x v="152"/>
    <b v="1"/>
    <x v="33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x v="82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x v="148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x v="33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x v="153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x v="41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x v="85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x v="208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x v="38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x v="85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x v="20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x v="144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x v="460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x v="32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x v="48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x v="248"/>
    <b v="1"/>
    <x v="14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x v="11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x v="68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x v="53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x v="47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x v="68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x v="6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x v="5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x v="17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x v="5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x v="201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x v="5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x v="44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x v="75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x v="165"/>
    <b v="1"/>
    <x v="14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x v="14"/>
    <b v="1"/>
    <x v="14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x v="1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x v="38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x v="22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x v="1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x v="20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x v="10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x v="24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x v="14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x v="209"/>
    <b v="1"/>
    <x v="14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x v="44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x v="71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x v="11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x v="38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x v="73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x v="74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x v="461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x v="70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x v="288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x v="73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x v="6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x v="9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x v="203"/>
    <b v="1"/>
    <x v="14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x v="60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x v="5"/>
    <n v="1443379104"/>
    <n v="1440787104"/>
    <b v="0"/>
    <x v="63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x v="0"/>
    <n v="1411328918"/>
    <n v="1407440918"/>
    <b v="0"/>
    <x v="81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x v="0"/>
    <n v="1465333560"/>
    <n v="1462743308"/>
    <b v="0"/>
    <x v="78"/>
    <b v="0"/>
    <x v="34"/>
    <x v="50"/>
    <e v="#DIV/0!"/>
    <x v="7"/>
    <x v="34"/>
  </r>
  <r>
    <n v="2504"/>
    <s v="Halal Restaurant and Internet Cafe"/>
    <s v="Halal Restaurant and Internet Cafe 20 percent of profits will go to building masjids."/>
    <n v="35000"/>
    <n v="0"/>
    <x v="1"/>
    <x v="0"/>
    <x v="0"/>
    <n v="1416014534"/>
    <n v="1413418934"/>
    <b v="0"/>
    <x v="78"/>
    <b v="0"/>
    <x v="34"/>
    <x v="5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1"/>
    <x v="0"/>
    <x v="0"/>
    <n v="1426292416"/>
    <n v="1423704016"/>
    <b v="0"/>
    <x v="78"/>
    <b v="0"/>
    <x v="34"/>
    <x v="5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1"/>
    <x v="1"/>
    <x v="1"/>
    <n v="1443906000"/>
    <n v="1441955269"/>
    <b v="0"/>
    <x v="84"/>
    <b v="0"/>
    <x v="34"/>
    <x v="60"/>
    <n v="15"/>
    <x v="7"/>
    <x v="34"/>
  </r>
  <r>
    <n v="2507"/>
    <s v="Help Cafe Talavera get a New Kitchen!"/>
    <s v="Unique dishes for a unique city!."/>
    <n v="42850"/>
    <n v="0"/>
    <x v="1"/>
    <x v="0"/>
    <x v="0"/>
    <n v="1431308704"/>
    <n v="1428716704"/>
    <b v="0"/>
    <x v="78"/>
    <b v="0"/>
    <x v="34"/>
    <x v="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x v="0"/>
    <n v="1408056634"/>
    <n v="1405464634"/>
    <b v="0"/>
    <x v="78"/>
    <b v="0"/>
    <x v="34"/>
    <x v="5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x v="1"/>
    <n v="1429554349"/>
    <n v="1424719549"/>
    <b v="0"/>
    <x v="33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x v="0"/>
    <n v="1431647772"/>
    <n v="1426463772"/>
    <b v="0"/>
    <x v="84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1"/>
    <x v="1"/>
    <x v="1"/>
    <n v="1454323413"/>
    <n v="1451731413"/>
    <b v="0"/>
    <x v="78"/>
    <b v="0"/>
    <x v="34"/>
    <x v="5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1"/>
    <x v="0"/>
    <x v="0"/>
    <n v="1418504561"/>
    <n v="1417208561"/>
    <b v="0"/>
    <x v="78"/>
    <b v="0"/>
    <x v="34"/>
    <x v="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x v="3"/>
    <n v="1488067789"/>
    <n v="1482883789"/>
    <b v="0"/>
    <x v="78"/>
    <b v="0"/>
    <x v="34"/>
    <x v="5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x v="0"/>
    <n v="1408526477"/>
    <n v="1407057677"/>
    <b v="0"/>
    <x v="80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x v="0"/>
    <n v="1424635753"/>
    <n v="1422043753"/>
    <b v="0"/>
    <x v="8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1"/>
    <x v="0"/>
    <x v="0"/>
    <n v="1417279252"/>
    <n v="1414683652"/>
    <b v="0"/>
    <x v="78"/>
    <b v="0"/>
    <x v="34"/>
    <x v="5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x v="5"/>
    <n v="1426788930"/>
    <n v="1424200530"/>
    <b v="0"/>
    <x v="51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x v="0"/>
    <n v="1415899228"/>
    <n v="1413303628"/>
    <b v="0"/>
    <x v="78"/>
    <b v="0"/>
    <x v="34"/>
    <x v="50"/>
    <e v="#DIV/0!"/>
    <x v="7"/>
    <x v="34"/>
  </r>
  <r>
    <n v="2519"/>
    <s v="Kelli's Kitchen"/>
    <s v="Better than your mom's, better than Cracker Barrel, only at Kelli's Kitchen (all from scratch)."/>
    <n v="150000"/>
    <n v="65"/>
    <x v="1"/>
    <x v="0"/>
    <x v="0"/>
    <n v="1405741404"/>
    <n v="1403149404"/>
    <b v="0"/>
    <x v="80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x v="0"/>
    <n v="1476559260"/>
    <n v="1472567085"/>
    <b v="0"/>
    <x v="78"/>
    <b v="0"/>
    <x v="34"/>
    <x v="5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x v="46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x v="74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x v="55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x v="68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x v="144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x v="51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x v="26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x v="75"/>
    <b v="1"/>
    <x v="35"/>
    <x v="13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x v="88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x v="53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x v="42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x v="65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x v="327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x v="25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x v="76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x v="80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x v="202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x v="333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x v="211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x v="74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x v="287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x v="62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x v="62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x v="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x v="42"/>
    <b v="1"/>
    <x v="35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x v="71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x v="179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x v="7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x v="7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x v="3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x v="6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x v="59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x v="65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x v="85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x v="2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x v="69"/>
    <b v="1"/>
    <x v="35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x v="17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x v="59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x v="20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x v="64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x v="5"/>
    <n v="1444740089"/>
    <n v="1442148089"/>
    <b v="0"/>
    <x v="78"/>
    <b v="0"/>
    <x v="19"/>
    <x v="5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2"/>
    <x v="3"/>
    <n v="1476189339"/>
    <n v="1471005339"/>
    <b v="0"/>
    <x v="8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2"/>
    <x v="0"/>
    <x v="0"/>
    <n v="1438226451"/>
    <n v="1433042451"/>
    <b v="0"/>
    <x v="78"/>
    <b v="0"/>
    <x v="19"/>
    <x v="5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x v="5"/>
    <n v="1406854699"/>
    <n v="1404262699"/>
    <b v="0"/>
    <x v="78"/>
    <b v="0"/>
    <x v="19"/>
    <x v="5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x v="0"/>
    <n v="1462827000"/>
    <n v="1457710589"/>
    <b v="0"/>
    <x v="29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x v="0"/>
    <n v="1408663948"/>
    <n v="1406071948"/>
    <b v="0"/>
    <x v="78"/>
    <b v="0"/>
    <x v="19"/>
    <x v="5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x v="0"/>
    <n v="1429823138"/>
    <n v="1427231138"/>
    <b v="0"/>
    <x v="84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x v="1"/>
    <n v="1472745594"/>
    <n v="1470153594"/>
    <b v="0"/>
    <x v="29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x v="0"/>
    <n v="1442457112"/>
    <n v="1439865112"/>
    <b v="0"/>
    <x v="84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x v="0"/>
    <n v="1486590035"/>
    <n v="1483998035"/>
    <b v="0"/>
    <x v="84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x v="2"/>
    <n v="1463645521"/>
    <n v="1458461521"/>
    <b v="0"/>
    <x v="80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2"/>
    <x v="0"/>
    <x v="0"/>
    <n v="1428893517"/>
    <n v="1426301517"/>
    <b v="0"/>
    <x v="78"/>
    <b v="0"/>
    <x v="19"/>
    <x v="5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x v="0"/>
    <n v="1408803149"/>
    <n v="1404915149"/>
    <b v="0"/>
    <x v="78"/>
    <b v="0"/>
    <x v="19"/>
    <x v="5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x v="0"/>
    <n v="1463600945"/>
    <n v="1461786545"/>
    <b v="0"/>
    <x v="78"/>
    <b v="0"/>
    <x v="19"/>
    <x v="5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x v="0"/>
    <n v="1421030194"/>
    <n v="1418438194"/>
    <b v="0"/>
    <x v="78"/>
    <b v="0"/>
    <x v="19"/>
    <x v="50"/>
    <e v="#DIV/0!"/>
    <x v="7"/>
    <x v="19"/>
  </r>
  <r>
    <n v="2576"/>
    <s v="2 Go Fast Food (Canceled)"/>
    <s v="A New Twist with an American and Philippine fast food Mobile Trailer."/>
    <n v="10000"/>
    <n v="0"/>
    <x v="2"/>
    <x v="0"/>
    <x v="0"/>
    <n v="1428707647"/>
    <n v="1424823247"/>
    <b v="0"/>
    <x v="78"/>
    <b v="0"/>
    <x v="19"/>
    <x v="5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x v="0"/>
    <n v="1407181297"/>
    <n v="1405021297"/>
    <b v="0"/>
    <x v="78"/>
    <b v="0"/>
    <x v="19"/>
    <x v="5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x v="0"/>
    <n v="1444410000"/>
    <n v="1440203579"/>
    <b v="0"/>
    <x v="78"/>
    <b v="0"/>
    <x v="19"/>
    <x v="5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x v="0"/>
    <n v="1410810903"/>
    <n v="1405626903"/>
    <b v="0"/>
    <x v="8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x v="0"/>
    <n v="1431745200"/>
    <n v="1429170603"/>
    <b v="0"/>
    <x v="84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1"/>
    <x v="0"/>
    <x v="0"/>
    <n v="1447689898"/>
    <n v="1445094298"/>
    <b v="0"/>
    <x v="202"/>
    <b v="0"/>
    <x v="19"/>
    <x v="57"/>
    <n v="48.18"/>
    <x v="7"/>
    <x v="19"/>
  </r>
  <r>
    <n v="2582"/>
    <s v="Drunken Wings"/>
    <s v="The place where chicken meets liquor for the first time!"/>
    <n v="90000"/>
    <n v="1"/>
    <x v="1"/>
    <x v="0"/>
    <x v="0"/>
    <n v="1477784634"/>
    <n v="1475192634"/>
    <b v="0"/>
    <x v="29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1"/>
    <x v="0"/>
    <x v="0"/>
    <n v="1426526880"/>
    <n v="1421346480"/>
    <b v="0"/>
    <x v="81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1"/>
    <x v="0"/>
    <x v="0"/>
    <n v="1434341369"/>
    <n v="1431749369"/>
    <b v="0"/>
    <x v="78"/>
    <b v="0"/>
    <x v="19"/>
    <x v="5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x v="0"/>
    <n v="1404601632"/>
    <n v="1402009632"/>
    <b v="0"/>
    <x v="29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1"/>
    <x v="1"/>
    <x v="1"/>
    <n v="1451030136"/>
    <n v="1448438136"/>
    <b v="0"/>
    <x v="29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x v="0"/>
    <n v="1451491953"/>
    <n v="1448899953"/>
    <b v="0"/>
    <x v="79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x v="0"/>
    <n v="1427807640"/>
    <n v="1423325626"/>
    <b v="0"/>
    <x v="22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8"/>
    <x v="7"/>
    <n v="1458733927"/>
    <n v="1456145527"/>
    <b v="0"/>
    <x v="29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x v="2"/>
    <n v="1453817297"/>
    <n v="1453212497"/>
    <b v="0"/>
    <x v="78"/>
    <b v="0"/>
    <x v="19"/>
    <x v="5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1"/>
    <x v="0"/>
    <x v="0"/>
    <n v="1457901924"/>
    <n v="1452721524"/>
    <b v="0"/>
    <x v="84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x v="0"/>
    <n v="1412536421"/>
    <n v="1409944421"/>
    <b v="0"/>
    <x v="29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x v="0"/>
    <n v="1429993026"/>
    <n v="1427401026"/>
    <b v="0"/>
    <x v="78"/>
    <b v="0"/>
    <x v="19"/>
    <x v="5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x v="0"/>
    <n v="1407453228"/>
    <n v="1404861228"/>
    <b v="0"/>
    <x v="29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1"/>
    <x v="0"/>
    <x v="0"/>
    <n v="1487915500"/>
    <n v="1485323500"/>
    <b v="0"/>
    <x v="10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x v="5"/>
    <n v="1407427009"/>
    <n v="1404835009"/>
    <b v="0"/>
    <x v="74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x v="1"/>
    <n v="1466323917"/>
    <n v="1463731917"/>
    <b v="0"/>
    <x v="63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x v="0"/>
    <n v="1443039001"/>
    <n v="1440447001"/>
    <b v="0"/>
    <x v="25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1"/>
    <x v="0"/>
    <x v="0"/>
    <n v="1407089147"/>
    <n v="1403201147"/>
    <b v="0"/>
    <x v="81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1"/>
    <x v="0"/>
    <x v="0"/>
    <n v="1458938200"/>
    <n v="1453757800"/>
    <b v="0"/>
    <x v="209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x v="299"/>
    <b v="1"/>
    <x v="36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x v="463"/>
    <b v="1"/>
    <x v="36"/>
    <x v="33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x v="133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x v="306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x v="464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x v="46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x v="367"/>
    <b v="1"/>
    <x v="36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x v="466"/>
    <b v="1"/>
    <x v="36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x v="467"/>
    <b v="1"/>
    <x v="36"/>
    <x v="272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x v="468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x v="469"/>
    <b v="1"/>
    <x v="36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x v="32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x v="33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x v="61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x v="250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x v="146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x v="180"/>
    <b v="1"/>
    <x v="36"/>
    <x v="33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x v="99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x v="28"/>
    <b v="1"/>
    <x v="36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x v="470"/>
    <b v="1"/>
    <x v="36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x v="471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x v="142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x v="95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x v="472"/>
    <b v="1"/>
    <x v="36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x v="47"/>
    <b v="1"/>
    <x v="36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x v="133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x v="43"/>
    <b v="1"/>
    <x v="36"/>
    <x v="34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x v="64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x v="61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x v="75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x v="172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x v="288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x v="473"/>
    <b v="1"/>
    <x v="36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x v="20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x v="87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x v="133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x v="55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x v="25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x v="72"/>
    <b v="1"/>
    <x v="36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x v="50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1"/>
    <x v="0"/>
    <x v="0"/>
    <n v="1410811740"/>
    <n v="1409341863"/>
    <b v="0"/>
    <x v="29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x v="3"/>
    <n v="1468565820"/>
    <n v="1465970108"/>
    <b v="0"/>
    <x v="78"/>
    <b v="0"/>
    <x v="36"/>
    <x v="5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x v="0"/>
    <n v="1482307140"/>
    <n v="1479218315"/>
    <b v="1"/>
    <x v="474"/>
    <b v="0"/>
    <x v="36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x v="0"/>
    <n v="1489172435"/>
    <n v="1486580435"/>
    <b v="1"/>
    <x v="47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x v="2"/>
    <n v="1415481203"/>
    <n v="1412885603"/>
    <b v="1"/>
    <x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x v="0"/>
    <n v="1441783869"/>
    <n v="1439191869"/>
    <b v="1"/>
    <x v="47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x v="5"/>
    <n v="1439533019"/>
    <n v="1436941019"/>
    <b v="0"/>
    <x v="8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x v="0"/>
    <n v="1457543360"/>
    <n v="1454951360"/>
    <b v="0"/>
    <x v="79"/>
    <b v="0"/>
    <x v="36"/>
    <x v="60"/>
    <n v="17.670000000000002"/>
    <x v="2"/>
    <x v="36"/>
  </r>
  <r>
    <n v="2649"/>
    <s v="The Mission - Please Check Back Soon (Canceled)"/>
    <s v="They have launched a Kickstarter."/>
    <n v="125000"/>
    <n v="124"/>
    <x v="2"/>
    <x v="0"/>
    <x v="0"/>
    <n v="1454370941"/>
    <n v="1449186941"/>
    <b v="0"/>
    <x v="8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x v="0"/>
    <n v="1482332343"/>
    <n v="1479740343"/>
    <b v="0"/>
    <x v="81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x v="0"/>
    <n v="1450380009"/>
    <n v="1447960809"/>
    <b v="0"/>
    <x v="5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x v="2"/>
    <n v="1418183325"/>
    <n v="1415591325"/>
    <b v="0"/>
    <x v="202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2"/>
    <x v="0"/>
    <x v="0"/>
    <n v="1402632000"/>
    <n v="1399909127"/>
    <b v="0"/>
    <x v="16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x v="0"/>
    <n v="1429622726"/>
    <n v="1424442326"/>
    <b v="0"/>
    <x v="79"/>
    <b v="0"/>
    <x v="36"/>
    <x v="50"/>
    <n v="8.5"/>
    <x v="2"/>
    <x v="36"/>
  </r>
  <r>
    <n v="2655"/>
    <s v="Balloons (Canceled)"/>
    <s v="Thank you for your support!"/>
    <n v="15000"/>
    <n v="3155"/>
    <x v="2"/>
    <x v="0"/>
    <x v="0"/>
    <n v="1455048000"/>
    <n v="1452631647"/>
    <b v="0"/>
    <x v="68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2"/>
    <x v="0"/>
    <x v="0"/>
    <n v="1489345200"/>
    <n v="1485966688"/>
    <b v="0"/>
    <x v="215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x v="0"/>
    <n v="1470187800"/>
    <n v="1467325053"/>
    <b v="0"/>
    <x v="211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x v="0"/>
    <n v="1469913194"/>
    <n v="1467321194"/>
    <b v="0"/>
    <x v="80"/>
    <b v="0"/>
    <x v="36"/>
    <x v="50"/>
    <n v="22.75"/>
    <x v="2"/>
    <x v="36"/>
  </r>
  <r>
    <n v="2659"/>
    <s v="test (Canceled)"/>
    <s v="test"/>
    <n v="49000"/>
    <n v="1333"/>
    <x v="2"/>
    <x v="0"/>
    <x v="0"/>
    <n v="1429321210"/>
    <n v="1426729210"/>
    <b v="0"/>
    <x v="73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x v="0"/>
    <n v="1448388418"/>
    <n v="1443200818"/>
    <b v="0"/>
    <x v="81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x v="65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x v="144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x v="6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x v="201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x v="67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x v="190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x v="59"/>
    <b v="1"/>
    <x v="37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x v="33"/>
    <b v="1"/>
    <x v="37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x v="202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x v="2"/>
    <n v="1406593780"/>
    <n v="1404174580"/>
    <b v="1"/>
    <x v="65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x v="0"/>
    <n v="1419017880"/>
    <n v="1416419916"/>
    <b v="1"/>
    <x v="87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x v="0"/>
    <n v="1451282400"/>
    <n v="1449436390"/>
    <b v="1"/>
    <x v="5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x v="0"/>
    <n v="1414622700"/>
    <n v="1412081999"/>
    <b v="1"/>
    <x v="3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x v="0"/>
    <n v="1467694740"/>
    <n v="1465398670"/>
    <b v="1"/>
    <x v="199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x v="0"/>
    <n v="1415655289"/>
    <n v="1413059689"/>
    <b v="1"/>
    <x v="60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x v="5"/>
    <n v="1463929174"/>
    <n v="1461337174"/>
    <b v="0"/>
    <x v="82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x v="0"/>
    <n v="1404348143"/>
    <n v="1401756143"/>
    <b v="0"/>
    <x v="74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x v="3"/>
    <n v="1443121765"/>
    <n v="1440529765"/>
    <b v="0"/>
    <x v="84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x v="0"/>
    <n v="1425081694"/>
    <n v="1422489694"/>
    <b v="0"/>
    <x v="83"/>
    <b v="0"/>
    <x v="37"/>
    <x v="50"/>
    <n v="44"/>
    <x v="2"/>
    <x v="37"/>
  </r>
  <r>
    <n v="2680"/>
    <s v="iHeart Pillow"/>
    <s v="iHeartPillow, Connecting loved ones"/>
    <n v="32000"/>
    <n v="276"/>
    <x v="1"/>
    <x v="3"/>
    <x v="3"/>
    <n v="1459915491"/>
    <n v="1457327091"/>
    <b v="0"/>
    <x v="80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1"/>
    <x v="0"/>
    <x v="0"/>
    <n v="1405027750"/>
    <n v="1402867750"/>
    <b v="0"/>
    <x v="84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1"/>
    <x v="0"/>
    <x v="0"/>
    <n v="1416635940"/>
    <n v="1413838540"/>
    <b v="0"/>
    <x v="9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x v="0"/>
    <n v="1425233240"/>
    <n v="1422641240"/>
    <b v="0"/>
    <x v="8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x v="0"/>
    <n v="1407621425"/>
    <n v="1404165425"/>
    <b v="0"/>
    <x v="80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1"/>
    <x v="0"/>
    <x v="0"/>
    <n v="1430149330"/>
    <n v="1424968930"/>
    <b v="0"/>
    <x v="29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x v="0"/>
    <n v="1412119423"/>
    <n v="1410391423"/>
    <b v="0"/>
    <x v="78"/>
    <b v="0"/>
    <x v="19"/>
    <x v="50"/>
    <e v="#DIV/0!"/>
    <x v="7"/>
    <x v="19"/>
  </r>
  <r>
    <n v="2687"/>
    <s v="Munch Wagon"/>
    <s v="Your American Pizzas, Wings, Stuffed Gouda Burger, Sweet &amp; Russet Potato Fries served on a food Truck!!"/>
    <n v="15000"/>
    <n v="0"/>
    <x v="1"/>
    <x v="0"/>
    <x v="0"/>
    <n v="1435591318"/>
    <n v="1432999318"/>
    <b v="0"/>
    <x v="78"/>
    <b v="0"/>
    <x v="19"/>
    <x v="50"/>
    <e v="#DIV/0!"/>
    <x v="7"/>
    <x v="19"/>
  </r>
  <r>
    <n v="2688"/>
    <s v="Mac N Cheez Food Truck"/>
    <s v="The amazing gourmet Mac N Cheez Food Truck Campaigne!"/>
    <n v="50000"/>
    <n v="74"/>
    <x v="1"/>
    <x v="0"/>
    <x v="0"/>
    <n v="1424746800"/>
    <n v="1422067870"/>
    <b v="0"/>
    <x v="25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x v="0"/>
    <n v="1469919890"/>
    <n v="1467327890"/>
    <b v="0"/>
    <x v="29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x v="0"/>
    <n v="1433298676"/>
    <n v="1429410676"/>
    <b v="0"/>
    <x v="115"/>
    <b v="0"/>
    <x v="19"/>
    <x v="57"/>
    <n v="72.760000000000005"/>
    <x v="7"/>
    <x v="19"/>
  </r>
  <r>
    <n v="2691"/>
    <s v="Cook"/>
    <s v="A Great New local Food Truck serving up ethnic fusion inspired eats in Ottawa."/>
    <n v="65000"/>
    <n v="35"/>
    <x v="1"/>
    <x v="5"/>
    <x v="5"/>
    <n v="1431278557"/>
    <n v="1427390557"/>
    <b v="0"/>
    <x v="84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x v="0"/>
    <n v="1427266860"/>
    <n v="1424678460"/>
    <b v="0"/>
    <x v="29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1"/>
    <x v="0"/>
    <x v="0"/>
    <n v="1407899966"/>
    <n v="1405307966"/>
    <b v="0"/>
    <x v="8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x v="0"/>
    <n v="1411701739"/>
    <n v="1409109739"/>
    <b v="0"/>
    <x v="29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1"/>
    <x v="0"/>
    <x v="0"/>
    <n v="1428981718"/>
    <n v="1423801318"/>
    <b v="0"/>
    <x v="8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x v="0"/>
    <n v="1419538560"/>
    <n v="1416600960"/>
    <b v="0"/>
    <x v="44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x v="0"/>
    <n v="1438552800"/>
    <n v="1435876423"/>
    <b v="0"/>
    <x v="47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x v="0"/>
    <n v="1403904808"/>
    <n v="1401312808"/>
    <b v="0"/>
    <x v="84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1"/>
    <x v="5"/>
    <x v="5"/>
    <n v="1407533463"/>
    <n v="1404941463"/>
    <b v="0"/>
    <x v="78"/>
    <b v="0"/>
    <x v="19"/>
    <x v="5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1"/>
    <x v="0"/>
    <x v="0"/>
    <n v="1411073972"/>
    <n v="1408481972"/>
    <b v="0"/>
    <x v="80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x v="67"/>
    <b v="0"/>
    <x v="38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x v="55"/>
    <b v="0"/>
    <x v="38"/>
    <x v="12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x v="43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x v="63"/>
    <b v="0"/>
    <x v="38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x v="22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x v="40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x v="476"/>
    <b v="1"/>
    <x v="38"/>
    <x v="34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x v="477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x v="478"/>
    <b v="1"/>
    <x v="38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x v="479"/>
    <b v="1"/>
    <x v="38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x v="196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x v="235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x v="480"/>
    <b v="1"/>
    <x v="38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x v="120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x v="481"/>
    <b v="1"/>
    <x v="38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x v="482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x v="166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x v="265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x v="50"/>
    <b v="1"/>
    <x v="38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x v="210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x v="314"/>
    <b v="1"/>
    <x v="30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x v="333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x v="282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x v="483"/>
    <b v="1"/>
    <x v="30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x v="116"/>
    <b v="1"/>
    <x v="30"/>
    <x v="14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x v="442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x v="484"/>
    <b v="1"/>
    <x v="30"/>
    <x v="348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x v="413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x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x v="345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x v="7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x v="9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x v="46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x v="430"/>
    <b v="1"/>
    <x v="30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x v="485"/>
    <b v="1"/>
    <x v="30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x v="6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x v="231"/>
    <b v="1"/>
    <x v="30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x v="41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x v="277"/>
    <b v="1"/>
    <x v="30"/>
    <x v="35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x v="5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n v="35"/>
    <x v="1"/>
    <x v="0"/>
    <x v="0"/>
    <n v="1413770820"/>
    <n v="1412005602"/>
    <b v="0"/>
    <x v="80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1"/>
    <x v="0"/>
    <x v="0"/>
    <n v="1337102187"/>
    <n v="1335892587"/>
    <b v="0"/>
    <x v="59"/>
    <b v="0"/>
    <x v="39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1"/>
    <x v="0"/>
    <x v="0"/>
    <n v="1476863607"/>
    <n v="1474271607"/>
    <b v="0"/>
    <x v="78"/>
    <b v="0"/>
    <x v="39"/>
    <x v="5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x v="0"/>
    <n v="1330478998"/>
    <n v="1327886998"/>
    <b v="0"/>
    <x v="19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x v="0"/>
    <n v="1342309368"/>
    <n v="1337125368"/>
    <b v="0"/>
    <x v="72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x v="0"/>
    <n v="1409337911"/>
    <n v="1406745911"/>
    <b v="0"/>
    <x v="10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x v="0"/>
    <n v="1339816200"/>
    <n v="1337095997"/>
    <b v="0"/>
    <x v="80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1"/>
    <x v="0"/>
    <x v="0"/>
    <n v="1472835802"/>
    <n v="1470243802"/>
    <b v="0"/>
    <x v="80"/>
    <b v="0"/>
    <x v="39"/>
    <x v="60"/>
    <n v="13.25"/>
    <x v="3"/>
    <x v="39"/>
  </r>
  <r>
    <n v="2749"/>
    <s v="A Tree is a Tree, no matter what you see.  CHILDREN'S BOOK"/>
    <s v="Self-publishing my children's book."/>
    <n v="10000"/>
    <n v="110"/>
    <x v="1"/>
    <x v="0"/>
    <x v="0"/>
    <n v="1428171037"/>
    <n v="1425582637"/>
    <b v="0"/>
    <x v="84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1"/>
    <x v="0"/>
    <x v="0"/>
    <n v="1341086400"/>
    <n v="1340055345"/>
    <b v="0"/>
    <x v="78"/>
    <b v="0"/>
    <x v="39"/>
    <x v="5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x v="0"/>
    <n v="1403039842"/>
    <n v="1397855842"/>
    <b v="0"/>
    <x v="78"/>
    <b v="0"/>
    <x v="39"/>
    <x v="5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x v="0"/>
    <n v="1324232504"/>
    <n v="1320776504"/>
    <b v="0"/>
    <x v="25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x v="0"/>
    <n v="1346017023"/>
    <n v="1343425023"/>
    <b v="0"/>
    <x v="22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x v="0"/>
    <n v="1410448551"/>
    <n v="1407856551"/>
    <b v="0"/>
    <x v="78"/>
    <b v="0"/>
    <x v="39"/>
    <x v="5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7"/>
    <x v="3"/>
    <n v="1428519527"/>
    <n v="1425927527"/>
    <b v="0"/>
    <x v="41"/>
    <b v="0"/>
    <x v="39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x v="0"/>
    <n v="1389476201"/>
    <n v="1386884201"/>
    <b v="0"/>
    <x v="51"/>
    <b v="0"/>
    <x v="39"/>
    <x v="54"/>
    <n v="31.76"/>
    <x v="3"/>
    <x v="39"/>
  </r>
  <r>
    <n v="2757"/>
    <s v="C is for Crooked"/>
    <s v="A children's letter book that Lampoons Hillary Clinton"/>
    <n v="1500"/>
    <n v="10"/>
    <x v="1"/>
    <x v="0"/>
    <x v="0"/>
    <n v="1470498332"/>
    <n v="1469202332"/>
    <b v="0"/>
    <x v="84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x v="2"/>
    <n v="1476095783"/>
    <n v="1474886183"/>
    <b v="0"/>
    <x v="79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x v="2"/>
    <n v="1468658866"/>
    <n v="1464943666"/>
    <b v="0"/>
    <x v="84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x v="1"/>
    <n v="1371726258"/>
    <n v="1369134258"/>
    <b v="0"/>
    <x v="78"/>
    <b v="0"/>
    <x v="39"/>
    <x v="5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1"/>
    <x v="0"/>
    <x v="0"/>
    <n v="1357176693"/>
    <n v="1354584693"/>
    <b v="0"/>
    <x v="80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x v="0"/>
    <n v="1332114795"/>
    <n v="1326934395"/>
    <b v="0"/>
    <x v="29"/>
    <b v="0"/>
    <x v="39"/>
    <x v="60"/>
    <n v="25"/>
    <x v="3"/>
    <x v="39"/>
  </r>
  <r>
    <n v="2763"/>
    <s v="My Christmas Star"/>
    <s v="How Santa finds childrens homes without getting lost by following certain stars."/>
    <n v="39400"/>
    <n v="90"/>
    <x v="1"/>
    <x v="0"/>
    <x v="0"/>
    <n v="1369403684"/>
    <n v="1365515684"/>
    <b v="0"/>
    <x v="8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x v="0"/>
    <n v="1338404400"/>
    <n v="1335855631"/>
    <b v="0"/>
    <x v="80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x v="0"/>
    <n v="1351432428"/>
    <n v="1350050028"/>
    <b v="0"/>
    <x v="78"/>
    <b v="0"/>
    <x v="39"/>
    <x v="5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1"/>
    <x v="0"/>
    <x v="0"/>
    <n v="1313078518"/>
    <n v="1310486518"/>
    <b v="0"/>
    <x v="80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1"/>
    <x v="5"/>
    <x v="5"/>
    <n v="1439766050"/>
    <n v="1434582050"/>
    <b v="0"/>
    <x v="8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x v="0"/>
    <n v="1333028723"/>
    <n v="1330440323"/>
    <b v="0"/>
    <x v="69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1"/>
    <x v="1"/>
    <x v="1"/>
    <n v="1401997790"/>
    <n v="1397677790"/>
    <b v="0"/>
    <x v="84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x v="0"/>
    <n v="1395158130"/>
    <n v="1392569730"/>
    <b v="0"/>
    <x v="51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x v="0"/>
    <n v="1359738000"/>
    <n v="1355489140"/>
    <b v="0"/>
    <x v="78"/>
    <b v="0"/>
    <x v="39"/>
    <x v="5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x v="0"/>
    <n v="1381006294"/>
    <n v="1379710294"/>
    <b v="0"/>
    <x v="78"/>
    <b v="0"/>
    <x v="39"/>
    <x v="5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1"/>
    <x v="5"/>
    <x v="5"/>
    <n v="1461530721"/>
    <n v="1460666721"/>
    <b v="0"/>
    <x v="29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x v="0"/>
    <n v="1362711728"/>
    <n v="1360119728"/>
    <b v="0"/>
    <x v="62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x v="0"/>
    <n v="1323994754"/>
    <n v="1321402754"/>
    <b v="0"/>
    <x v="84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x v="0"/>
    <n v="1434092876"/>
    <n v="1431414476"/>
    <b v="0"/>
    <x v="17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x v="0"/>
    <n v="1437149004"/>
    <n v="1434557004"/>
    <b v="0"/>
    <x v="29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x v="0"/>
    <n v="1409009306"/>
    <n v="1406417306"/>
    <b v="0"/>
    <x v="41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x v="0"/>
    <n v="1448204621"/>
    <n v="1445609021"/>
    <b v="0"/>
    <x v="29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n v="0"/>
    <x v="1"/>
    <x v="13"/>
    <x v="3"/>
    <n v="1489142688"/>
    <n v="1486550688"/>
    <b v="0"/>
    <x v="78"/>
    <b v="0"/>
    <x v="39"/>
    <x v="5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x v="33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x v="59"/>
    <b v="1"/>
    <x v="6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x v="42"/>
    <b v="1"/>
    <x v="6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x v="52"/>
    <b v="1"/>
    <x v="6"/>
    <x v="17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x v="136"/>
    <b v="1"/>
    <x v="6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x v="142"/>
    <b v="1"/>
    <x v="6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x v="44"/>
    <b v="1"/>
    <x v="6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x v="9"/>
    <b v="1"/>
    <x v="6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x v="54"/>
    <b v="1"/>
    <x v="6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x v="36"/>
    <b v="1"/>
    <x v="6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x v="33"/>
    <b v="1"/>
    <x v="6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x v="54"/>
    <b v="1"/>
    <x v="6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x v="196"/>
    <b v="1"/>
    <x v="6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x v="8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x v="9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x v="64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x v="225"/>
    <b v="1"/>
    <x v="6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x v="237"/>
    <b v="1"/>
    <x v="6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x v="208"/>
    <b v="1"/>
    <x v="6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x v="162"/>
    <b v="1"/>
    <x v="6"/>
    <x v="18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x v="62"/>
    <b v="1"/>
    <x v="6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x v="240"/>
    <b v="1"/>
    <x v="6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x v="261"/>
    <b v="1"/>
    <x v="6"/>
    <x v="30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x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x v="59"/>
    <b v="1"/>
    <x v="6"/>
    <x v="5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x v="88"/>
    <b v="1"/>
    <x v="6"/>
    <x v="20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x v="251"/>
    <b v="1"/>
    <x v="6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x v="50"/>
    <b v="1"/>
    <x v="6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x v="64"/>
    <b v="1"/>
    <x v="6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x v="7"/>
    <b v="1"/>
    <x v="6"/>
    <x v="2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x v="52"/>
    <b v="1"/>
    <x v="6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x v="183"/>
    <b v="1"/>
    <x v="6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x v="93"/>
    <b v="1"/>
    <x v="6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x v="31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x v="25"/>
    <b v="1"/>
    <x v="6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x v="39"/>
    <b v="1"/>
    <x v="6"/>
    <x v="24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x v="51"/>
    <b v="1"/>
    <x v="6"/>
    <x v="22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x v="332"/>
    <b v="1"/>
    <x v="6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x v="201"/>
    <b v="1"/>
    <x v="6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x v="9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x v="2"/>
    <b v="1"/>
    <x v="6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x v="225"/>
    <b v="1"/>
    <x v="6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x v="25"/>
    <b v="1"/>
    <x v="6"/>
    <x v="39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x v="41"/>
    <b v="1"/>
    <x v="6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x v="13"/>
    <b v="1"/>
    <x v="6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x v="10"/>
    <b v="1"/>
    <x v="6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x v="23"/>
    <b v="1"/>
    <x v="6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x v="174"/>
    <b v="1"/>
    <x v="6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x v="88"/>
    <b v="1"/>
    <x v="6"/>
    <x v="13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x v="202"/>
    <b v="1"/>
    <x v="6"/>
    <x v="8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x v="47"/>
    <b v="1"/>
    <x v="6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x v="195"/>
    <b v="1"/>
    <x v="6"/>
    <x v="41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x v="2"/>
    <b v="1"/>
    <x v="6"/>
    <x v="29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x v="64"/>
    <b v="1"/>
    <x v="6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x v="251"/>
    <b v="1"/>
    <x v="6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x v="202"/>
    <b v="1"/>
    <x v="6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x v="64"/>
    <b v="1"/>
    <x v="6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x v="241"/>
    <b v="1"/>
    <x v="6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x v="162"/>
    <b v="1"/>
    <x v="6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x v="462"/>
    <b v="1"/>
    <x v="6"/>
    <x v="3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1"/>
    <x v="1"/>
    <x v="1"/>
    <n v="1450032297"/>
    <n v="1444844697"/>
    <b v="0"/>
    <x v="29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x v="1"/>
    <n v="1403348400"/>
    <n v="1401058295"/>
    <b v="0"/>
    <x v="78"/>
    <b v="0"/>
    <x v="6"/>
    <x v="5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x v="0"/>
    <n v="1465790400"/>
    <n v="1462210950"/>
    <b v="0"/>
    <x v="78"/>
    <b v="0"/>
    <x v="6"/>
    <x v="5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x v="3"/>
    <n v="1483535180"/>
    <n v="1480943180"/>
    <b v="0"/>
    <x v="29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x v="0"/>
    <n v="1433723033"/>
    <n v="1428539033"/>
    <b v="0"/>
    <x v="70"/>
    <b v="0"/>
    <x v="6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x v="0"/>
    <n v="1432917394"/>
    <n v="1429029394"/>
    <b v="0"/>
    <x v="78"/>
    <b v="0"/>
    <x v="6"/>
    <x v="5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1"/>
    <x v="0"/>
    <x v="0"/>
    <n v="1464031265"/>
    <n v="1458847265"/>
    <b v="0"/>
    <x v="78"/>
    <b v="0"/>
    <x v="6"/>
    <x v="5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x v="0"/>
    <n v="1432913659"/>
    <n v="1430321659"/>
    <b v="0"/>
    <x v="83"/>
    <b v="0"/>
    <x v="6"/>
    <x v="5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1"/>
    <x v="1"/>
    <x v="1"/>
    <n v="1461406600"/>
    <n v="1458814600"/>
    <b v="0"/>
    <x v="29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x v="0"/>
    <n v="1409962211"/>
    <n v="1407370211"/>
    <b v="0"/>
    <x v="62"/>
    <b v="0"/>
    <x v="6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7"/>
    <x v="3"/>
    <n v="1454109420"/>
    <n v="1453334629"/>
    <b v="0"/>
    <x v="78"/>
    <b v="0"/>
    <x v="6"/>
    <x v="5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1"/>
    <x v="0"/>
    <x v="0"/>
    <n v="1403312703"/>
    <n v="1400720703"/>
    <b v="0"/>
    <x v="79"/>
    <b v="0"/>
    <x v="6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x v="5"/>
    <n v="1410669297"/>
    <n v="1405485297"/>
    <b v="0"/>
    <x v="78"/>
    <b v="0"/>
    <x v="6"/>
    <x v="5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1"/>
    <x v="1"/>
    <x v="1"/>
    <n v="1431018719"/>
    <n v="1429290719"/>
    <b v="0"/>
    <x v="25"/>
    <b v="0"/>
    <x v="6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x v="0"/>
    <n v="1454110440"/>
    <n v="1451607071"/>
    <b v="0"/>
    <x v="81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x v="0"/>
    <n v="1439069640"/>
    <n v="1433897647"/>
    <b v="0"/>
    <x v="79"/>
    <b v="0"/>
    <x v="6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x v="10"/>
    <n v="1487613600"/>
    <n v="1482444295"/>
    <b v="0"/>
    <x v="41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1"/>
    <x v="9"/>
    <x v="3"/>
    <n v="1417778880"/>
    <n v="1415711095"/>
    <b v="0"/>
    <x v="78"/>
    <b v="0"/>
    <x v="6"/>
    <x v="50"/>
    <e v="#DIV/0!"/>
    <x v="1"/>
    <x v="6"/>
  </r>
  <r>
    <n v="2859"/>
    <s v="Grover Theatre Company (GTC)"/>
    <s v="A theatre company that will create works to inspire young people and get everyone involved."/>
    <n v="2000"/>
    <n v="35"/>
    <x v="1"/>
    <x v="2"/>
    <x v="2"/>
    <n v="1444984904"/>
    <n v="1439800904"/>
    <b v="0"/>
    <x v="29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x v="0"/>
    <n v="1466363576"/>
    <n v="1461179576"/>
    <b v="0"/>
    <x v="82"/>
    <b v="0"/>
    <x v="6"/>
    <x v="113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1"/>
    <x v="2"/>
    <x v="2"/>
    <n v="1443103848"/>
    <n v="1441894248"/>
    <b v="0"/>
    <x v="83"/>
    <b v="0"/>
    <x v="6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x v="0"/>
    <n v="1403636229"/>
    <n v="1401044229"/>
    <b v="0"/>
    <x v="83"/>
    <b v="0"/>
    <x v="6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1"/>
    <x v="0"/>
    <x v="0"/>
    <n v="1410279123"/>
    <n v="1405095123"/>
    <b v="0"/>
    <x v="29"/>
    <b v="0"/>
    <x v="6"/>
    <x v="50"/>
    <n v="20"/>
    <x v="1"/>
    <x v="6"/>
  </r>
  <r>
    <n v="2864"/>
    <s v="'Haunting Julia' by Alan Ayckbourn"/>
    <s v="Accessible, original theatre for all!"/>
    <n v="2500"/>
    <n v="40"/>
    <x v="1"/>
    <x v="1"/>
    <x v="1"/>
    <n v="1437139080"/>
    <n v="1434552207"/>
    <b v="0"/>
    <x v="83"/>
    <b v="0"/>
    <x v="6"/>
    <x v="53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1"/>
    <x v="0"/>
    <x v="0"/>
    <n v="1420512259"/>
    <n v="1415328259"/>
    <b v="0"/>
    <x v="78"/>
    <b v="0"/>
    <x v="6"/>
    <x v="5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x v="0"/>
    <n v="1476482400"/>
    <n v="1473893721"/>
    <b v="0"/>
    <x v="84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x v="0"/>
    <n v="1467604800"/>
    <n v="1465533672"/>
    <b v="0"/>
    <x v="73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x v="0"/>
    <n v="1475697054"/>
    <n v="1473105054"/>
    <b v="0"/>
    <x v="65"/>
    <b v="0"/>
    <x v="6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x v="0"/>
    <n v="1468937681"/>
    <n v="1466345681"/>
    <b v="0"/>
    <x v="81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x v="0"/>
    <n v="1400301165"/>
    <n v="1397709165"/>
    <b v="0"/>
    <x v="82"/>
    <b v="0"/>
    <x v="6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x v="0"/>
    <n v="1419183813"/>
    <n v="1417455813"/>
    <b v="0"/>
    <x v="62"/>
    <b v="0"/>
    <x v="6"/>
    <x v="62"/>
    <n v="35.92"/>
    <x v="1"/>
    <x v="6"/>
  </r>
  <r>
    <n v="2872"/>
    <s v="Loud Arts"/>
    <s v="Local Theatre group in Loudoun County, Virginia. Looking for funds to start producing shows!"/>
    <n v="3000"/>
    <n v="0"/>
    <x v="1"/>
    <x v="0"/>
    <x v="0"/>
    <n v="1434768438"/>
    <n v="1429584438"/>
    <b v="0"/>
    <x v="78"/>
    <b v="0"/>
    <x v="6"/>
    <x v="5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x v="0"/>
    <n v="1422473831"/>
    <n v="1419881831"/>
    <b v="0"/>
    <x v="22"/>
    <b v="0"/>
    <x v="6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x v="0"/>
    <n v="1484684186"/>
    <n v="1482092186"/>
    <b v="0"/>
    <x v="83"/>
    <b v="0"/>
    <x v="6"/>
    <x v="6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1"/>
    <x v="0"/>
    <x v="0"/>
    <n v="1462417493"/>
    <n v="1459825493"/>
    <b v="0"/>
    <x v="83"/>
    <b v="0"/>
    <x v="6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x v="0"/>
    <n v="1437069079"/>
    <n v="1434477079"/>
    <b v="0"/>
    <x v="78"/>
    <b v="0"/>
    <x v="6"/>
    <x v="5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x v="0"/>
    <n v="1480525200"/>
    <n v="1477781724"/>
    <b v="0"/>
    <x v="79"/>
    <b v="0"/>
    <x v="6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x v="1"/>
    <n v="1435934795"/>
    <n v="1430750795"/>
    <b v="0"/>
    <x v="80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x v="0"/>
    <n v="1453310661"/>
    <n v="1450718661"/>
    <b v="0"/>
    <x v="29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x v="0"/>
    <n v="1440090300"/>
    <n v="1436305452"/>
    <b v="0"/>
    <x v="60"/>
    <b v="0"/>
    <x v="6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x v="0"/>
    <n v="1417620036"/>
    <n v="1412432436"/>
    <b v="0"/>
    <x v="78"/>
    <b v="0"/>
    <x v="6"/>
    <x v="5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x v="0"/>
    <n v="1462112318"/>
    <n v="1459520318"/>
    <b v="0"/>
    <x v="80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x v="0"/>
    <n v="1454734740"/>
    <n v="1451684437"/>
    <b v="0"/>
    <x v="81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1"/>
    <x v="0"/>
    <x v="0"/>
    <n v="1417800435"/>
    <n v="1415208435"/>
    <b v="0"/>
    <x v="80"/>
    <b v="0"/>
    <x v="6"/>
    <x v="50"/>
    <n v="46.25"/>
    <x v="1"/>
    <x v="6"/>
  </r>
  <r>
    <n v="2885"/>
    <s v="The Wedding"/>
    <s v="An historic and proud work of Polish nationalistic literature performed on stage."/>
    <n v="400"/>
    <n v="130"/>
    <x v="1"/>
    <x v="0"/>
    <x v="0"/>
    <n v="1426294201"/>
    <n v="1423705801"/>
    <b v="0"/>
    <x v="81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x v="0"/>
    <n v="1442635140"/>
    <n v="1442243484"/>
    <b v="0"/>
    <x v="29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x v="0"/>
    <n v="1420971324"/>
    <n v="1418379324"/>
    <b v="0"/>
    <x v="29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x v="0"/>
    <n v="1413608340"/>
    <n v="1412945440"/>
    <b v="0"/>
    <x v="78"/>
    <b v="0"/>
    <x v="6"/>
    <x v="5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1"/>
    <x v="0"/>
    <x v="0"/>
    <n v="1409344985"/>
    <n v="1406752985"/>
    <b v="0"/>
    <x v="25"/>
    <b v="0"/>
    <x v="6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x v="0"/>
    <n v="1407553200"/>
    <n v="1405100992"/>
    <b v="0"/>
    <x v="8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x v="0"/>
    <n v="1460751128"/>
    <n v="1455570728"/>
    <b v="0"/>
    <x v="73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1"/>
    <x v="0"/>
    <x v="0"/>
    <n v="1409000400"/>
    <n v="1408381704"/>
    <b v="0"/>
    <x v="57"/>
    <b v="0"/>
    <x v="6"/>
    <x v="114"/>
    <n v="29.41"/>
    <x v="1"/>
    <x v="6"/>
  </r>
  <r>
    <n v="2893"/>
    <s v="REDISCOVERING KIA THE PLAY"/>
    <s v="Fundraising for REDISCOVERING KIA THE PLAY"/>
    <n v="5000"/>
    <n v="25"/>
    <x v="1"/>
    <x v="0"/>
    <x v="0"/>
    <n v="1420768800"/>
    <n v="1415644395"/>
    <b v="0"/>
    <x v="84"/>
    <b v="0"/>
    <x v="6"/>
    <x v="60"/>
    <n v="12.5"/>
    <x v="1"/>
    <x v="6"/>
  </r>
  <r>
    <n v="2894"/>
    <s v="How Could You Do This To Me (The Stage Play)"/>
    <s v="This Is A Story About A Woman A Man And A Woman"/>
    <n v="50000"/>
    <n v="0"/>
    <x v="1"/>
    <x v="0"/>
    <x v="0"/>
    <n v="1428100815"/>
    <n v="1422920415"/>
    <b v="0"/>
    <x v="78"/>
    <b v="0"/>
    <x v="6"/>
    <x v="5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x v="0"/>
    <n v="1403470800"/>
    <n v="1403356792"/>
    <b v="0"/>
    <x v="80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x v="0"/>
    <n v="1481522400"/>
    <n v="1480283321"/>
    <b v="0"/>
    <x v="8"/>
    <b v="0"/>
    <x v="6"/>
    <x v="70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x v="0"/>
    <n v="1444577345"/>
    <n v="1441985458"/>
    <b v="0"/>
    <x v="83"/>
    <b v="0"/>
    <x v="6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x v="0"/>
    <n v="1446307053"/>
    <n v="1443715053"/>
    <b v="0"/>
    <x v="8"/>
    <b v="0"/>
    <x v="6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x v="0"/>
    <n v="1469325158"/>
    <n v="1464141158"/>
    <b v="0"/>
    <x v="78"/>
    <b v="0"/>
    <x v="6"/>
    <x v="5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x v="0"/>
    <n v="1407562632"/>
    <n v="1404970632"/>
    <b v="0"/>
    <x v="63"/>
    <b v="0"/>
    <x v="6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x v="0"/>
    <n v="1423345339"/>
    <n v="1418161339"/>
    <b v="0"/>
    <x v="84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x v="0"/>
    <n v="1440412396"/>
    <n v="1437820396"/>
    <b v="0"/>
    <x v="29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x v="0"/>
    <n v="1441771218"/>
    <n v="1436587218"/>
    <b v="0"/>
    <x v="80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1"/>
    <x v="1"/>
    <x v="1"/>
    <n v="1415534400"/>
    <n v="1414538031"/>
    <b v="0"/>
    <x v="80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x v="0"/>
    <n v="1473211313"/>
    <n v="1472001713"/>
    <b v="0"/>
    <x v="57"/>
    <b v="0"/>
    <x v="6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x v="0"/>
    <n v="1438390800"/>
    <n v="1436888066"/>
    <b v="0"/>
    <x v="63"/>
    <b v="0"/>
    <x v="6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x v="0"/>
    <n v="1463259837"/>
    <n v="1458075837"/>
    <b v="0"/>
    <x v="84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x v="0"/>
    <n v="1465407219"/>
    <n v="1462815219"/>
    <b v="0"/>
    <x v="81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x v="0"/>
    <n v="1416944760"/>
    <n v="1413527001"/>
    <b v="0"/>
    <x v="29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1"/>
    <x v="1"/>
    <x v="1"/>
    <n v="1434139887"/>
    <n v="1428955887"/>
    <b v="0"/>
    <x v="29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x v="0"/>
    <n v="1435429626"/>
    <n v="1431973626"/>
    <b v="0"/>
    <x v="25"/>
    <b v="0"/>
    <x v="6"/>
    <x v="121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x v="0"/>
    <n v="1452827374"/>
    <n v="1450235374"/>
    <b v="0"/>
    <x v="55"/>
    <b v="0"/>
    <x v="6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x v="0"/>
    <n v="1410041339"/>
    <n v="1404857339"/>
    <b v="0"/>
    <x v="84"/>
    <b v="0"/>
    <x v="6"/>
    <x v="50"/>
    <n v="1"/>
    <x v="1"/>
    <x v="6"/>
  </r>
  <r>
    <n v="2914"/>
    <s v="Hercules the Panto"/>
    <s v="Hercules must complete four challenges in order to meet the father he never knew"/>
    <n v="25000"/>
    <n v="1"/>
    <x v="1"/>
    <x v="1"/>
    <x v="1"/>
    <n v="1426365994"/>
    <n v="1421185594"/>
    <b v="0"/>
    <x v="29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x v="1"/>
    <n v="1458117190"/>
    <n v="1455528790"/>
    <b v="0"/>
    <x v="83"/>
    <b v="0"/>
    <x v="6"/>
    <x v="220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1"/>
    <x v="1"/>
    <x v="1"/>
    <n v="1400498789"/>
    <n v="1398511589"/>
    <b v="0"/>
    <x v="63"/>
    <b v="0"/>
    <x v="6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x v="0"/>
    <n v="1442381847"/>
    <n v="1440826647"/>
    <b v="0"/>
    <x v="82"/>
    <b v="0"/>
    <x v="6"/>
    <x v="6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x v="0"/>
    <n v="1446131207"/>
    <n v="1443712007"/>
    <b v="0"/>
    <x v="9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1"/>
    <x v="0"/>
    <x v="0"/>
    <n v="1407250329"/>
    <n v="1404658329"/>
    <b v="0"/>
    <x v="79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x v="5"/>
    <n v="1427306470"/>
    <n v="1424718070"/>
    <b v="0"/>
    <x v="62"/>
    <b v="0"/>
    <x v="6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x v="8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x v="79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x v="73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x v="206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x v="473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x v="133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x v="64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x v="5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x v="58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x v="95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x v="82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x v="44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x v="241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x v="7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x v="70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x v="69"/>
    <b v="1"/>
    <x v="40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x v="16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x v="58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x v="20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x v="51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x v="0"/>
    <n v="1425250955"/>
    <n v="1422658955"/>
    <b v="0"/>
    <x v="29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x v="5"/>
    <n v="1450297080"/>
    <n v="1448565459"/>
    <b v="0"/>
    <x v="91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x v="0"/>
    <n v="1428894380"/>
    <n v="1426302380"/>
    <b v="0"/>
    <x v="78"/>
    <b v="0"/>
    <x v="38"/>
    <x v="5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1"/>
    <x v="0"/>
    <x v="0"/>
    <n v="1433714198"/>
    <n v="1431122198"/>
    <b v="0"/>
    <x v="29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x v="0"/>
    <n v="1432437660"/>
    <n v="1429845660"/>
    <b v="0"/>
    <x v="78"/>
    <b v="0"/>
    <x v="38"/>
    <x v="5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x v="1"/>
    <n v="1471265092"/>
    <n v="1468673092"/>
    <b v="0"/>
    <x v="84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x v="0"/>
    <n v="1480007460"/>
    <n v="1475760567"/>
    <b v="0"/>
    <x v="62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x v="0"/>
    <n v="1433259293"/>
    <n v="1428075293"/>
    <b v="0"/>
    <x v="82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x v="0"/>
    <n v="1447965917"/>
    <n v="1445370317"/>
    <b v="0"/>
    <x v="84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x v="0"/>
    <n v="1453538752"/>
    <n v="1450946752"/>
    <b v="0"/>
    <x v="78"/>
    <b v="0"/>
    <x v="38"/>
    <x v="5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x v="0"/>
    <n v="1412536573"/>
    <n v="1408648573"/>
    <b v="0"/>
    <x v="6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x v="0"/>
    <n v="1476676800"/>
    <n v="1473957239"/>
    <b v="0"/>
    <x v="22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x v="0"/>
    <n v="1444330821"/>
    <n v="1441738821"/>
    <b v="0"/>
    <x v="8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x v="0"/>
    <n v="1489669203"/>
    <n v="1487944803"/>
    <b v="0"/>
    <x v="78"/>
    <b v="0"/>
    <x v="38"/>
    <x v="5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2"/>
    <x v="0"/>
    <x v="0"/>
    <n v="1434476849"/>
    <n v="1431884849"/>
    <b v="0"/>
    <x v="202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x v="0"/>
    <n v="1462402850"/>
    <n v="1459810850"/>
    <b v="0"/>
    <x v="9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x v="0"/>
    <n v="1427498172"/>
    <n v="1422317772"/>
    <b v="0"/>
    <x v="8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2"/>
    <x v="0"/>
    <x v="0"/>
    <n v="1462729317"/>
    <n v="1457548917"/>
    <b v="0"/>
    <x v="78"/>
    <b v="0"/>
    <x v="38"/>
    <x v="5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x v="1"/>
    <n v="1465258325"/>
    <n v="1462666325"/>
    <b v="0"/>
    <x v="78"/>
    <b v="0"/>
    <x v="38"/>
    <x v="5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x v="0"/>
    <n v="1410459023"/>
    <n v="1407867023"/>
    <b v="0"/>
    <x v="78"/>
    <b v="0"/>
    <x v="38"/>
    <x v="5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x v="52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x v="9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x v="15"/>
    <b v="1"/>
    <x v="6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x v="193"/>
    <b v="1"/>
    <x v="6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x v="70"/>
    <b v="1"/>
    <x v="6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x v="130"/>
    <b v="1"/>
    <x v="6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x v="26"/>
    <b v="1"/>
    <x v="6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x v="5"/>
    <b v="1"/>
    <x v="6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x v="57"/>
    <b v="1"/>
    <x v="6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x v="110"/>
    <b v="1"/>
    <x v="6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x v="68"/>
    <b v="1"/>
    <x v="6"/>
    <x v="8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x v="57"/>
    <b v="1"/>
    <x v="6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x v="51"/>
    <b v="1"/>
    <x v="6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x v="45"/>
    <b v="1"/>
    <x v="6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x v="116"/>
    <b v="1"/>
    <x v="6"/>
    <x v="8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x v="25"/>
    <b v="1"/>
    <x v="6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x v="209"/>
    <b v="1"/>
    <x v="6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x v="38"/>
    <b v="1"/>
    <x v="6"/>
    <x v="32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x v="67"/>
    <b v="1"/>
    <x v="6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x v="54"/>
    <b v="1"/>
    <x v="6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x v="174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x v="211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x v="486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x v="423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x v="112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x v="6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x v="236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x v="33"/>
    <b v="1"/>
    <x v="38"/>
    <x v="8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x v="487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x v="74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x v="251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x v="31"/>
    <b v="1"/>
    <x v="38"/>
    <x v="2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x v="19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x v="211"/>
    <b v="1"/>
    <x v="38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x v="437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x v="413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x v="248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x v="488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x v="9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x v="22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x v="489"/>
    <b v="1"/>
    <x v="38"/>
    <x v="35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x v="201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x v="5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x v="490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x v="115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x v="174"/>
    <b v="1"/>
    <x v="38"/>
    <x v="29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x v="9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x v="55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x v="130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x v="41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x v="20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x v="16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x v="329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x v="491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x v="244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x v="17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x v="180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x v="14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x v="334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x v="209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x v="27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x v="95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x v="79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x v="0"/>
    <b v="1"/>
    <x v="38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x v="108"/>
    <b v="1"/>
    <x v="38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x v="20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x v="492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x v="221"/>
    <b v="1"/>
    <x v="38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x v="493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x v="14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x v="60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x v="20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x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x v="494"/>
    <b v="1"/>
    <x v="38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x v="495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x v="313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x v="58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x v="74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x v="163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x v="288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x v="1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x v="7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x v="130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x v="239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x v="31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x v="6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x v="9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x v="5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x v="241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x v="82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x v="1"/>
    <n v="1486547945"/>
    <n v="1483955945"/>
    <b v="1"/>
    <x v="2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x v="0"/>
    <n v="1432828740"/>
    <n v="1430237094"/>
    <b v="0"/>
    <x v="84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1"/>
    <x v="0"/>
    <x v="0"/>
    <n v="1412222340"/>
    <n v="1407781013"/>
    <b v="0"/>
    <x v="8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x v="0"/>
    <n v="1425258240"/>
    <n v="1422043154"/>
    <b v="0"/>
    <x v="78"/>
    <b v="0"/>
    <x v="38"/>
    <x v="5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x v="0"/>
    <n v="1420844390"/>
    <n v="1415660390"/>
    <b v="0"/>
    <x v="29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x v="0"/>
    <n v="1412003784"/>
    <n v="1406819784"/>
    <b v="0"/>
    <x v="78"/>
    <b v="0"/>
    <x v="38"/>
    <x v="5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x v="1"/>
    <n v="1459694211"/>
    <n v="1457105811"/>
    <b v="0"/>
    <x v="78"/>
    <b v="0"/>
    <x v="38"/>
    <x v="5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x v="3"/>
    <n v="1463734740"/>
    <n v="1459414740"/>
    <b v="0"/>
    <x v="8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x v="0"/>
    <n v="1407536846"/>
    <n v="1404944846"/>
    <b v="0"/>
    <x v="202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1"/>
    <x v="0"/>
    <x v="0"/>
    <n v="1443422134"/>
    <n v="1440830134"/>
    <b v="0"/>
    <x v="79"/>
    <b v="0"/>
    <x v="38"/>
    <x v="50"/>
    <n v="55.83"/>
    <x v="1"/>
    <x v="38"/>
  </r>
  <r>
    <n v="3061"/>
    <s v="Help Save Parkway Cinemas!"/>
    <s v="Save a historic Local theater."/>
    <n v="1000000"/>
    <n v="0"/>
    <x v="1"/>
    <x v="0"/>
    <x v="0"/>
    <n v="1407955748"/>
    <n v="1405363748"/>
    <b v="0"/>
    <x v="78"/>
    <b v="0"/>
    <x v="38"/>
    <x v="5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x v="0"/>
    <n v="1443636000"/>
    <n v="1441111892"/>
    <b v="0"/>
    <x v="85"/>
    <b v="0"/>
    <x v="38"/>
    <x v="356"/>
    <n v="99.76"/>
    <x v="1"/>
    <x v="38"/>
  </r>
  <r>
    <n v="3063"/>
    <s v="Spec Haus"/>
    <s v="Members of the local Miami music scene are putting together a venue/creative space in Kendall!"/>
    <n v="3000"/>
    <n v="587"/>
    <x v="1"/>
    <x v="0"/>
    <x v="0"/>
    <n v="1477174138"/>
    <n v="1474150138"/>
    <b v="0"/>
    <x v="23"/>
    <b v="0"/>
    <x v="38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1"/>
    <x v="0"/>
    <x v="0"/>
    <n v="1448175540"/>
    <n v="1445483246"/>
    <b v="0"/>
    <x v="250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x v="0"/>
    <n v="1406683172"/>
    <n v="1404523172"/>
    <b v="0"/>
    <x v="84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x v="2"/>
    <n v="1468128537"/>
    <n v="1465536537"/>
    <b v="0"/>
    <x v="41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x v="4"/>
    <n v="1441837879"/>
    <n v="1439245879"/>
    <b v="0"/>
    <x v="29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x v="0"/>
    <n v="1445013352"/>
    <n v="1442421352"/>
    <b v="0"/>
    <x v="84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x v="0"/>
    <n v="1418587234"/>
    <n v="1415995234"/>
    <b v="0"/>
    <x v="63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x v="1"/>
    <n v="1481132169"/>
    <n v="1479317769"/>
    <b v="0"/>
    <x v="38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x v="0"/>
    <n v="1429595940"/>
    <n v="1428082481"/>
    <b v="0"/>
    <x v="2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x v="0"/>
    <n v="1477791960"/>
    <n v="1476549262"/>
    <b v="0"/>
    <x v="84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x v="0"/>
    <n v="1434309540"/>
    <n v="1429287900"/>
    <b v="0"/>
    <x v="63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x v="3"/>
    <n v="1457617359"/>
    <n v="1455025359"/>
    <b v="0"/>
    <x v="8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1"/>
    <x v="0"/>
    <x v="0"/>
    <n v="1471573640"/>
    <n v="1467253640"/>
    <b v="0"/>
    <x v="9"/>
    <b v="0"/>
    <x v="38"/>
    <x v="114"/>
    <n v="64.8"/>
    <x v="1"/>
    <x v="38"/>
  </r>
  <r>
    <n v="3076"/>
    <s v="10,000 Hours"/>
    <s v="Helping female comedians get in their 10,000 Hours of practice!"/>
    <n v="10000"/>
    <n v="1506"/>
    <x v="1"/>
    <x v="0"/>
    <x v="0"/>
    <n v="1444405123"/>
    <n v="1439221123"/>
    <b v="0"/>
    <x v="133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x v="5"/>
    <n v="1488495478"/>
    <n v="1485903478"/>
    <b v="0"/>
    <x v="84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x v="0"/>
    <n v="1424920795"/>
    <n v="1422328795"/>
    <b v="0"/>
    <x v="8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x v="0"/>
    <n v="1427040435"/>
    <n v="1424452035"/>
    <b v="0"/>
    <x v="74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x v="0"/>
    <n v="1419644444"/>
    <n v="1414456844"/>
    <b v="0"/>
    <x v="63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x v="0"/>
    <n v="1442722891"/>
    <n v="1440130891"/>
    <b v="0"/>
    <x v="81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x v="0"/>
    <n v="1447628946"/>
    <n v="1445033346"/>
    <b v="0"/>
    <x v="78"/>
    <b v="0"/>
    <x v="38"/>
    <x v="5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x v="0"/>
    <n v="1409547600"/>
    <n v="1406986278"/>
    <b v="0"/>
    <x v="8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x v="0"/>
    <n v="1430851680"/>
    <n v="1428340931"/>
    <b v="0"/>
    <x v="79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x v="0"/>
    <n v="1443561159"/>
    <n v="1440969159"/>
    <b v="0"/>
    <x v="82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x v="3"/>
    <n v="1439827559"/>
    <n v="1434643559"/>
    <b v="0"/>
    <x v="8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x v="0"/>
    <n v="1482294990"/>
    <n v="1477107390"/>
    <b v="0"/>
    <x v="84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x v="0"/>
    <n v="1420724460"/>
    <n v="1418046247"/>
    <b v="0"/>
    <x v="8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x v="0"/>
    <n v="1468029540"/>
    <n v="1465304483"/>
    <b v="0"/>
    <x v="43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x v="0"/>
    <n v="1430505545"/>
    <n v="1425325145"/>
    <b v="0"/>
    <x v="82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x v="0"/>
    <n v="1471214743"/>
    <n v="1468622743"/>
    <b v="0"/>
    <x v="82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x v="0"/>
    <n v="1444946400"/>
    <n v="1441723912"/>
    <b v="0"/>
    <x v="64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x v="5"/>
    <n v="1401595140"/>
    <n v="1398980941"/>
    <b v="0"/>
    <x v="5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1"/>
    <x v="0"/>
    <x v="0"/>
    <n v="1442775956"/>
    <n v="1437591956"/>
    <b v="0"/>
    <x v="29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x v="0"/>
    <n v="1470011780"/>
    <n v="1464827780"/>
    <b v="0"/>
    <x v="29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x v="0"/>
    <n v="1432151326"/>
    <n v="1429559326"/>
    <b v="0"/>
    <x v="25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x v="1"/>
    <n v="1475848800"/>
    <n v="1474027501"/>
    <b v="0"/>
    <x v="288"/>
    <b v="0"/>
    <x v="38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x v="0"/>
    <n v="1454890620"/>
    <n v="1450724449"/>
    <b v="0"/>
    <x v="74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x v="0"/>
    <n v="1455251591"/>
    <n v="1452659591"/>
    <b v="0"/>
    <x v="81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x v="0"/>
    <n v="1413816975"/>
    <n v="1411224975"/>
    <b v="0"/>
    <x v="62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x v="3"/>
    <n v="1437033360"/>
    <n v="1434445937"/>
    <b v="0"/>
    <x v="8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x v="1"/>
    <n v="1471939818"/>
    <n v="1467619818"/>
    <b v="0"/>
    <x v="24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1"/>
    <x v="0"/>
    <x v="0"/>
    <n v="1434080706"/>
    <n v="1428896706"/>
    <b v="0"/>
    <x v="84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x v="2"/>
    <n v="1422928800"/>
    <n v="1420235311"/>
    <b v="0"/>
    <x v="81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x v="0"/>
    <n v="1413694800"/>
    <n v="1408986916"/>
    <b v="0"/>
    <x v="162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x v="1"/>
    <n v="1442440800"/>
    <n v="1440497876"/>
    <b v="0"/>
    <x v="80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1"/>
    <x v="0"/>
    <x v="0"/>
    <n v="1431372751"/>
    <n v="1430767951"/>
    <b v="0"/>
    <x v="60"/>
    <b v="0"/>
    <x v="38"/>
    <x v="68"/>
    <n v="272.58999999999997"/>
    <x v="1"/>
    <x v="38"/>
  </r>
  <r>
    <n v="3108"/>
    <s v="Funding a home for our Children's Theater"/>
    <s v="We need a permanent home for the theater!"/>
    <n v="50000"/>
    <n v="26"/>
    <x v="1"/>
    <x v="0"/>
    <x v="0"/>
    <n v="1430234394"/>
    <n v="1425053994"/>
    <b v="0"/>
    <x v="84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x v="0"/>
    <n v="1409194810"/>
    <n v="1406170810"/>
    <b v="0"/>
    <x v="229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1"/>
    <x v="0"/>
    <x v="0"/>
    <n v="1487465119"/>
    <n v="1484009119"/>
    <b v="0"/>
    <x v="29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1"/>
    <x v="0"/>
    <x v="0"/>
    <n v="1412432220"/>
    <n v="1409753820"/>
    <b v="0"/>
    <x v="88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x v="0"/>
    <n v="1477968934"/>
    <n v="1472784934"/>
    <b v="0"/>
    <x v="82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x v="0"/>
    <n v="1429291982"/>
    <n v="1426699982"/>
    <b v="0"/>
    <x v="7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x v="0"/>
    <n v="1411312250"/>
    <n v="1406128250"/>
    <b v="0"/>
    <x v="78"/>
    <b v="0"/>
    <x v="38"/>
    <x v="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1"/>
    <x v="11"/>
    <x v="9"/>
    <n v="1465123427"/>
    <n v="1462531427"/>
    <b v="0"/>
    <x v="29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1"/>
    <x v="0"/>
    <x v="0"/>
    <n v="1427890925"/>
    <n v="1426681325"/>
    <b v="0"/>
    <x v="73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1"/>
    <x v="1"/>
    <x v="1"/>
    <n v="1464354720"/>
    <n v="1463648360"/>
    <b v="0"/>
    <x v="29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1"/>
    <x v="11"/>
    <x v="9"/>
    <n v="1467473723"/>
    <n v="1465832123"/>
    <b v="0"/>
    <x v="84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x v="0"/>
    <n v="1427414732"/>
    <n v="1424826332"/>
    <b v="0"/>
    <x v="29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1"/>
    <x v="9"/>
    <x v="3"/>
    <n v="1462484196"/>
    <n v="1457303796"/>
    <b v="0"/>
    <x v="73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2"/>
    <x v="5"/>
    <x v="5"/>
    <n v="1411748335"/>
    <n v="1406564335"/>
    <b v="0"/>
    <x v="29"/>
    <b v="0"/>
    <x v="38"/>
    <x v="60"/>
    <n v="10"/>
    <x v="1"/>
    <x v="38"/>
  </r>
  <r>
    <n v="3122"/>
    <s v="be back soon (Canceled)"/>
    <s v="cancelled until further notice"/>
    <n v="199"/>
    <n v="116"/>
    <x v="2"/>
    <x v="0"/>
    <x v="0"/>
    <n v="1478733732"/>
    <n v="1478298132"/>
    <b v="0"/>
    <x v="84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x v="0"/>
    <n v="1468108198"/>
    <n v="1465516198"/>
    <b v="0"/>
    <x v="493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2"/>
    <x v="0"/>
    <x v="0"/>
    <n v="1422902601"/>
    <n v="1417718601"/>
    <b v="0"/>
    <x v="80"/>
    <b v="0"/>
    <x v="38"/>
    <x v="50"/>
    <n v="6.5"/>
    <x v="1"/>
    <x v="38"/>
  </r>
  <r>
    <n v="3125"/>
    <s v="N/A (Canceled)"/>
    <s v="N/A"/>
    <n v="1500000"/>
    <n v="0"/>
    <x v="2"/>
    <x v="0"/>
    <x v="0"/>
    <n v="1452142672"/>
    <n v="1449550672"/>
    <b v="0"/>
    <x v="78"/>
    <b v="0"/>
    <x v="38"/>
    <x v="5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x v="0"/>
    <n v="1459121162"/>
    <n v="1456532762"/>
    <b v="0"/>
    <x v="5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x v="0"/>
    <n v="1425242029"/>
    <n v="1422650029"/>
    <b v="0"/>
    <x v="78"/>
    <b v="0"/>
    <x v="38"/>
    <x v="5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x v="27"/>
    <b v="0"/>
    <x v="6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x v="29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x v="80"/>
    <b v="0"/>
    <x v="6"/>
    <x v="6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x v="8"/>
    <b v="0"/>
    <x v="6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x v="29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x v="38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x v="8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x v="63"/>
    <b v="0"/>
    <x v="6"/>
    <x v="70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x v="19"/>
    <b v="0"/>
    <x v="6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x v="29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x v="78"/>
    <b v="0"/>
    <x v="6"/>
    <x v="5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x v="79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x v="80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x v="22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x v="8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x v="78"/>
    <b v="0"/>
    <x v="6"/>
    <x v="5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x v="209"/>
    <b v="0"/>
    <x v="6"/>
    <x v="150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x v="78"/>
    <b v="0"/>
    <x v="6"/>
    <x v="5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x v="8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x v="496"/>
    <b v="1"/>
    <x v="6"/>
    <x v="90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x v="7"/>
    <b v="1"/>
    <x v="6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x v="20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x v="201"/>
    <b v="1"/>
    <x v="6"/>
    <x v="7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x v="69"/>
    <b v="1"/>
    <x v="6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x v="85"/>
    <b v="1"/>
    <x v="6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x v="198"/>
    <b v="1"/>
    <x v="6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x v="252"/>
    <b v="1"/>
    <x v="6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x v="177"/>
    <b v="1"/>
    <x v="6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x v="30"/>
    <b v="1"/>
    <x v="6"/>
    <x v="21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x v="14"/>
    <b v="1"/>
    <x v="6"/>
    <x v="7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x v="50"/>
    <b v="1"/>
    <x v="6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x v="47"/>
    <b v="1"/>
    <x v="6"/>
    <x v="18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x v="7"/>
    <b v="1"/>
    <x v="6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x v="142"/>
    <b v="1"/>
    <x v="6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x v="287"/>
    <b v="1"/>
    <x v="6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x v="250"/>
    <b v="1"/>
    <x v="6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x v="26"/>
    <b v="1"/>
    <x v="6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x v="64"/>
    <b v="1"/>
    <x v="6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x v="497"/>
    <b v="1"/>
    <x v="6"/>
    <x v="1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x v="165"/>
    <b v="1"/>
    <x v="6"/>
    <x v="31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x v="42"/>
    <b v="1"/>
    <x v="6"/>
    <x v="39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x v="141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x v="26"/>
    <b v="1"/>
    <x v="6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x v="27"/>
    <b v="1"/>
    <x v="6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x v="60"/>
    <b v="1"/>
    <x v="6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x v="142"/>
    <b v="1"/>
    <x v="6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x v="23"/>
    <b v="1"/>
    <x v="6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x v="65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x v="165"/>
    <b v="1"/>
    <x v="6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x v="13"/>
    <b v="1"/>
    <x v="6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x v="76"/>
    <b v="1"/>
    <x v="6"/>
    <x v="17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x v="95"/>
    <b v="1"/>
    <x v="6"/>
    <x v="3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x v="43"/>
    <b v="1"/>
    <x v="6"/>
    <x v="2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x v="41"/>
    <b v="1"/>
    <x v="6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x v="299"/>
    <b v="1"/>
    <x v="6"/>
    <x v="7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x v="32"/>
    <b v="1"/>
    <x v="6"/>
    <x v="15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x v="67"/>
    <b v="1"/>
    <x v="6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x v="54"/>
    <b v="1"/>
    <x v="6"/>
    <x v="8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x v="16"/>
    <b v="1"/>
    <x v="6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x v="138"/>
    <b v="1"/>
    <x v="6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x v="1"/>
    <n v="1433930302"/>
    <n v="1432115902"/>
    <b v="0"/>
    <x v="82"/>
    <b v="0"/>
    <x v="40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x v="9"/>
    <n v="1432455532"/>
    <n v="1429863532"/>
    <b v="0"/>
    <x v="10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1"/>
    <x v="5"/>
    <x v="5"/>
    <n v="1481258275"/>
    <n v="1478662675"/>
    <b v="0"/>
    <x v="78"/>
    <b v="0"/>
    <x v="40"/>
    <x v="5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1"/>
    <x v="0"/>
    <x v="0"/>
    <n v="1471370869"/>
    <n v="1466186869"/>
    <b v="0"/>
    <x v="80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1"/>
    <x v="1"/>
    <x v="1"/>
    <n v="1425160800"/>
    <n v="1421274859"/>
    <b v="0"/>
    <x v="22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x v="1"/>
    <n v="1424474056"/>
    <n v="1420586056"/>
    <b v="0"/>
    <x v="5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x v="0"/>
    <n v="1437960598"/>
    <n v="1435368598"/>
    <b v="0"/>
    <x v="78"/>
    <b v="0"/>
    <x v="40"/>
    <x v="5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x v="0"/>
    <n v="1423750542"/>
    <n v="1421158542"/>
    <b v="0"/>
    <x v="70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x v="0"/>
    <n v="1438437600"/>
    <n v="1433254875"/>
    <b v="0"/>
    <x v="79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1"/>
    <x v="10"/>
    <x v="8"/>
    <n v="1423050618"/>
    <n v="1420458618"/>
    <b v="0"/>
    <x v="80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8"/>
    <x v="7"/>
    <n v="1424081477"/>
    <n v="1420798277"/>
    <b v="0"/>
    <x v="8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x v="0"/>
    <n v="1410037200"/>
    <n v="1407435418"/>
    <b v="0"/>
    <x v="28"/>
    <b v="0"/>
    <x v="40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x v="0"/>
    <n v="1461994440"/>
    <n v="1459410101"/>
    <b v="0"/>
    <x v="29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x v="1"/>
    <n v="1409509477"/>
    <n v="1407695077"/>
    <b v="0"/>
    <x v="84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x v="0"/>
    <n v="1450072740"/>
    <n v="1445027346"/>
    <b v="0"/>
    <x v="20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x v="0"/>
    <n v="1443224622"/>
    <n v="1440632622"/>
    <b v="0"/>
    <x v="79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x v="0"/>
    <n v="1437149640"/>
    <n v="1434558479"/>
    <b v="0"/>
    <x v="78"/>
    <b v="0"/>
    <x v="40"/>
    <x v="5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x v="1"/>
    <n v="1430470772"/>
    <n v="1427878772"/>
    <b v="0"/>
    <x v="8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x v="0"/>
    <n v="1442644651"/>
    <n v="1440052651"/>
    <b v="0"/>
    <x v="78"/>
    <b v="0"/>
    <x v="40"/>
    <x v="5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x v="0"/>
    <n v="1429767607"/>
    <n v="1424587207"/>
    <b v="0"/>
    <x v="17"/>
    <b v="0"/>
    <x v="40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x v="141"/>
    <b v="1"/>
    <x v="6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x v="334"/>
    <b v="1"/>
    <x v="6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x v="65"/>
    <b v="1"/>
    <x v="6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x v="498"/>
    <b v="1"/>
    <x v="6"/>
    <x v="28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x v="225"/>
    <b v="1"/>
    <x v="6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x v="5"/>
    <b v="1"/>
    <x v="6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x v="248"/>
    <b v="1"/>
    <x v="6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x v="179"/>
    <b v="1"/>
    <x v="6"/>
    <x v="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x v="2"/>
    <b v="1"/>
    <x v="6"/>
    <x v="8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x v="201"/>
    <b v="1"/>
    <x v="6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x v="192"/>
    <b v="1"/>
    <x v="6"/>
    <x v="2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x v="46"/>
    <b v="1"/>
    <x v="6"/>
    <x v="8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x v="211"/>
    <b v="1"/>
    <x v="6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x v="116"/>
    <b v="1"/>
    <x v="6"/>
    <x v="3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x v="87"/>
    <b v="1"/>
    <x v="6"/>
    <x v="10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x v="142"/>
    <b v="1"/>
    <x v="6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x v="499"/>
    <b v="1"/>
    <x v="6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x v="70"/>
    <b v="1"/>
    <x v="6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x v="64"/>
    <b v="1"/>
    <x v="6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x v="209"/>
    <b v="1"/>
    <x v="6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x v="77"/>
    <b v="1"/>
    <x v="6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x v="91"/>
    <b v="1"/>
    <x v="6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x v="77"/>
    <b v="1"/>
    <x v="6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x v="33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x v="55"/>
    <b v="1"/>
    <x v="6"/>
    <x v="2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x v="42"/>
    <b v="1"/>
    <x v="6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x v="248"/>
    <b v="1"/>
    <x v="6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x v="331"/>
    <b v="1"/>
    <x v="6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x v="238"/>
    <b v="1"/>
    <x v="6"/>
    <x v="7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x v="314"/>
    <b v="1"/>
    <x v="6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x v="1"/>
    <b v="1"/>
    <x v="6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x v="201"/>
    <b v="1"/>
    <x v="6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x v="69"/>
    <b v="1"/>
    <x v="6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x v="157"/>
    <b v="1"/>
    <x v="6"/>
    <x v="4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x v="275"/>
    <b v="1"/>
    <x v="6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x v="26"/>
    <b v="1"/>
    <x v="6"/>
    <x v="3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x v="50"/>
    <b v="1"/>
    <x v="6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x v="500"/>
    <b v="1"/>
    <x v="6"/>
    <x v="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x v="189"/>
    <b v="1"/>
    <x v="6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x v="7"/>
    <b v="1"/>
    <x v="6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x v="452"/>
    <b v="1"/>
    <x v="6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x v="106"/>
    <b v="1"/>
    <x v="6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x v="496"/>
    <b v="1"/>
    <x v="6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x v="9"/>
    <b v="1"/>
    <x v="6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x v="133"/>
    <b v="1"/>
    <x v="6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x v="248"/>
    <b v="1"/>
    <x v="6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x v="153"/>
    <b v="1"/>
    <x v="6"/>
    <x v="7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x v="59"/>
    <b v="1"/>
    <x v="6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x v="282"/>
    <b v="1"/>
    <x v="6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x v="14"/>
    <b v="1"/>
    <x v="6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x v="11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x v="174"/>
    <b v="1"/>
    <x v="6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x v="196"/>
    <b v="1"/>
    <x v="6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x v="72"/>
    <b v="1"/>
    <x v="6"/>
    <x v="8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x v="179"/>
    <b v="1"/>
    <x v="6"/>
    <x v="3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x v="32"/>
    <b v="1"/>
    <x v="6"/>
    <x v="20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x v="72"/>
    <b v="1"/>
    <x v="6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x v="287"/>
    <b v="1"/>
    <x v="6"/>
    <x v="34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x v="430"/>
    <b v="1"/>
    <x v="6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x v="449"/>
    <b v="1"/>
    <x v="6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x v="288"/>
    <b v="1"/>
    <x v="6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x v="16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x v="209"/>
    <b v="1"/>
    <x v="6"/>
    <x v="21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x v="13"/>
    <b v="1"/>
    <x v="6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x v="108"/>
    <b v="1"/>
    <x v="6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x v="64"/>
    <b v="1"/>
    <x v="6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x v="172"/>
    <b v="1"/>
    <x v="6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x v="8"/>
    <b v="1"/>
    <x v="6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x v="61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x v="61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x v="69"/>
    <b v="1"/>
    <x v="6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x v="287"/>
    <b v="1"/>
    <x v="6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x v="209"/>
    <b v="1"/>
    <x v="6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x v="5"/>
    <b v="1"/>
    <x v="6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x v="186"/>
    <b v="1"/>
    <x v="6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x v="5"/>
    <b v="1"/>
    <x v="6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x v="41"/>
    <b v="1"/>
    <x v="6"/>
    <x v="21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x v="75"/>
    <b v="1"/>
    <x v="6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x v="259"/>
    <b v="1"/>
    <x v="6"/>
    <x v="2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x v="69"/>
    <b v="1"/>
    <x v="6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x v="447"/>
    <b v="1"/>
    <x v="6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x v="20"/>
    <b v="1"/>
    <x v="6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x v="250"/>
    <b v="1"/>
    <x v="6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x v="25"/>
    <b v="1"/>
    <x v="6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x v="41"/>
    <b v="1"/>
    <x v="6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x v="110"/>
    <b v="1"/>
    <x v="6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x v="54"/>
    <b v="1"/>
    <x v="6"/>
    <x v="90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x v="74"/>
    <b v="1"/>
    <x v="6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x v="5"/>
    <b v="1"/>
    <x v="6"/>
    <x v="12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x v="34"/>
    <b v="1"/>
    <x v="6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x v="250"/>
    <b v="1"/>
    <x v="6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x v="287"/>
    <b v="1"/>
    <x v="6"/>
    <x v="31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x v="106"/>
    <b v="1"/>
    <x v="6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x v="16"/>
    <b v="1"/>
    <x v="6"/>
    <x v="18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x v="133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x v="2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x v="489"/>
    <b v="1"/>
    <x v="6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x v="9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x v="241"/>
    <b v="1"/>
    <x v="6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x v="9"/>
    <b v="1"/>
    <x v="6"/>
    <x v="13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x v="7"/>
    <b v="1"/>
    <x v="6"/>
    <x v="108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x v="162"/>
    <b v="1"/>
    <x v="6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x v="162"/>
    <b v="1"/>
    <x v="6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x v="43"/>
    <b v="1"/>
    <x v="6"/>
    <x v="5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x v="14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x v="60"/>
    <b v="1"/>
    <x v="6"/>
    <x v="3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x v="6"/>
    <b v="1"/>
    <x v="6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x v="30"/>
    <b v="1"/>
    <x v="6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x v="207"/>
    <b v="1"/>
    <x v="6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x v="59"/>
    <b v="1"/>
    <x v="6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x v="58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x v="38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x v="44"/>
    <b v="1"/>
    <x v="6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x v="41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x v="23"/>
    <b v="1"/>
    <x v="6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x v="72"/>
    <b v="1"/>
    <x v="6"/>
    <x v="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x v="73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x v="41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x v="7"/>
    <b v="1"/>
    <x v="6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x v="51"/>
    <b v="1"/>
    <x v="6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x v="82"/>
    <b v="1"/>
    <x v="6"/>
    <x v="91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x v="55"/>
    <b v="1"/>
    <x v="6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x v="50"/>
    <b v="1"/>
    <x v="6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x v="71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x v="183"/>
    <b v="1"/>
    <x v="6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x v="112"/>
    <b v="1"/>
    <x v="6"/>
    <x v="2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x v="67"/>
    <b v="1"/>
    <x v="6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x v="287"/>
    <b v="1"/>
    <x v="6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x v="82"/>
    <b v="1"/>
    <x v="6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x v="69"/>
    <b v="1"/>
    <x v="6"/>
    <x v="5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x v="300"/>
    <b v="1"/>
    <x v="6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x v="5"/>
    <b v="1"/>
    <x v="6"/>
    <x v="3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x v="44"/>
    <b v="1"/>
    <x v="6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x v="33"/>
    <b v="1"/>
    <x v="6"/>
    <x v="8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x v="76"/>
    <b v="1"/>
    <x v="6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x v="23"/>
    <b v="1"/>
    <x v="6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x v="244"/>
    <b v="1"/>
    <x v="6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x v="62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x v="59"/>
    <b v="1"/>
    <x v="6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x v="19"/>
    <b v="1"/>
    <x v="6"/>
    <x v="17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x v="1"/>
    <b v="1"/>
    <x v="6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x v="25"/>
    <b v="1"/>
    <x v="6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x v="13"/>
    <b v="1"/>
    <x v="6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x v="241"/>
    <b v="1"/>
    <x v="6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x v="16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x v="34"/>
    <b v="1"/>
    <x v="6"/>
    <x v="13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x v="16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x v="41"/>
    <b v="1"/>
    <x v="6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x v="74"/>
    <b v="1"/>
    <x v="6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x v="64"/>
    <b v="1"/>
    <x v="6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x v="372"/>
    <b v="1"/>
    <x v="6"/>
    <x v="3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x v="23"/>
    <b v="1"/>
    <x v="6"/>
    <x v="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x v="250"/>
    <b v="1"/>
    <x v="6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x v="32"/>
    <b v="1"/>
    <x v="6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x v="9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x v="55"/>
    <b v="1"/>
    <x v="6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x v="250"/>
    <b v="1"/>
    <x v="6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x v="83"/>
    <b v="1"/>
    <x v="6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x v="59"/>
    <b v="1"/>
    <x v="6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x v="209"/>
    <b v="1"/>
    <x v="6"/>
    <x v="1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x v="23"/>
    <b v="1"/>
    <x v="6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x v="241"/>
    <b v="1"/>
    <x v="6"/>
    <x v="3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x v="55"/>
    <b v="1"/>
    <x v="6"/>
    <x v="90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x v="82"/>
    <b v="1"/>
    <x v="6"/>
    <x v="8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x v="74"/>
    <b v="1"/>
    <x v="6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x v="209"/>
    <b v="1"/>
    <x v="6"/>
    <x v="8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x v="47"/>
    <b v="1"/>
    <x v="6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x v="57"/>
    <b v="1"/>
    <x v="6"/>
    <x v="8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x v="10"/>
    <b v="1"/>
    <x v="6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x v="99"/>
    <b v="1"/>
    <x v="6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x v="64"/>
    <b v="1"/>
    <x v="6"/>
    <x v="29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x v="44"/>
    <b v="1"/>
    <x v="6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x v="33"/>
    <b v="1"/>
    <x v="6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x v="53"/>
    <b v="1"/>
    <x v="6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x v="67"/>
    <b v="1"/>
    <x v="6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x v="209"/>
    <b v="1"/>
    <x v="6"/>
    <x v="20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x v="31"/>
    <b v="1"/>
    <x v="6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x v="41"/>
    <b v="1"/>
    <x v="6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x v="14"/>
    <b v="1"/>
    <x v="6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x v="2"/>
    <b v="1"/>
    <x v="6"/>
    <x v="1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x v="43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x v="95"/>
    <b v="1"/>
    <x v="6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x v="19"/>
    <b v="1"/>
    <x v="6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x v="59"/>
    <b v="1"/>
    <x v="6"/>
    <x v="31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x v="8"/>
    <b v="1"/>
    <x v="6"/>
    <x v="8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x v="34"/>
    <b v="1"/>
    <x v="6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x v="74"/>
    <b v="1"/>
    <x v="6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x v="44"/>
    <b v="1"/>
    <x v="6"/>
    <x v="361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x v="33"/>
    <b v="1"/>
    <x v="6"/>
    <x v="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x v="54"/>
    <b v="1"/>
    <x v="6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x v="71"/>
    <b v="1"/>
    <x v="6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x v="67"/>
    <b v="1"/>
    <x v="6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x v="268"/>
    <b v="1"/>
    <x v="6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x v="36"/>
    <b v="1"/>
    <x v="6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x v="111"/>
    <b v="1"/>
    <x v="6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x v="57"/>
    <b v="1"/>
    <x v="6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x v="83"/>
    <b v="1"/>
    <x v="6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x v="57"/>
    <b v="1"/>
    <x v="6"/>
    <x v="17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x v="110"/>
    <b v="1"/>
    <x v="6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x v="85"/>
    <b v="1"/>
    <x v="6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x v="59"/>
    <b v="1"/>
    <x v="6"/>
    <x v="185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x v="64"/>
    <b v="1"/>
    <x v="6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x v="244"/>
    <b v="1"/>
    <x v="6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x v="76"/>
    <b v="1"/>
    <x v="6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x v="55"/>
    <b v="1"/>
    <x v="6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x v="25"/>
    <b v="1"/>
    <x v="6"/>
    <x v="22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x v="34"/>
    <b v="1"/>
    <x v="6"/>
    <x v="3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x v="82"/>
    <b v="1"/>
    <x v="6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x v="209"/>
    <b v="1"/>
    <x v="6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x v="43"/>
    <b v="1"/>
    <x v="6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x v="66"/>
    <b v="1"/>
    <x v="6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x v="67"/>
    <b v="1"/>
    <x v="6"/>
    <x v="13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x v="69"/>
    <b v="1"/>
    <x v="6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x v="15"/>
    <b v="1"/>
    <x v="6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x v="67"/>
    <b v="1"/>
    <x v="6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x v="73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x v="88"/>
    <b v="1"/>
    <x v="6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x v="201"/>
    <b v="1"/>
    <x v="6"/>
    <x v="3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x v="45"/>
    <b v="1"/>
    <x v="6"/>
    <x v="2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x v="60"/>
    <b v="1"/>
    <x v="6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x v="13"/>
    <b v="1"/>
    <x v="6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x v="8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x v="250"/>
    <b v="1"/>
    <x v="6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x v="64"/>
    <b v="1"/>
    <x v="6"/>
    <x v="8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x v="288"/>
    <b v="1"/>
    <x v="6"/>
    <x v="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x v="26"/>
    <b v="1"/>
    <x v="6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x v="129"/>
    <b v="1"/>
    <x v="6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x v="10"/>
    <b v="1"/>
    <x v="6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x v="77"/>
    <b v="1"/>
    <x v="6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x v="17"/>
    <b v="1"/>
    <x v="6"/>
    <x v="7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x v="25"/>
    <b v="1"/>
    <x v="6"/>
    <x v="3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x v="59"/>
    <b v="1"/>
    <x v="6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x v="141"/>
    <b v="1"/>
    <x v="6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x v="68"/>
    <b v="1"/>
    <x v="6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x v="22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x v="43"/>
    <b v="1"/>
    <x v="6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x v="9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x v="162"/>
    <b v="1"/>
    <x v="6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x v="20"/>
    <b v="1"/>
    <x v="6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x v="25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x v="43"/>
    <b v="1"/>
    <x v="6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x v="9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x v="70"/>
    <b v="1"/>
    <x v="6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x v="38"/>
    <b v="1"/>
    <x v="6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x v="77"/>
    <b v="1"/>
    <x v="6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x v="25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x v="64"/>
    <b v="1"/>
    <x v="6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x v="50"/>
    <b v="1"/>
    <x v="6"/>
    <x v="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x v="38"/>
    <b v="1"/>
    <x v="6"/>
    <x v="87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x v="165"/>
    <b v="1"/>
    <x v="6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x v="74"/>
    <b v="1"/>
    <x v="6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x v="17"/>
    <b v="1"/>
    <x v="6"/>
    <x v="9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x v="10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x v="8"/>
    <b v="1"/>
    <x v="6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x v="57"/>
    <b v="1"/>
    <x v="6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x v="229"/>
    <b v="1"/>
    <x v="6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x v="251"/>
    <b v="1"/>
    <x v="6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x v="17"/>
    <b v="1"/>
    <x v="6"/>
    <x v="3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x v="42"/>
    <b v="1"/>
    <x v="6"/>
    <x v="3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x v="5"/>
    <b v="1"/>
    <x v="6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x v="57"/>
    <b v="1"/>
    <x v="6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x v="287"/>
    <b v="1"/>
    <x v="6"/>
    <x v="40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x v="82"/>
    <b v="1"/>
    <x v="6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x v="209"/>
    <b v="1"/>
    <x v="6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x v="23"/>
    <b v="1"/>
    <x v="6"/>
    <x v="2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x v="51"/>
    <b v="1"/>
    <x v="6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x v="70"/>
    <b v="1"/>
    <x v="6"/>
    <x v="7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x v="5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x v="79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x v="70"/>
    <b v="1"/>
    <x v="6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x v="7"/>
    <b v="1"/>
    <x v="6"/>
    <x v="40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x v="6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x v="62"/>
    <b v="1"/>
    <x v="6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x v="195"/>
    <b v="1"/>
    <x v="6"/>
    <x v="17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x v="144"/>
    <b v="1"/>
    <x v="6"/>
    <x v="17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x v="182"/>
    <b v="1"/>
    <x v="6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x v="34"/>
    <b v="1"/>
    <x v="6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x v="209"/>
    <b v="1"/>
    <x v="6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x v="66"/>
    <b v="1"/>
    <x v="6"/>
    <x v="1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x v="36"/>
    <b v="1"/>
    <x v="6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x v="60"/>
    <b v="1"/>
    <x v="6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x v="250"/>
    <b v="1"/>
    <x v="6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x v="74"/>
    <b v="1"/>
    <x v="6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x v="73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x v="2"/>
    <b v="1"/>
    <x v="6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x v="60"/>
    <b v="1"/>
    <x v="6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x v="62"/>
    <b v="1"/>
    <x v="6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x v="250"/>
    <b v="1"/>
    <x v="6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x v="76"/>
    <b v="1"/>
    <x v="6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x v="72"/>
    <b v="1"/>
    <x v="6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x v="288"/>
    <b v="1"/>
    <x v="6"/>
    <x v="21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x v="2"/>
    <b v="1"/>
    <x v="6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x v="288"/>
    <b v="1"/>
    <x v="6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x v="288"/>
    <b v="1"/>
    <x v="6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x v="162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x v="44"/>
    <b v="1"/>
    <x v="6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x v="22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x v="70"/>
    <b v="1"/>
    <x v="6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x v="60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x v="250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x v="41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x v="51"/>
    <b v="1"/>
    <x v="6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x v="41"/>
    <b v="1"/>
    <x v="6"/>
    <x v="7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x v="10"/>
    <b v="1"/>
    <x v="6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x v="57"/>
    <b v="1"/>
    <x v="6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x v="34"/>
    <b v="1"/>
    <x v="6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x v="73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x v="67"/>
    <b v="1"/>
    <x v="6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x v="202"/>
    <b v="1"/>
    <x v="6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x v="62"/>
    <b v="1"/>
    <x v="6"/>
    <x v="8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x v="51"/>
    <b v="1"/>
    <x v="6"/>
    <x v="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x v="33"/>
    <b v="1"/>
    <x v="6"/>
    <x v="7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x v="64"/>
    <b v="1"/>
    <x v="6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x v="62"/>
    <b v="1"/>
    <x v="6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x v="69"/>
    <b v="1"/>
    <x v="6"/>
    <x v="8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x v="144"/>
    <b v="1"/>
    <x v="6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x v="142"/>
    <b v="1"/>
    <x v="6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x v="63"/>
    <b v="1"/>
    <x v="6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x v="69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x v="48"/>
    <b v="1"/>
    <x v="6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x v="77"/>
    <b v="1"/>
    <x v="6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x v="59"/>
    <b v="1"/>
    <x v="6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x v="19"/>
    <b v="1"/>
    <x v="6"/>
    <x v="8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x v="55"/>
    <b v="1"/>
    <x v="6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x v="74"/>
    <b v="1"/>
    <x v="6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x v="22"/>
    <b v="1"/>
    <x v="6"/>
    <x v="9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x v="386"/>
    <b v="1"/>
    <x v="6"/>
    <x v="94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x v="67"/>
    <b v="1"/>
    <x v="6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x v="57"/>
    <b v="1"/>
    <x v="6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x v="33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x v="183"/>
    <b v="1"/>
    <x v="6"/>
    <x v="30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x v="62"/>
    <b v="1"/>
    <x v="6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x v="22"/>
    <b v="1"/>
    <x v="6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x v="58"/>
    <b v="1"/>
    <x v="6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x v="268"/>
    <b v="1"/>
    <x v="6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x v="60"/>
    <b v="1"/>
    <x v="6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x v="54"/>
    <b v="1"/>
    <x v="6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x v="22"/>
    <b v="1"/>
    <x v="6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x v="10"/>
    <b v="1"/>
    <x v="6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x v="226"/>
    <b v="1"/>
    <x v="6"/>
    <x v="3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x v="62"/>
    <b v="1"/>
    <x v="6"/>
    <x v="21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x v="288"/>
    <b v="1"/>
    <x v="6"/>
    <x v="21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x v="31"/>
    <b v="1"/>
    <x v="6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x v="20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x v="9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x v="201"/>
    <b v="1"/>
    <x v="6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x v="28"/>
    <b v="1"/>
    <x v="6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x v="25"/>
    <b v="1"/>
    <x v="6"/>
    <x v="8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x v="9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x v="501"/>
    <b v="1"/>
    <x v="6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x v="19"/>
    <b v="1"/>
    <x v="6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x v="54"/>
    <b v="1"/>
    <x v="6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x v="142"/>
    <b v="1"/>
    <x v="6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x v="241"/>
    <b v="1"/>
    <x v="6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x v="162"/>
    <b v="1"/>
    <x v="6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x v="20"/>
    <b v="1"/>
    <x v="6"/>
    <x v="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x v="57"/>
    <b v="1"/>
    <x v="6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x v="8"/>
    <b v="1"/>
    <x v="6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x v="44"/>
    <b v="1"/>
    <x v="6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x v="14"/>
    <b v="1"/>
    <x v="6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x v="10"/>
    <b v="1"/>
    <x v="6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x v="14"/>
    <b v="1"/>
    <x v="6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x v="55"/>
    <b v="1"/>
    <x v="6"/>
    <x v="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x v="20"/>
    <b v="1"/>
    <x v="6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x v="82"/>
    <b v="1"/>
    <x v="6"/>
    <x v="8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x v="76"/>
    <b v="1"/>
    <x v="6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x v="43"/>
    <b v="1"/>
    <x v="6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x v="332"/>
    <b v="1"/>
    <x v="6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x v="81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x v="74"/>
    <b v="1"/>
    <x v="6"/>
    <x v="22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x v="77"/>
    <b v="1"/>
    <x v="6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x v="25"/>
    <b v="1"/>
    <x v="6"/>
    <x v="8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x v="74"/>
    <b v="1"/>
    <x v="6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x v="43"/>
    <b v="1"/>
    <x v="6"/>
    <x v="8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x v="72"/>
    <b v="1"/>
    <x v="6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x v="54"/>
    <b v="1"/>
    <x v="6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x v="300"/>
    <b v="1"/>
    <x v="6"/>
    <x v="31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x v="23"/>
    <b v="1"/>
    <x v="6"/>
    <x v="17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x v="241"/>
    <b v="1"/>
    <x v="6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x v="33"/>
    <b v="1"/>
    <x v="6"/>
    <x v="3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x v="202"/>
    <b v="1"/>
    <x v="6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x v="95"/>
    <b v="1"/>
    <x v="6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x v="196"/>
    <b v="1"/>
    <x v="6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x v="59"/>
    <b v="1"/>
    <x v="6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x v="2"/>
    <b v="1"/>
    <x v="6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x v="68"/>
    <b v="1"/>
    <x v="6"/>
    <x v="38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x v="17"/>
    <b v="1"/>
    <x v="6"/>
    <x v="9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x v="95"/>
    <b v="1"/>
    <x v="6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x v="41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x v="51"/>
    <b v="1"/>
    <x v="6"/>
    <x v="3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x v="74"/>
    <b v="1"/>
    <x v="6"/>
    <x v="5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x v="57"/>
    <b v="1"/>
    <x v="6"/>
    <x v="180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x v="80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x v="28"/>
    <b v="1"/>
    <x v="6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x v="72"/>
    <b v="1"/>
    <x v="6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x v="7"/>
    <b v="1"/>
    <x v="6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x v="50"/>
    <b v="1"/>
    <x v="6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x v="41"/>
    <b v="1"/>
    <x v="6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x v="31"/>
    <b v="1"/>
    <x v="6"/>
    <x v="22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x v="9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x v="74"/>
    <b v="1"/>
    <x v="6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x v="64"/>
    <b v="1"/>
    <x v="6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x v="162"/>
    <b v="1"/>
    <x v="6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x v="13"/>
    <b v="1"/>
    <x v="6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x v="7"/>
    <b v="1"/>
    <x v="6"/>
    <x v="12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x v="9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x v="26"/>
    <b v="1"/>
    <x v="6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x v="250"/>
    <b v="1"/>
    <x v="6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x v="43"/>
    <b v="1"/>
    <x v="6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x v="13"/>
    <b v="1"/>
    <x v="6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x v="66"/>
    <b v="1"/>
    <x v="6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x v="57"/>
    <b v="1"/>
    <x v="6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x v="438"/>
    <b v="1"/>
    <x v="6"/>
    <x v="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x v="16"/>
    <b v="1"/>
    <x v="6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x v="64"/>
    <b v="1"/>
    <x v="6"/>
    <x v="8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x v="69"/>
    <b v="1"/>
    <x v="6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x v="70"/>
    <b v="1"/>
    <x v="6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x v="76"/>
    <b v="1"/>
    <x v="6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x v="53"/>
    <b v="1"/>
    <x v="6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x v="60"/>
    <b v="1"/>
    <x v="6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x v="0"/>
    <n v="1450040396"/>
    <n v="1444852796"/>
    <b v="0"/>
    <x v="78"/>
    <b v="0"/>
    <x v="40"/>
    <x v="5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x v="0"/>
    <n v="1462467600"/>
    <n v="1457403364"/>
    <b v="0"/>
    <x v="84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x v="1"/>
    <n v="1417295990"/>
    <n v="1414700390"/>
    <b v="0"/>
    <x v="29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x v="0"/>
    <n v="1411444740"/>
    <n v="1409335497"/>
    <b v="0"/>
    <x v="211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x v="1"/>
    <n v="1416781749"/>
    <n v="1415053749"/>
    <b v="0"/>
    <x v="29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1"/>
    <x v="0"/>
    <x v="0"/>
    <n v="1479517200"/>
    <n v="1475765867"/>
    <b v="0"/>
    <x v="162"/>
    <b v="0"/>
    <x v="40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x v="5"/>
    <n v="1484366340"/>
    <n v="1480219174"/>
    <b v="0"/>
    <x v="59"/>
    <b v="0"/>
    <x v="40"/>
    <x v="65"/>
    <n v="176.94"/>
    <x v="1"/>
    <x v="40"/>
  </r>
  <r>
    <n v="3635"/>
    <s v="Mary's Son"/>
    <s v="Mary's Son is a pop opera about Jesus and the hope he brings to all people."/>
    <n v="3500"/>
    <n v="1276"/>
    <x v="1"/>
    <x v="0"/>
    <x v="0"/>
    <n v="1461186676"/>
    <n v="1458594676"/>
    <b v="0"/>
    <x v="73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1"/>
    <x v="0"/>
    <x v="0"/>
    <n v="1442248829"/>
    <n v="1439224829"/>
    <b v="0"/>
    <x v="78"/>
    <b v="0"/>
    <x v="40"/>
    <x v="5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x v="0"/>
    <n v="1420130935"/>
    <n v="1417538935"/>
    <b v="0"/>
    <x v="25"/>
    <b v="0"/>
    <x v="40"/>
    <x v="134"/>
    <n v="66.14"/>
    <x v="1"/>
    <x v="40"/>
  </r>
  <r>
    <n v="3638"/>
    <s v="Project Hedwig and the Angry Inch"/>
    <s v="A rock and roll journey that explores love, loss, redemption, duality and ascension."/>
    <n v="3300"/>
    <n v="216"/>
    <x v="1"/>
    <x v="5"/>
    <x v="5"/>
    <n v="1429456132"/>
    <n v="1424275732"/>
    <b v="0"/>
    <x v="84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1"/>
    <x v="0"/>
    <x v="0"/>
    <n v="1475853060"/>
    <n v="1470672906"/>
    <b v="0"/>
    <x v="29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x v="0"/>
    <n v="1431283530"/>
    <n v="1428691530"/>
    <b v="0"/>
    <x v="8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x v="0"/>
    <n v="1412485200"/>
    <n v="1410966179"/>
    <b v="0"/>
    <x v="78"/>
    <b v="0"/>
    <x v="40"/>
    <x v="5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x v="3"/>
    <n v="1448902800"/>
    <n v="1445369727"/>
    <b v="0"/>
    <x v="84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x v="0"/>
    <n v="1447734439"/>
    <n v="1444274839"/>
    <b v="0"/>
    <x v="78"/>
    <b v="0"/>
    <x v="40"/>
    <x v="5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x v="0"/>
    <n v="1457413140"/>
    <n v="1454996887"/>
    <b v="0"/>
    <x v="8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1"/>
    <x v="5"/>
    <x v="5"/>
    <n v="1479773838"/>
    <n v="1477178238"/>
    <b v="0"/>
    <x v="29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1"/>
    <x v="0"/>
    <x v="0"/>
    <n v="1434497400"/>
    <n v="1431770802"/>
    <b v="0"/>
    <x v="22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x v="1"/>
    <n v="1475258327"/>
    <n v="1471370327"/>
    <b v="0"/>
    <x v="84"/>
    <b v="0"/>
    <x v="40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x v="196"/>
    <b v="1"/>
    <x v="6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x v="22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x v="57"/>
    <b v="1"/>
    <x v="6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x v="82"/>
    <b v="1"/>
    <x v="6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x v="57"/>
    <b v="1"/>
    <x v="6"/>
    <x v="365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x v="51"/>
    <b v="1"/>
    <x v="6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x v="44"/>
    <b v="1"/>
    <x v="6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x v="1"/>
    <b v="1"/>
    <x v="6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x v="67"/>
    <b v="1"/>
    <x v="6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x v="9"/>
    <b v="1"/>
    <x v="6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x v="9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x v="62"/>
    <b v="1"/>
    <x v="6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x v="19"/>
    <b v="1"/>
    <x v="6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x v="17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x v="244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x v="82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x v="10"/>
    <b v="1"/>
    <x v="6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x v="25"/>
    <b v="1"/>
    <x v="6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x v="44"/>
    <b v="1"/>
    <x v="6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x v="6"/>
    <b v="1"/>
    <x v="6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x v="33"/>
    <b v="1"/>
    <x v="6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x v="57"/>
    <b v="1"/>
    <x v="6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x v="8"/>
    <b v="1"/>
    <x v="6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x v="244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x v="7"/>
    <b v="1"/>
    <x v="6"/>
    <x v="21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x v="229"/>
    <b v="1"/>
    <x v="6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x v="162"/>
    <b v="1"/>
    <x v="6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x v="83"/>
    <b v="1"/>
    <x v="6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x v="38"/>
    <b v="1"/>
    <x v="6"/>
    <x v="32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x v="473"/>
    <b v="1"/>
    <x v="6"/>
    <x v="3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x v="162"/>
    <b v="1"/>
    <x v="6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x v="209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x v="69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x v="59"/>
    <b v="1"/>
    <x v="6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x v="85"/>
    <b v="1"/>
    <x v="6"/>
    <x v="8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x v="36"/>
    <b v="1"/>
    <x v="6"/>
    <x v="38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x v="23"/>
    <b v="1"/>
    <x v="6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x v="149"/>
    <b v="1"/>
    <x v="6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x v="79"/>
    <b v="1"/>
    <x v="6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x v="20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x v="70"/>
    <b v="1"/>
    <x v="6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x v="95"/>
    <b v="1"/>
    <x v="6"/>
    <x v="90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x v="162"/>
    <b v="1"/>
    <x v="6"/>
    <x v="28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x v="220"/>
    <b v="1"/>
    <x v="6"/>
    <x v="30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x v="57"/>
    <b v="1"/>
    <x v="6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x v="25"/>
    <b v="1"/>
    <x v="6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x v="65"/>
    <b v="1"/>
    <x v="6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x v="51"/>
    <b v="1"/>
    <x v="6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x v="76"/>
    <b v="1"/>
    <x v="6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x v="209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x v="327"/>
    <b v="1"/>
    <x v="6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x v="244"/>
    <b v="1"/>
    <x v="6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x v="59"/>
    <b v="1"/>
    <x v="6"/>
    <x v="10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x v="70"/>
    <b v="1"/>
    <x v="6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x v="64"/>
    <b v="1"/>
    <x v="6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x v="209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x v="74"/>
    <b v="1"/>
    <x v="6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x v="2"/>
    <b v="1"/>
    <x v="6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x v="62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x v="23"/>
    <b v="1"/>
    <x v="6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x v="70"/>
    <b v="1"/>
    <x v="6"/>
    <x v="12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x v="2"/>
    <b v="1"/>
    <x v="6"/>
    <x v="29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x v="74"/>
    <b v="1"/>
    <x v="6"/>
    <x v="48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x v="64"/>
    <b v="1"/>
    <x v="6"/>
    <x v="35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x v="201"/>
    <b v="1"/>
    <x v="6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x v="10"/>
    <b v="1"/>
    <x v="6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x v="174"/>
    <b v="1"/>
    <x v="6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x v="74"/>
    <b v="1"/>
    <x v="6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x v="54"/>
    <b v="1"/>
    <x v="6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x v="62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x v="67"/>
    <b v="1"/>
    <x v="6"/>
    <x v="366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x v="80"/>
    <b v="1"/>
    <x v="6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x v="244"/>
    <b v="1"/>
    <x v="6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x v="34"/>
    <b v="1"/>
    <x v="6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x v="2"/>
    <b v="1"/>
    <x v="6"/>
    <x v="38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x v="287"/>
    <b v="1"/>
    <x v="6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x v="30"/>
    <b v="1"/>
    <x v="6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x v="41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x v="67"/>
    <b v="1"/>
    <x v="6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x v="51"/>
    <b v="1"/>
    <x v="6"/>
    <x v="7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1"/>
    <x v="0"/>
    <x v="0"/>
    <n v="1439957176"/>
    <n v="1437365176"/>
    <b v="0"/>
    <x v="162"/>
    <b v="0"/>
    <x v="6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x v="0"/>
    <n v="1427082912"/>
    <n v="1423198512"/>
    <b v="0"/>
    <x v="81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x v="0"/>
    <n v="1439828159"/>
    <n v="1437236159"/>
    <b v="0"/>
    <x v="29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x v="0"/>
    <n v="1420860180"/>
    <n v="1418234646"/>
    <b v="0"/>
    <x v="8"/>
    <b v="0"/>
    <x v="6"/>
    <x v="5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1"/>
    <x v="9"/>
    <x v="3"/>
    <n v="1422100800"/>
    <n v="1416932133"/>
    <b v="0"/>
    <x v="80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1"/>
    <x v="0"/>
    <x v="0"/>
    <n v="1429396200"/>
    <n v="1428539708"/>
    <b v="0"/>
    <x v="78"/>
    <b v="0"/>
    <x v="6"/>
    <x v="5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x v="0"/>
    <n v="1432589896"/>
    <n v="1427405896"/>
    <b v="0"/>
    <x v="63"/>
    <b v="0"/>
    <x v="6"/>
    <x v="58"/>
    <n v="61"/>
    <x v="1"/>
    <x v="6"/>
  </r>
  <r>
    <n v="3735"/>
    <s v="Women Beware Women"/>
    <s v="Young Actor's taking on a Jacobean tragedy. Family, betrayal, love, lust, sex and death."/>
    <n v="150"/>
    <n v="20"/>
    <x v="1"/>
    <x v="1"/>
    <x v="1"/>
    <n v="1432831089"/>
    <n v="1430239089"/>
    <b v="0"/>
    <x v="84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x v="1"/>
    <n v="1427133600"/>
    <n v="1423847093"/>
    <b v="0"/>
    <x v="29"/>
    <b v="0"/>
    <x v="6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1"/>
    <x v="0"/>
    <x v="0"/>
    <n v="1447311540"/>
    <n v="1445358903"/>
    <b v="0"/>
    <x v="80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1"/>
    <x v="1"/>
    <x v="1"/>
    <n v="1405461600"/>
    <n v="1403562705"/>
    <b v="0"/>
    <x v="79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x v="1"/>
    <n v="1468752468"/>
    <n v="1467024468"/>
    <b v="0"/>
    <x v="22"/>
    <b v="0"/>
    <x v="6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x v="0"/>
    <n v="1407808438"/>
    <n v="1405217355"/>
    <b v="0"/>
    <x v="25"/>
    <b v="0"/>
    <x v="6"/>
    <x v="82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1"/>
    <x v="0"/>
    <x v="0"/>
    <n v="1450389950"/>
    <n v="1447797950"/>
    <b v="0"/>
    <x v="78"/>
    <b v="0"/>
    <x v="6"/>
    <x v="5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x v="0"/>
    <n v="1409980144"/>
    <n v="1407388144"/>
    <b v="0"/>
    <x v="80"/>
    <b v="0"/>
    <x v="6"/>
    <x v="53"/>
    <n v="25"/>
    <x v="1"/>
    <x v="6"/>
  </r>
  <r>
    <n v="3743"/>
    <s v="Down the Mississippi"/>
    <s v="I'm taking the Adventures of Huckleberry Finn puppet show down the Mississippi River!"/>
    <n v="2200"/>
    <n v="0"/>
    <x v="1"/>
    <x v="0"/>
    <x v="0"/>
    <n v="1404406964"/>
    <n v="1401814964"/>
    <b v="0"/>
    <x v="78"/>
    <b v="0"/>
    <x v="6"/>
    <x v="5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x v="0"/>
    <n v="1404532740"/>
    <n v="1401823952"/>
    <b v="0"/>
    <x v="78"/>
    <b v="0"/>
    <x v="6"/>
    <x v="50"/>
    <e v="#DIV/0!"/>
    <x v="1"/>
    <x v="6"/>
  </r>
  <r>
    <n v="3745"/>
    <s v="Tyke Theatre Web Show"/>
    <s v="Tyke wants to expand her puppet theater show to weekly online web shows and is looking for backers."/>
    <n v="100"/>
    <n v="10"/>
    <x v="1"/>
    <x v="0"/>
    <x v="0"/>
    <n v="1407689102"/>
    <n v="1405097102"/>
    <b v="0"/>
    <x v="29"/>
    <b v="0"/>
    <x v="6"/>
    <x v="54"/>
    <n v="10"/>
    <x v="1"/>
    <x v="6"/>
  </r>
  <r>
    <n v="3746"/>
    <s v="Stage Play Production - &quot;I Love You to Death&quot;"/>
    <s v="Generational curses CAN be broken...right?"/>
    <n v="8500"/>
    <n v="202"/>
    <x v="1"/>
    <x v="0"/>
    <x v="0"/>
    <n v="1475918439"/>
    <n v="1473326439"/>
    <b v="0"/>
    <x v="29"/>
    <b v="0"/>
    <x v="6"/>
    <x v="53"/>
    <n v="202"/>
    <x v="1"/>
    <x v="6"/>
  </r>
  <r>
    <n v="3747"/>
    <s v="Counting Stars"/>
    <s v="The world premiere of an astonishing new play by acclaimed writer Atiha Sen Gupta."/>
    <n v="2500"/>
    <n v="25"/>
    <x v="1"/>
    <x v="1"/>
    <x v="1"/>
    <n v="1436137140"/>
    <n v="1433833896"/>
    <b v="0"/>
    <x v="29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x v="47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x v="63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x v="33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x v="202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x v="41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x v="209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x v="74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x v="33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x v="5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x v="133"/>
    <b v="1"/>
    <x v="40"/>
    <x v="15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x v="55"/>
    <b v="1"/>
    <x v="40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x v="106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x v="110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x v="8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x v="33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x v="99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x v="74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x v="329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x v="93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x v="6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x v="6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x v="41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x v="9"/>
    <b v="1"/>
    <x v="40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x v="44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x v="51"/>
    <b v="1"/>
    <x v="40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x v="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x v="20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x v="25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x v="225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x v="211"/>
    <b v="1"/>
    <x v="40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x v="17"/>
    <b v="1"/>
    <x v="40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x v="248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x v="209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x v="47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x v="74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x v="5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x v="73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x v="209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x v="26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x v="73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x v="0"/>
    <n v="1450887480"/>
    <n v="1448469719"/>
    <b v="0"/>
    <x v="29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1"/>
    <x v="1"/>
    <x v="1"/>
    <n v="1434395418"/>
    <n v="1431630618"/>
    <b v="0"/>
    <x v="80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x v="0"/>
    <n v="1479834023"/>
    <n v="1477238423"/>
    <b v="0"/>
    <x v="78"/>
    <b v="0"/>
    <x v="40"/>
    <x v="50"/>
    <e v="#DIV/0!"/>
    <x v="1"/>
    <x v="40"/>
  </r>
  <r>
    <n v="3791"/>
    <s v="Spin! at The Cumming Playhouse"/>
    <s v="Spin! is an original musical comedy-drama presented by Blue Palm Productions."/>
    <n v="1500"/>
    <n v="0"/>
    <x v="1"/>
    <x v="0"/>
    <x v="0"/>
    <n v="1404664592"/>
    <n v="1399480592"/>
    <b v="0"/>
    <x v="78"/>
    <b v="0"/>
    <x v="40"/>
    <x v="50"/>
    <e v="#DIV/0!"/>
    <x v="1"/>
    <x v="40"/>
  </r>
  <r>
    <n v="3792"/>
    <s v="BorikÃ©n: The Show"/>
    <s v="A cultural and historic journey through Puerto Rico's music and dance!"/>
    <n v="12500"/>
    <n v="35"/>
    <x v="1"/>
    <x v="0"/>
    <x v="0"/>
    <n v="1436957022"/>
    <n v="1434365022"/>
    <b v="0"/>
    <x v="84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x v="0"/>
    <n v="1418769129"/>
    <n v="1416954729"/>
    <b v="0"/>
    <x v="5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x v="1"/>
    <n v="1433685354"/>
    <n v="1431093354"/>
    <b v="0"/>
    <x v="29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1"/>
    <x v="1"/>
    <x v="1"/>
    <n v="1440801000"/>
    <n v="1437042490"/>
    <b v="0"/>
    <x v="84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x v="0"/>
    <n v="1484354556"/>
    <n v="1479170556"/>
    <b v="0"/>
    <x v="29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x v="0"/>
    <n v="1429564165"/>
    <n v="1426972165"/>
    <b v="0"/>
    <x v="77"/>
    <b v="0"/>
    <x v="40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x v="0"/>
    <n v="1407691248"/>
    <n v="1405099248"/>
    <b v="0"/>
    <x v="81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1"/>
    <x v="0"/>
    <x v="0"/>
    <n v="1457734843"/>
    <n v="1455142843"/>
    <b v="0"/>
    <x v="80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x v="0"/>
    <n v="1420952340"/>
    <n v="1418146883"/>
    <b v="0"/>
    <x v="38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x v="0"/>
    <n v="1420215216"/>
    <n v="1417536816"/>
    <b v="0"/>
    <x v="82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x v="0"/>
    <n v="1445482906"/>
    <n v="1442890906"/>
    <b v="0"/>
    <x v="78"/>
    <b v="0"/>
    <x v="40"/>
    <x v="50"/>
    <e v="#DIV/0!"/>
    <x v="1"/>
    <x v="40"/>
  </r>
  <r>
    <n v="3803"/>
    <s v="Benjamin Button the Musical Concept Album"/>
    <s v="A fully orchestrated concept album of Benjamin Button the Musical!"/>
    <n v="12000"/>
    <n v="2358"/>
    <x v="1"/>
    <x v="0"/>
    <x v="0"/>
    <n v="1457133568"/>
    <n v="1454541568"/>
    <b v="0"/>
    <x v="244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x v="0"/>
    <n v="1469948400"/>
    <n v="1465172024"/>
    <b v="0"/>
    <x v="78"/>
    <b v="0"/>
    <x v="40"/>
    <x v="5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x v="0"/>
    <n v="1411852640"/>
    <n v="1406668640"/>
    <b v="0"/>
    <x v="84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x v="2"/>
    <n v="1404022381"/>
    <n v="1402294381"/>
    <b v="0"/>
    <x v="29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x v="0"/>
    <n v="1428097739"/>
    <n v="1427492939"/>
    <b v="0"/>
    <x v="82"/>
    <b v="0"/>
    <x v="40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x v="54"/>
    <b v="1"/>
    <x v="6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x v="44"/>
    <b v="1"/>
    <x v="6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x v="55"/>
    <b v="1"/>
    <x v="6"/>
    <x v="108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x v="10"/>
    <b v="1"/>
    <x v="6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x v="202"/>
    <b v="1"/>
    <x v="6"/>
    <x v="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x v="74"/>
    <b v="1"/>
    <x v="6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x v="69"/>
    <b v="1"/>
    <x v="6"/>
    <x v="49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x v="9"/>
    <b v="1"/>
    <x v="6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x v="77"/>
    <b v="1"/>
    <x v="6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x v="9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x v="73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x v="55"/>
    <b v="1"/>
    <x v="6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x v="9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x v="67"/>
    <b v="1"/>
    <x v="6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x v="88"/>
    <b v="1"/>
    <x v="6"/>
    <x v="5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x v="14"/>
    <b v="1"/>
    <x v="6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x v="63"/>
    <b v="1"/>
    <x v="6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x v="72"/>
    <b v="1"/>
    <x v="6"/>
    <x v="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x v="55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x v="71"/>
    <b v="1"/>
    <x v="6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x v="33"/>
    <b v="1"/>
    <x v="6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x v="22"/>
    <b v="1"/>
    <x v="6"/>
    <x v="8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x v="8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x v="82"/>
    <b v="1"/>
    <x v="6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x v="82"/>
    <b v="1"/>
    <x v="6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x v="9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x v="7"/>
    <b v="1"/>
    <x v="6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x v="22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x v="25"/>
    <b v="1"/>
    <x v="6"/>
    <x v="40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x v="57"/>
    <b v="1"/>
    <x v="6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x v="61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x v="58"/>
    <b v="1"/>
    <x v="6"/>
    <x v="7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x v="83"/>
    <b v="1"/>
    <x v="6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x v="0"/>
    <n v="1405882287"/>
    <n v="1400698287"/>
    <b v="1"/>
    <x v="69"/>
    <b v="0"/>
    <x v="6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x v="1"/>
    <n v="1399809052"/>
    <n v="1397217052"/>
    <b v="1"/>
    <x v="23"/>
    <b v="0"/>
    <x v="6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x v="0"/>
    <n v="1401587064"/>
    <n v="1399427064"/>
    <b v="1"/>
    <x v="10"/>
    <b v="0"/>
    <x v="6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x v="0"/>
    <n v="1401778740"/>
    <n v="1399474134"/>
    <b v="1"/>
    <x v="133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x v="0"/>
    <n v="1443711774"/>
    <n v="1441119774"/>
    <b v="1"/>
    <x v="8"/>
    <b v="0"/>
    <x v="6"/>
    <x v="5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x v="0"/>
    <n v="1412405940"/>
    <n v="1409721542"/>
    <b v="1"/>
    <x v="22"/>
    <b v="0"/>
    <x v="6"/>
    <x v="5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1"/>
    <x v="0"/>
    <x v="0"/>
    <n v="1437283391"/>
    <n v="1433395391"/>
    <b v="1"/>
    <x v="82"/>
    <b v="0"/>
    <x v="6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x v="0"/>
    <n v="1445196989"/>
    <n v="1442604989"/>
    <b v="1"/>
    <x v="68"/>
    <b v="0"/>
    <x v="6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x v="3"/>
    <n v="1434047084"/>
    <n v="1431455084"/>
    <b v="1"/>
    <x v="33"/>
    <b v="0"/>
    <x v="6"/>
    <x v="113"/>
    <n v="75.459999999999994"/>
    <x v="1"/>
    <x v="6"/>
  </r>
  <r>
    <n v="3850"/>
    <s v="The Vagina Monologues 2015"/>
    <s v="V-Day is a global activist movement to end violence against women and girls."/>
    <n v="1000"/>
    <n v="38"/>
    <x v="1"/>
    <x v="0"/>
    <x v="0"/>
    <n v="1420081143"/>
    <n v="1417489143"/>
    <b v="1"/>
    <x v="80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1"/>
    <x v="1"/>
    <x v="1"/>
    <n v="1437129179"/>
    <n v="1434537179"/>
    <b v="1"/>
    <x v="5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x v="0"/>
    <n v="1427427276"/>
    <n v="1425270876"/>
    <b v="0"/>
    <x v="84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1"/>
    <x v="0"/>
    <x v="0"/>
    <n v="1409602178"/>
    <n v="1406578178"/>
    <b v="0"/>
    <x v="84"/>
    <b v="0"/>
    <x v="6"/>
    <x v="50"/>
    <n v="13"/>
    <x v="1"/>
    <x v="6"/>
  </r>
  <r>
    <n v="3854"/>
    <s v="The Case Of Soghomon Tehlirian"/>
    <s v="A play dedicated to the 100th anniversary of the Armenian Genocide."/>
    <n v="11000"/>
    <n v="1788"/>
    <x v="1"/>
    <x v="0"/>
    <x v="0"/>
    <n v="1431206058"/>
    <n v="1428614058"/>
    <b v="0"/>
    <x v="9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x v="0"/>
    <n v="1427408271"/>
    <n v="1424819871"/>
    <b v="0"/>
    <x v="29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x v="0"/>
    <n v="1425833403"/>
    <n v="1423245003"/>
    <b v="0"/>
    <x v="29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x v="0"/>
    <n v="1406913120"/>
    <n v="1404927690"/>
    <b v="0"/>
    <x v="80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x v="1"/>
    <n v="1432328400"/>
    <n v="1430734844"/>
    <b v="0"/>
    <x v="29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1"/>
    <x v="0"/>
    <x v="0"/>
    <n v="1403730000"/>
    <n v="1401485207"/>
    <b v="0"/>
    <x v="29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x v="0"/>
    <n v="1407858710"/>
    <n v="1405266710"/>
    <b v="0"/>
    <x v="62"/>
    <b v="0"/>
    <x v="6"/>
    <x v="82"/>
    <n v="81.540000000000006"/>
    <x v="1"/>
    <x v="6"/>
  </r>
  <r>
    <n v="3861"/>
    <s v="READY OR NOT HERE I COME"/>
    <s v="THE COMING OF THE LORD!"/>
    <n v="2000"/>
    <n v="100"/>
    <x v="1"/>
    <x v="0"/>
    <x v="0"/>
    <n v="1415828820"/>
    <n v="1412258977"/>
    <b v="0"/>
    <x v="29"/>
    <b v="0"/>
    <x v="6"/>
    <x v="62"/>
    <n v="100"/>
    <x v="1"/>
    <x v="6"/>
  </r>
  <r>
    <n v="3862"/>
    <s v="The Container Play"/>
    <s v="The hit immersive theatre experience of England comes to Corpus Christi!"/>
    <n v="7500"/>
    <n v="1"/>
    <x v="1"/>
    <x v="0"/>
    <x v="0"/>
    <n v="1473699540"/>
    <n v="1472451356"/>
    <b v="0"/>
    <x v="29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1"/>
    <x v="0"/>
    <x v="0"/>
    <n v="1446739905"/>
    <n v="1441552305"/>
    <b v="0"/>
    <x v="78"/>
    <b v="0"/>
    <x v="6"/>
    <x v="5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x v="0"/>
    <n v="1447799054"/>
    <n v="1445203454"/>
    <b v="0"/>
    <x v="8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x v="5"/>
    <n v="1409376600"/>
    <n v="1405957098"/>
    <b v="0"/>
    <x v="25"/>
    <b v="0"/>
    <x v="6"/>
    <x v="11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1"/>
    <x v="0"/>
    <x v="0"/>
    <n v="1458703740"/>
    <n v="1454453021"/>
    <b v="0"/>
    <x v="84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x v="0"/>
    <n v="1466278339"/>
    <n v="1463686339"/>
    <b v="0"/>
    <x v="81"/>
    <b v="0"/>
    <x v="6"/>
    <x v="55"/>
    <n v="50.2"/>
    <x v="1"/>
    <x v="6"/>
  </r>
  <r>
    <n v="3868"/>
    <s v="1000 words (Canceled)"/>
    <s v="New collection of music by Scott Evan Davis!"/>
    <n v="5000"/>
    <n v="10"/>
    <x v="2"/>
    <x v="1"/>
    <x v="1"/>
    <n v="1410191405"/>
    <n v="1408031405"/>
    <b v="0"/>
    <x v="29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2"/>
    <x v="0"/>
    <x v="0"/>
    <n v="1426302660"/>
    <n v="1423761792"/>
    <b v="0"/>
    <x v="41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x v="0"/>
    <n v="1404360478"/>
    <n v="1401768478"/>
    <b v="0"/>
    <x v="73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2"/>
    <x v="0"/>
    <x v="0"/>
    <n v="1490809450"/>
    <n v="1485629050"/>
    <b v="0"/>
    <x v="8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x v="0"/>
    <n v="1439522996"/>
    <n v="1435202996"/>
    <b v="0"/>
    <x v="78"/>
    <b v="0"/>
    <x v="40"/>
    <x v="5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x v="0"/>
    <n v="1444322535"/>
    <n v="1441730535"/>
    <b v="0"/>
    <x v="78"/>
    <b v="0"/>
    <x v="40"/>
    <x v="5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x v="4"/>
    <n v="1422061200"/>
    <n v="1420244622"/>
    <b v="0"/>
    <x v="78"/>
    <b v="0"/>
    <x v="40"/>
    <x v="5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8"/>
    <x v="7"/>
    <n v="1472896800"/>
    <n v="1472804365"/>
    <b v="0"/>
    <x v="78"/>
    <b v="0"/>
    <x v="40"/>
    <x v="5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x v="1"/>
    <n v="1454425128"/>
    <n v="1451833128"/>
    <b v="0"/>
    <x v="67"/>
    <b v="0"/>
    <x v="40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x v="0"/>
    <n v="1481213752"/>
    <n v="1478621752"/>
    <b v="0"/>
    <x v="25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x v="0"/>
    <n v="1435636740"/>
    <n v="1433014746"/>
    <b v="0"/>
    <x v="29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x v="1"/>
    <n v="1422218396"/>
    <n v="1419626396"/>
    <b v="0"/>
    <x v="78"/>
    <b v="0"/>
    <x v="40"/>
    <x v="5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x v="1"/>
    <n v="1406761200"/>
    <n v="1403724820"/>
    <b v="0"/>
    <x v="5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2"/>
    <x v="0"/>
    <x v="0"/>
    <n v="1487550399"/>
    <n v="1484958399"/>
    <b v="0"/>
    <x v="29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x v="2"/>
    <n v="1454281380"/>
    <n v="1451950570"/>
    <b v="0"/>
    <x v="78"/>
    <b v="0"/>
    <x v="40"/>
    <x v="5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x v="1"/>
    <n v="1409668069"/>
    <n v="1407076069"/>
    <b v="0"/>
    <x v="78"/>
    <b v="0"/>
    <x v="40"/>
    <x v="5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x v="0"/>
    <n v="1427479192"/>
    <n v="1425322792"/>
    <b v="0"/>
    <x v="78"/>
    <b v="0"/>
    <x v="40"/>
    <x v="5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x v="0"/>
    <n v="1462834191"/>
    <n v="1460242191"/>
    <b v="0"/>
    <x v="78"/>
    <b v="0"/>
    <x v="40"/>
    <x v="50"/>
    <e v="#DIV/0!"/>
    <x v="1"/>
    <x v="40"/>
  </r>
  <r>
    <n v="3886"/>
    <s v="a (Canceled)"/>
    <n v="1"/>
    <n v="10000"/>
    <n v="0"/>
    <x v="2"/>
    <x v="2"/>
    <x v="2"/>
    <n v="1418275702"/>
    <n v="1415683702"/>
    <b v="0"/>
    <x v="78"/>
    <b v="0"/>
    <x v="40"/>
    <x v="5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x v="0"/>
    <n v="1430517600"/>
    <n v="1426538129"/>
    <b v="0"/>
    <x v="84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x v="1"/>
    <n v="1488114358"/>
    <n v="1485522358"/>
    <b v="0"/>
    <x v="25"/>
    <b v="0"/>
    <x v="6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x v="0"/>
    <n v="1420413960"/>
    <n v="1417651630"/>
    <b v="0"/>
    <x v="82"/>
    <b v="0"/>
    <x v="6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x v="0"/>
    <n v="1439662344"/>
    <n v="1434478344"/>
    <b v="0"/>
    <x v="22"/>
    <b v="0"/>
    <x v="6"/>
    <x v="123"/>
    <n v="315.5"/>
    <x v="1"/>
    <x v="6"/>
  </r>
  <r>
    <n v="3891"/>
    <s v="Out of the Box: A Mime Story"/>
    <s v="A comedy about a mime who dreams of becoming a stand up comedian."/>
    <n v="800"/>
    <n v="260"/>
    <x v="1"/>
    <x v="0"/>
    <x v="0"/>
    <n v="1427086740"/>
    <n v="1424488244"/>
    <b v="0"/>
    <x v="63"/>
    <b v="0"/>
    <x v="6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x v="0"/>
    <n v="1408863600"/>
    <n v="1408203557"/>
    <b v="0"/>
    <x v="78"/>
    <b v="0"/>
    <x v="6"/>
    <x v="5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x v="0"/>
    <n v="1404194400"/>
    <n v="1400600840"/>
    <b v="0"/>
    <x v="87"/>
    <b v="0"/>
    <x v="6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x v="0"/>
    <n v="1481000340"/>
    <n v="1478386812"/>
    <b v="0"/>
    <x v="202"/>
    <b v="0"/>
    <x v="6"/>
    <x v="5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1"/>
    <x v="0"/>
    <x v="0"/>
    <n v="1425103218"/>
    <n v="1422424818"/>
    <b v="0"/>
    <x v="29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1"/>
    <x v="0"/>
    <x v="0"/>
    <n v="1402979778"/>
    <n v="1401770178"/>
    <b v="0"/>
    <x v="80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x v="4"/>
    <n v="1420750683"/>
    <n v="1418158683"/>
    <b v="0"/>
    <x v="73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x v="1"/>
    <n v="1439827200"/>
    <n v="1436355270"/>
    <b v="0"/>
    <x v="38"/>
    <b v="0"/>
    <x v="6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x v="0"/>
    <n v="1407868561"/>
    <n v="1406140561"/>
    <b v="0"/>
    <x v="84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1"/>
    <x v="0"/>
    <x v="0"/>
    <n v="1433988791"/>
    <n v="1431396791"/>
    <b v="0"/>
    <x v="81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x v="0"/>
    <n v="1450554599"/>
    <n v="1447098599"/>
    <b v="0"/>
    <x v="29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x v="1"/>
    <n v="1479125642"/>
    <n v="1476962042"/>
    <b v="0"/>
    <x v="162"/>
    <b v="0"/>
    <x v="6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x v="0"/>
    <n v="1439581080"/>
    <n v="1435709765"/>
    <b v="0"/>
    <x v="78"/>
    <b v="0"/>
    <x v="6"/>
    <x v="50"/>
    <e v="#DIV/0!"/>
    <x v="1"/>
    <x v="6"/>
  </r>
  <r>
    <n v="3904"/>
    <s v="Black America from Prophets to Pimps"/>
    <s v="A play that will cover 4000 years of black history."/>
    <n v="10000"/>
    <n v="3"/>
    <x v="1"/>
    <x v="0"/>
    <x v="0"/>
    <n v="1429074240"/>
    <n v="1427866200"/>
    <b v="0"/>
    <x v="84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x v="1"/>
    <n v="1434063600"/>
    <n v="1430405903"/>
    <b v="0"/>
    <x v="63"/>
    <b v="0"/>
    <x v="6"/>
    <x v="81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x v="1"/>
    <n v="1435325100"/>
    <n v="1432072893"/>
    <b v="0"/>
    <x v="38"/>
    <b v="0"/>
    <x v="6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x v="0"/>
    <n v="1414354080"/>
    <n v="1411587606"/>
    <b v="0"/>
    <x v="80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x v="0"/>
    <n v="1406603696"/>
    <n v="1405307696"/>
    <b v="0"/>
    <x v="80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1"/>
    <x v="0"/>
    <x v="0"/>
    <n v="1410424642"/>
    <n v="1407832642"/>
    <b v="0"/>
    <x v="80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x v="0"/>
    <n v="1441649397"/>
    <n v="1439057397"/>
    <b v="0"/>
    <x v="83"/>
    <b v="0"/>
    <x v="6"/>
    <x v="5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1"/>
    <x v="0"/>
    <x v="0"/>
    <n v="1417033777"/>
    <n v="1414438177"/>
    <b v="0"/>
    <x v="17"/>
    <b v="0"/>
    <x v="6"/>
    <x v="12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1"/>
    <x v="0"/>
    <x v="0"/>
    <n v="1429936500"/>
    <n v="1424759330"/>
    <b v="0"/>
    <x v="29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x v="0"/>
    <n v="1448863449"/>
    <n v="1446267849"/>
    <b v="0"/>
    <x v="63"/>
    <b v="0"/>
    <x v="6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x v="1"/>
    <n v="1431298740"/>
    <n v="1429558756"/>
    <b v="0"/>
    <x v="74"/>
    <b v="0"/>
    <x v="6"/>
    <x v="71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1"/>
    <x v="1"/>
    <x v="1"/>
    <n v="1464824309"/>
    <n v="1462232309"/>
    <b v="0"/>
    <x v="29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1"/>
    <x v="8"/>
    <x v="7"/>
    <n v="1464952752"/>
    <n v="1462360752"/>
    <b v="0"/>
    <x v="78"/>
    <b v="0"/>
    <x v="6"/>
    <x v="5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x v="1"/>
    <n v="1410439161"/>
    <n v="1407847161"/>
    <b v="0"/>
    <x v="29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x v="1"/>
    <n v="1407168000"/>
    <n v="1406131023"/>
    <b v="0"/>
    <x v="8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1"/>
    <x v="1"/>
    <n v="1453075200"/>
    <n v="1450628773"/>
    <b v="0"/>
    <x v="8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x v="1"/>
    <n v="1479032260"/>
    <n v="1476436660"/>
    <b v="0"/>
    <x v="8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x v="1"/>
    <n v="1414346400"/>
    <n v="1413291655"/>
    <b v="0"/>
    <x v="78"/>
    <b v="0"/>
    <x v="6"/>
    <x v="5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x v="0"/>
    <n v="1425337200"/>
    <n v="1421432810"/>
    <b v="0"/>
    <x v="79"/>
    <b v="0"/>
    <x v="6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x v="1"/>
    <n v="1428622271"/>
    <n v="1426203071"/>
    <b v="0"/>
    <x v="57"/>
    <b v="0"/>
    <x v="6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x v="0"/>
    <n v="1403823722"/>
    <n v="1401231722"/>
    <b v="0"/>
    <x v="244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1"/>
    <x v="0"/>
    <x v="0"/>
    <n v="1406753639"/>
    <n v="1404161639"/>
    <b v="0"/>
    <x v="8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1"/>
    <x v="2"/>
    <x v="2"/>
    <n v="1419645748"/>
    <n v="1417053748"/>
    <b v="0"/>
    <x v="29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x v="1"/>
    <n v="1407565504"/>
    <n v="1404973504"/>
    <b v="0"/>
    <x v="84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x v="0"/>
    <n v="1444971540"/>
    <n v="1442593427"/>
    <b v="0"/>
    <x v="63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x v="0"/>
    <n v="1474228265"/>
    <n v="1471636265"/>
    <b v="0"/>
    <x v="25"/>
    <b v="0"/>
    <x v="6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x v="2"/>
    <n v="1459490400"/>
    <n v="1457078868"/>
    <b v="0"/>
    <x v="78"/>
    <b v="0"/>
    <x v="6"/>
    <x v="5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x v="0"/>
    <n v="1441510707"/>
    <n v="1439350707"/>
    <b v="0"/>
    <x v="78"/>
    <b v="0"/>
    <x v="6"/>
    <x v="5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x v="0"/>
    <n v="1458097364"/>
    <n v="1455508964"/>
    <b v="0"/>
    <x v="29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x v="0"/>
    <n v="1468716180"/>
    <n v="1466205262"/>
    <b v="0"/>
    <x v="8"/>
    <b v="0"/>
    <x v="6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x v="0"/>
    <n v="1443704400"/>
    <n v="1439827639"/>
    <b v="0"/>
    <x v="8"/>
    <b v="0"/>
    <x v="6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x v="1"/>
    <n v="1443973546"/>
    <n v="1438789546"/>
    <b v="0"/>
    <x v="23"/>
    <b v="0"/>
    <x v="6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x v="0"/>
    <n v="1480576720"/>
    <n v="1477981120"/>
    <b v="0"/>
    <x v="78"/>
    <b v="0"/>
    <x v="6"/>
    <x v="5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x v="0"/>
    <n v="1468249760"/>
    <n v="1465830560"/>
    <b v="0"/>
    <x v="73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x v="0"/>
    <n v="1435441454"/>
    <n v="1432763054"/>
    <b v="0"/>
    <x v="81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x v="2"/>
    <n v="1412656200"/>
    <n v="1412328979"/>
    <b v="0"/>
    <x v="29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1"/>
    <x v="0"/>
    <x v="0"/>
    <n v="1420199351"/>
    <n v="1416311351"/>
    <b v="0"/>
    <x v="84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x v="0"/>
    <n v="1416877200"/>
    <n v="1414505137"/>
    <b v="0"/>
    <x v="84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1"/>
    <x v="0"/>
    <x v="0"/>
    <n v="1434490914"/>
    <n v="1429306914"/>
    <b v="0"/>
    <x v="78"/>
    <b v="0"/>
    <x v="6"/>
    <x v="5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x v="0"/>
    <n v="1446483000"/>
    <n v="1443811268"/>
    <b v="0"/>
    <x v="62"/>
    <b v="0"/>
    <x v="6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x v="0"/>
    <n v="1440690875"/>
    <n v="1438098875"/>
    <b v="0"/>
    <x v="78"/>
    <b v="0"/>
    <x v="6"/>
    <x v="5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x v="0"/>
    <n v="1431717268"/>
    <n v="1429125268"/>
    <b v="0"/>
    <x v="29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1"/>
    <x v="0"/>
    <x v="0"/>
    <n v="1425110400"/>
    <n v="1422388822"/>
    <b v="0"/>
    <x v="81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x v="0"/>
    <n v="1475378744"/>
    <n v="1472786744"/>
    <b v="0"/>
    <x v="84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x v="2"/>
    <n v="1410076123"/>
    <n v="1404892123"/>
    <b v="0"/>
    <x v="78"/>
    <b v="0"/>
    <x v="6"/>
    <x v="5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x v="2"/>
    <n v="1423623221"/>
    <n v="1421031221"/>
    <b v="0"/>
    <x v="58"/>
    <b v="0"/>
    <x v="6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x v="0"/>
    <n v="1460140500"/>
    <n v="1457628680"/>
    <b v="0"/>
    <x v="29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7"/>
    <x v="3"/>
    <n v="1462301342"/>
    <n v="1457120942"/>
    <b v="0"/>
    <x v="29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x v="0"/>
    <n v="1445885890"/>
    <n v="1440701890"/>
    <b v="0"/>
    <x v="29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1"/>
    <x v="0"/>
    <x v="0"/>
    <n v="1469834940"/>
    <n v="1467162586"/>
    <b v="0"/>
    <x v="78"/>
    <b v="0"/>
    <x v="6"/>
    <x v="5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x v="5"/>
    <n v="1405352264"/>
    <n v="1400168264"/>
    <b v="0"/>
    <x v="78"/>
    <b v="0"/>
    <x v="6"/>
    <x v="5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x v="0"/>
    <n v="1448745741"/>
    <n v="1446150141"/>
    <b v="0"/>
    <x v="22"/>
    <b v="0"/>
    <x v="6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x v="0"/>
    <n v="1461543600"/>
    <n v="1459203727"/>
    <b v="0"/>
    <x v="78"/>
    <b v="0"/>
    <x v="6"/>
    <x v="5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x v="0"/>
    <n v="1468020354"/>
    <n v="1464045954"/>
    <b v="0"/>
    <x v="29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x v="0"/>
    <n v="1406988000"/>
    <n v="1403822912"/>
    <b v="0"/>
    <x v="38"/>
    <b v="0"/>
    <x v="6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x v="0"/>
    <n v="1411930556"/>
    <n v="1409338556"/>
    <b v="0"/>
    <x v="8"/>
    <b v="0"/>
    <x v="6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x v="0"/>
    <n v="1451852256"/>
    <n v="1449260256"/>
    <b v="0"/>
    <x v="80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x v="1"/>
    <n v="1399584210"/>
    <n v="1397683410"/>
    <b v="0"/>
    <x v="84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x v="1"/>
    <n v="1448722494"/>
    <n v="1446562494"/>
    <b v="0"/>
    <x v="8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x v="5"/>
    <n v="1447821717"/>
    <n v="1445226117"/>
    <b v="0"/>
    <x v="78"/>
    <b v="0"/>
    <x v="6"/>
    <x v="5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x v="0"/>
    <n v="1429460386"/>
    <n v="1424279986"/>
    <b v="0"/>
    <x v="8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x v="0"/>
    <n v="1460608780"/>
    <n v="1455428380"/>
    <b v="0"/>
    <x v="80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x v="0"/>
    <n v="1406170740"/>
    <n v="1402506278"/>
    <b v="0"/>
    <x v="84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x v="0"/>
    <n v="1488783507"/>
    <n v="1486191507"/>
    <b v="0"/>
    <x v="73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x v="0"/>
    <n v="1463945673"/>
    <n v="1458761673"/>
    <b v="0"/>
    <x v="202"/>
    <b v="0"/>
    <x v="6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x v="0"/>
    <n v="1472442900"/>
    <n v="1471638646"/>
    <b v="0"/>
    <x v="79"/>
    <b v="0"/>
    <x v="6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x v="0"/>
    <n v="1460925811"/>
    <n v="1458333811"/>
    <b v="0"/>
    <x v="84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x v="0"/>
    <n v="1405947126"/>
    <n v="1403355126"/>
    <b v="0"/>
    <x v="79"/>
    <b v="0"/>
    <x v="6"/>
    <x v="60"/>
    <n v="22.67"/>
    <x v="1"/>
    <x v="6"/>
  </r>
  <r>
    <n v="3972"/>
    <s v="Valkyrie Theatre Company"/>
    <s v="We're a horror based theatre company in Oklahoma City beginning our first season of shows."/>
    <n v="1000"/>
    <n v="211"/>
    <x v="1"/>
    <x v="0"/>
    <x v="0"/>
    <n v="1423186634"/>
    <n v="1418002634"/>
    <b v="0"/>
    <x v="22"/>
    <b v="0"/>
    <x v="6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x v="0"/>
    <n v="1462766400"/>
    <n v="1460219110"/>
    <b v="0"/>
    <x v="77"/>
    <b v="0"/>
    <x v="6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x v="1"/>
    <n v="1464872848"/>
    <n v="1462280848"/>
    <b v="0"/>
    <x v="202"/>
    <b v="0"/>
    <x v="6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1"/>
    <x v="0"/>
    <x v="0"/>
    <n v="1468442898"/>
    <n v="1465850898"/>
    <b v="0"/>
    <x v="78"/>
    <b v="0"/>
    <x v="6"/>
    <x v="5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x v="0"/>
    <n v="1406876400"/>
    <n v="1405024561"/>
    <b v="0"/>
    <x v="73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x v="0"/>
    <n v="1469213732"/>
    <n v="1466621732"/>
    <b v="0"/>
    <x v="79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x v="0"/>
    <n v="1422717953"/>
    <n v="1417533953"/>
    <b v="0"/>
    <x v="22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x v="1"/>
    <n v="1427659200"/>
    <n v="1425678057"/>
    <b v="0"/>
    <x v="79"/>
    <b v="0"/>
    <x v="6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x v="0"/>
    <n v="1404570147"/>
    <n v="1401978147"/>
    <b v="0"/>
    <x v="63"/>
    <b v="0"/>
    <x v="6"/>
    <x v="82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1"/>
    <x v="0"/>
    <x v="0"/>
    <n v="1468729149"/>
    <n v="1463545149"/>
    <b v="0"/>
    <x v="63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x v="1"/>
    <n v="1436297180"/>
    <n v="1431113180"/>
    <b v="0"/>
    <x v="81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x v="0"/>
    <n v="1400569140"/>
    <n v="1397854356"/>
    <b v="0"/>
    <x v="67"/>
    <b v="0"/>
    <x v="6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x v="1"/>
    <n v="1415404800"/>
    <n v="1412809644"/>
    <b v="0"/>
    <x v="73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x v="0"/>
    <n v="1456002300"/>
    <n v="1454173120"/>
    <b v="0"/>
    <x v="10"/>
    <b v="0"/>
    <x v="6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x v="1"/>
    <n v="1462539840"/>
    <n v="1460034594"/>
    <b v="0"/>
    <x v="62"/>
    <b v="0"/>
    <x v="6"/>
    <x v="54"/>
    <n v="37.54"/>
    <x v="1"/>
    <x v="6"/>
  </r>
  <r>
    <n v="3987"/>
    <s v="Write Now 5"/>
    <s v="Write Now 5 is a new writing festival in south east London promoting new work from emerging playwrights."/>
    <n v="400"/>
    <n v="151"/>
    <x v="1"/>
    <x v="1"/>
    <x v="1"/>
    <n v="1400278290"/>
    <n v="1399414290"/>
    <b v="0"/>
    <x v="62"/>
    <b v="0"/>
    <x v="6"/>
    <x v="151"/>
    <n v="11.62"/>
    <x v="1"/>
    <x v="6"/>
  </r>
  <r>
    <n v="3988"/>
    <s v="Folk-Tales: What Stories Do Your Folks Tell?"/>
    <s v="An evening of of stories based both in myth and truth."/>
    <n v="1500"/>
    <n v="32"/>
    <x v="1"/>
    <x v="0"/>
    <x v="0"/>
    <n v="1440813413"/>
    <n v="1439517413"/>
    <b v="0"/>
    <x v="80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x v="0"/>
    <n v="1447009181"/>
    <n v="1444413581"/>
    <b v="0"/>
    <x v="78"/>
    <b v="0"/>
    <x v="6"/>
    <x v="5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x v="1"/>
    <n v="1456934893"/>
    <n v="1454342893"/>
    <b v="0"/>
    <x v="83"/>
    <b v="0"/>
    <x v="6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1"/>
    <x v="0"/>
    <x v="0"/>
    <n v="1433086082"/>
    <n v="1430494082"/>
    <b v="0"/>
    <x v="29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x v="0"/>
    <n v="1449876859"/>
    <n v="1444689259"/>
    <b v="0"/>
    <x v="82"/>
    <b v="0"/>
    <x v="6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x v="0"/>
    <n v="1431549912"/>
    <n v="1428957912"/>
    <b v="0"/>
    <x v="29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1"/>
    <x v="0"/>
    <x v="0"/>
    <n v="1405761690"/>
    <n v="1403169690"/>
    <b v="0"/>
    <x v="29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x v="1"/>
    <n v="1423913220"/>
    <n v="1421339077"/>
    <b v="0"/>
    <x v="80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x v="0"/>
    <n v="1416499440"/>
    <n v="1415341464"/>
    <b v="0"/>
    <x v="57"/>
    <b v="0"/>
    <x v="6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x v="1"/>
    <n v="1428222221"/>
    <n v="1425633821"/>
    <b v="0"/>
    <x v="78"/>
    <b v="0"/>
    <x v="6"/>
    <x v="5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x v="0"/>
    <n v="1427580426"/>
    <n v="1424992026"/>
    <b v="0"/>
    <x v="8"/>
    <b v="0"/>
    <x v="6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x v="0"/>
    <n v="1409514709"/>
    <n v="1406058798"/>
    <b v="0"/>
    <x v="25"/>
    <b v="0"/>
    <x v="6"/>
    <x v="123"/>
    <n v="82.57"/>
    <x v="1"/>
    <x v="6"/>
  </r>
  <r>
    <n v="4000"/>
    <s v="The Escorts"/>
    <s v="An Enticing Trip into the World of Assisted Dying"/>
    <n v="8000"/>
    <n v="10"/>
    <x v="1"/>
    <x v="0"/>
    <x v="0"/>
    <n v="1462631358"/>
    <n v="1457450958"/>
    <b v="0"/>
    <x v="29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x v="1"/>
    <n v="1488394800"/>
    <n v="1486681708"/>
    <b v="0"/>
    <x v="25"/>
    <b v="0"/>
    <x v="6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x v="0"/>
    <n v="1411779761"/>
    <n v="1409187761"/>
    <b v="0"/>
    <x v="80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1"/>
    <x v="0"/>
    <x v="0"/>
    <n v="1424009147"/>
    <n v="1421417147"/>
    <b v="0"/>
    <x v="84"/>
    <b v="0"/>
    <x v="6"/>
    <x v="54"/>
    <n v="100.5"/>
    <x v="1"/>
    <x v="6"/>
  </r>
  <r>
    <n v="4004"/>
    <s v="South Florida Tours"/>
    <s v="Help Launch The Queen Into South Florida!"/>
    <n v="500"/>
    <n v="1"/>
    <x v="1"/>
    <x v="0"/>
    <x v="0"/>
    <n v="1412740457"/>
    <n v="1410148457"/>
    <b v="0"/>
    <x v="29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x v="0"/>
    <n v="1413832985"/>
    <n v="1408648985"/>
    <b v="0"/>
    <x v="84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x v="0"/>
    <n v="1455647587"/>
    <n v="1453487587"/>
    <b v="0"/>
    <x v="29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x v="0"/>
    <n v="1409070480"/>
    <n v="1406572381"/>
    <b v="0"/>
    <x v="29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x v="1"/>
    <n v="1437606507"/>
    <n v="1435014507"/>
    <b v="0"/>
    <x v="80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x v="1"/>
    <n v="1410281360"/>
    <n v="1406825360"/>
    <b v="0"/>
    <x v="8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1"/>
    <x v="0"/>
    <x v="0"/>
    <n v="1414348166"/>
    <n v="1412879366"/>
    <b v="0"/>
    <x v="44"/>
    <b v="0"/>
    <x v="6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x v="1"/>
    <n v="1422450278"/>
    <n v="1419858278"/>
    <b v="0"/>
    <x v="80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x v="1"/>
    <n v="1430571849"/>
    <n v="1427979849"/>
    <b v="0"/>
    <x v="78"/>
    <b v="0"/>
    <x v="6"/>
    <x v="5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x v="0"/>
    <n v="1424070823"/>
    <n v="1421478823"/>
    <b v="0"/>
    <x v="84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1"/>
    <x v="0"/>
    <x v="0"/>
    <n v="1457157269"/>
    <n v="1455861269"/>
    <b v="0"/>
    <x v="78"/>
    <b v="0"/>
    <x v="6"/>
    <x v="5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x v="0"/>
    <n v="1437331463"/>
    <n v="1434739463"/>
    <b v="0"/>
    <x v="29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1"/>
    <x v="1"/>
    <x v="1"/>
    <n v="1410987400"/>
    <n v="1408395400"/>
    <b v="0"/>
    <x v="63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x v="0"/>
    <n v="1409846874"/>
    <n v="1407254874"/>
    <b v="0"/>
    <x v="84"/>
    <b v="0"/>
    <x v="6"/>
    <x v="60"/>
    <n v="52.5"/>
    <x v="1"/>
    <x v="6"/>
  </r>
  <r>
    <n v="4018"/>
    <s v="Time Please Fringe"/>
    <s v="Funding for a production of Time Please at the Brighton Fringe 2017... and beyond."/>
    <n v="1500"/>
    <n v="130"/>
    <x v="1"/>
    <x v="1"/>
    <x v="1"/>
    <n v="1475877108"/>
    <n v="1473285108"/>
    <b v="0"/>
    <x v="80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x v="0"/>
    <n v="1460737680"/>
    <n v="1455725596"/>
    <b v="0"/>
    <x v="80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x v="0"/>
    <n v="1427168099"/>
    <n v="1424579699"/>
    <b v="0"/>
    <x v="83"/>
    <b v="0"/>
    <x v="6"/>
    <x v="123"/>
    <n v="33.33"/>
    <x v="1"/>
    <x v="6"/>
  </r>
  <r>
    <n v="4021"/>
    <s v="Angels in Houston"/>
    <s v="Help a group of actors end bigotry in Houston, TX by supporting a  full production of Angels in America."/>
    <n v="15000"/>
    <n v="125"/>
    <x v="1"/>
    <x v="0"/>
    <x v="0"/>
    <n v="1414360358"/>
    <n v="1409176358"/>
    <b v="0"/>
    <x v="84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x v="0"/>
    <n v="1422759240"/>
    <n v="1418824867"/>
    <b v="0"/>
    <x v="438"/>
    <b v="0"/>
    <x v="6"/>
    <x v="14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1"/>
    <x v="0"/>
    <x v="0"/>
    <n v="1458860363"/>
    <n v="1454975963"/>
    <b v="0"/>
    <x v="78"/>
    <b v="0"/>
    <x v="6"/>
    <x v="5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x v="0"/>
    <n v="1441037097"/>
    <n v="1438445097"/>
    <b v="0"/>
    <x v="29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x v="3"/>
    <n v="1437889336"/>
    <n v="1432705336"/>
    <b v="0"/>
    <x v="80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x v="0"/>
    <n v="1449247439"/>
    <n v="1444059839"/>
    <b v="0"/>
    <x v="78"/>
    <b v="0"/>
    <x v="6"/>
    <x v="5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x v="0"/>
    <n v="1487811600"/>
    <n v="1486077481"/>
    <b v="0"/>
    <x v="63"/>
    <b v="0"/>
    <x v="6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x v="0"/>
    <n v="1402007500"/>
    <n v="1399415500"/>
    <b v="0"/>
    <x v="202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1"/>
    <x v="0"/>
    <x v="0"/>
    <n v="1450053370"/>
    <n v="1447461370"/>
    <b v="0"/>
    <x v="78"/>
    <b v="0"/>
    <x v="6"/>
    <x v="5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x v="0"/>
    <n v="1454525340"/>
    <n v="1452008599"/>
    <b v="0"/>
    <x v="79"/>
    <b v="0"/>
    <x v="6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x v="0"/>
    <n v="1418914964"/>
    <n v="1414591364"/>
    <b v="0"/>
    <x v="78"/>
    <b v="0"/>
    <x v="6"/>
    <x v="5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x v="0"/>
    <n v="1450211116"/>
    <n v="1445023516"/>
    <b v="0"/>
    <x v="63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x v="1"/>
    <n v="1475398800"/>
    <n v="1472711224"/>
    <b v="0"/>
    <x v="225"/>
    <b v="0"/>
    <x v="6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x v="0"/>
    <n v="1428097450"/>
    <n v="1425509050"/>
    <b v="0"/>
    <x v="84"/>
    <b v="0"/>
    <x v="6"/>
    <x v="60"/>
    <n v="100"/>
    <x v="1"/>
    <x v="6"/>
  </r>
  <r>
    <n v="4035"/>
    <s v="The Lost Boy"/>
    <s v="&quot;Stories are where you go to look for the truth of your own life.&quot; (Frank Delaney)"/>
    <n v="10000"/>
    <n v="3685"/>
    <x v="1"/>
    <x v="0"/>
    <x v="0"/>
    <n v="1413925887"/>
    <n v="1411333887"/>
    <b v="0"/>
    <x v="20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x v="0"/>
    <n v="1404253800"/>
    <n v="1402784964"/>
    <b v="0"/>
    <x v="57"/>
    <b v="0"/>
    <x v="6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x v="0"/>
    <n v="1464099900"/>
    <n v="1462585315"/>
    <b v="0"/>
    <x v="84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x v="0"/>
    <n v="1413573010"/>
    <n v="1408389010"/>
    <b v="0"/>
    <x v="80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1"/>
    <x v="0"/>
    <x v="0"/>
    <n v="1448949540"/>
    <n v="1446048367"/>
    <b v="0"/>
    <x v="81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x v="0"/>
    <n v="1437188400"/>
    <n v="1432100004"/>
    <b v="0"/>
    <x v="84"/>
    <b v="0"/>
    <x v="6"/>
    <x v="134"/>
    <n v="1250"/>
    <x v="1"/>
    <x v="6"/>
  </r>
  <r>
    <n v="4041"/>
    <s v="In the Land of Gold"/>
    <s v="A bold, colouful, vibrant play centred around the last remaining monarchy of Africa."/>
    <n v="5000"/>
    <n v="21"/>
    <x v="1"/>
    <x v="1"/>
    <x v="1"/>
    <n v="1473160954"/>
    <n v="1467976954"/>
    <b v="0"/>
    <x v="84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1"/>
    <x v="0"/>
    <x v="0"/>
    <n v="1421781360"/>
    <n v="1419213664"/>
    <b v="0"/>
    <x v="8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1"/>
    <x v="5"/>
    <x v="5"/>
    <n v="1416524325"/>
    <n v="1415228325"/>
    <b v="0"/>
    <x v="78"/>
    <b v="0"/>
    <x v="6"/>
    <x v="5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x v="0"/>
    <n v="1428642000"/>
    <n v="1426050982"/>
    <b v="0"/>
    <x v="80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x v="2"/>
    <n v="1408596589"/>
    <n v="1406004589"/>
    <b v="0"/>
    <x v="29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x v="0"/>
    <n v="1413992210"/>
    <n v="1411400210"/>
    <b v="0"/>
    <x v="8"/>
    <b v="0"/>
    <x v="6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x v="0"/>
    <n v="1420938000"/>
    <n v="1418862743"/>
    <b v="0"/>
    <x v="80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x v="1"/>
    <n v="1460373187"/>
    <n v="1457352787"/>
    <b v="0"/>
    <x v="110"/>
    <b v="0"/>
    <x v="6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x v="0"/>
    <n v="1436914815"/>
    <n v="1434322815"/>
    <b v="0"/>
    <x v="29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x v="0"/>
    <n v="1414077391"/>
    <n v="1411485391"/>
    <b v="0"/>
    <x v="29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x v="0"/>
    <n v="1399618380"/>
    <n v="1399058797"/>
    <b v="0"/>
    <x v="78"/>
    <b v="0"/>
    <x v="6"/>
    <x v="5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x v="0"/>
    <n v="1413234316"/>
    <n v="1408050316"/>
    <b v="0"/>
    <x v="62"/>
    <b v="0"/>
    <x v="6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x v="1"/>
    <n v="1416081600"/>
    <n v="1413477228"/>
    <b v="0"/>
    <x v="84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x v="0"/>
    <n v="1475294400"/>
    <n v="1472674285"/>
    <b v="0"/>
    <x v="78"/>
    <b v="0"/>
    <x v="6"/>
    <x v="5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x v="1"/>
    <n v="1403192031"/>
    <n v="1400600031"/>
    <b v="0"/>
    <x v="64"/>
    <b v="0"/>
    <x v="6"/>
    <x v="8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1"/>
    <x v="0"/>
    <x v="0"/>
    <n v="1467575940"/>
    <n v="1465856639"/>
    <b v="0"/>
    <x v="82"/>
    <b v="0"/>
    <x v="6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x v="1"/>
    <n v="1448492400"/>
    <n v="1446506080"/>
    <b v="0"/>
    <x v="79"/>
    <b v="0"/>
    <x v="6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x v="0"/>
    <n v="1459483140"/>
    <n v="1458178044"/>
    <b v="0"/>
    <x v="80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1"/>
    <x v="5"/>
    <x v="5"/>
    <n v="1410836400"/>
    <n v="1408116152"/>
    <b v="0"/>
    <x v="63"/>
    <b v="0"/>
    <x v="6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x v="5"/>
    <n v="1403539200"/>
    <n v="1400604056"/>
    <b v="0"/>
    <x v="81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1"/>
    <x v="0"/>
    <x v="0"/>
    <n v="1461205423"/>
    <n v="1456025023"/>
    <b v="0"/>
    <x v="78"/>
    <b v="0"/>
    <x v="6"/>
    <x v="5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x v="0"/>
    <n v="1467481468"/>
    <n v="1464889468"/>
    <b v="0"/>
    <x v="83"/>
    <b v="0"/>
    <x v="6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x v="1"/>
    <n v="1403886084"/>
    <n v="1401294084"/>
    <b v="0"/>
    <x v="82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x v="2"/>
    <n v="1430316426"/>
    <n v="1427724426"/>
    <b v="0"/>
    <x v="79"/>
    <b v="0"/>
    <x v="6"/>
    <x v="118"/>
    <n v="64.17"/>
    <x v="1"/>
    <x v="6"/>
  </r>
  <r>
    <n v="4065"/>
    <s v="A Midsummer's Night's Dream"/>
    <s v="A classical/ fantasy version of midsummers done by professionally trained actors in Tulsa!"/>
    <n v="4000"/>
    <n v="27"/>
    <x v="1"/>
    <x v="0"/>
    <x v="0"/>
    <n v="1407883811"/>
    <n v="1405291811"/>
    <b v="0"/>
    <x v="80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x v="0"/>
    <n v="1463619388"/>
    <n v="1461027388"/>
    <b v="0"/>
    <x v="29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x v="0"/>
    <n v="1443408550"/>
    <n v="1439952550"/>
    <b v="0"/>
    <x v="57"/>
    <b v="0"/>
    <x v="6"/>
    <x v="220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x v="0"/>
    <n v="1484348700"/>
    <n v="1481756855"/>
    <b v="0"/>
    <x v="29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1"/>
    <x v="1"/>
    <x v="1"/>
    <n v="1425124800"/>
    <n v="1421596356"/>
    <b v="0"/>
    <x v="62"/>
    <b v="0"/>
    <x v="6"/>
    <x v="122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1"/>
    <x v="0"/>
    <x v="0"/>
    <n v="1425178800"/>
    <n v="1422374420"/>
    <b v="0"/>
    <x v="79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x v="10"/>
    <n v="1482779931"/>
    <n v="1480187931"/>
    <b v="0"/>
    <x v="78"/>
    <b v="0"/>
    <x v="6"/>
    <x v="5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x v="1"/>
    <n v="1408646111"/>
    <n v="1403462111"/>
    <b v="0"/>
    <x v="84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x v="0"/>
    <n v="1431144000"/>
    <n v="1426407426"/>
    <b v="0"/>
    <x v="84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x v="1"/>
    <n v="1446732975"/>
    <n v="1444137375"/>
    <b v="0"/>
    <x v="64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x v="1"/>
    <n v="1404149280"/>
    <n v="1400547969"/>
    <b v="0"/>
    <x v="62"/>
    <b v="0"/>
    <x v="6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x v="0"/>
    <n v="1413921060"/>
    <n v="1411499149"/>
    <b v="0"/>
    <x v="78"/>
    <b v="0"/>
    <x v="6"/>
    <x v="5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x v="0"/>
    <n v="1482339794"/>
    <n v="1479747794"/>
    <b v="0"/>
    <x v="79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1"/>
    <x v="1"/>
    <x v="1"/>
    <n v="1485543242"/>
    <n v="1482951242"/>
    <b v="0"/>
    <x v="78"/>
    <b v="0"/>
    <x v="6"/>
    <x v="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x v="0"/>
    <n v="1466375521"/>
    <n v="1463783521"/>
    <b v="0"/>
    <x v="29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x v="0"/>
    <n v="1465930440"/>
    <n v="1463849116"/>
    <b v="0"/>
    <x v="78"/>
    <b v="0"/>
    <x v="6"/>
    <x v="5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x v="0"/>
    <n v="1425819425"/>
    <n v="1423231025"/>
    <b v="0"/>
    <x v="8"/>
    <b v="0"/>
    <x v="6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x v="0"/>
    <n v="1447542000"/>
    <n v="1446179553"/>
    <b v="0"/>
    <x v="84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x v="0"/>
    <n v="1452795416"/>
    <n v="1450203416"/>
    <b v="0"/>
    <x v="79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x v="3"/>
    <n v="1476008906"/>
    <n v="1473416906"/>
    <b v="0"/>
    <x v="29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x v="0"/>
    <n v="1427169540"/>
    <n v="1424701775"/>
    <b v="0"/>
    <x v="29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x v="0"/>
    <n v="1448078400"/>
    <n v="1445985299"/>
    <b v="0"/>
    <x v="81"/>
    <b v="0"/>
    <x v="6"/>
    <x v="62"/>
    <n v="9.4"/>
    <x v="1"/>
    <x v="6"/>
  </r>
  <r>
    <n v="4087"/>
    <s v="Stage Production &quot;The Nail Shop&quot;"/>
    <s v="Comedy Stage Play"/>
    <n v="9600"/>
    <n v="0"/>
    <x v="1"/>
    <x v="0"/>
    <x v="0"/>
    <n v="1468777786"/>
    <n v="1466185786"/>
    <b v="0"/>
    <x v="78"/>
    <b v="0"/>
    <x v="6"/>
    <x v="5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x v="1"/>
    <n v="1421403960"/>
    <n v="1418827324"/>
    <b v="0"/>
    <x v="8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x v="0"/>
    <n v="1433093700"/>
    <n v="1430242488"/>
    <b v="0"/>
    <x v="22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x v="0"/>
    <n v="1438959600"/>
    <n v="1437754137"/>
    <b v="0"/>
    <x v="83"/>
    <b v="0"/>
    <x v="6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x v="0"/>
    <n v="1421410151"/>
    <n v="1418818151"/>
    <b v="0"/>
    <x v="22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x v="0"/>
    <n v="1428205247"/>
    <n v="1423024847"/>
    <b v="0"/>
    <x v="29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x v="1"/>
    <n v="1440272093"/>
    <n v="1435088093"/>
    <b v="0"/>
    <x v="80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x v="0"/>
    <n v="1413953940"/>
    <n v="1410141900"/>
    <b v="0"/>
    <x v="22"/>
    <b v="0"/>
    <x v="6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1"/>
    <x v="14"/>
    <x v="10"/>
    <n v="1482108350"/>
    <n v="1479516350"/>
    <b v="0"/>
    <x v="29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x v="1"/>
    <n v="1488271860"/>
    <n v="1484484219"/>
    <b v="0"/>
    <x v="81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x v="1"/>
    <n v="1454284500"/>
    <n v="1449431237"/>
    <b v="0"/>
    <x v="78"/>
    <b v="0"/>
    <x v="6"/>
    <x v="50"/>
    <e v="#DIV/0!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x v="0"/>
    <n v="1465060797"/>
    <n v="1462468797"/>
    <b v="0"/>
    <x v="78"/>
    <b v="0"/>
    <x v="6"/>
    <x v="5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x v="0"/>
    <n v="1472847873"/>
    <n v="1468959873"/>
    <b v="0"/>
    <x v="29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1"/>
    <x v="0"/>
    <x v="0"/>
    <n v="1414205990"/>
    <n v="1413341990"/>
    <b v="0"/>
    <x v="78"/>
    <b v="0"/>
    <x v="6"/>
    <x v="5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x v="0"/>
    <n v="1485380482"/>
    <n v="1482788482"/>
    <b v="0"/>
    <x v="78"/>
    <b v="0"/>
    <x v="6"/>
    <x v="5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1"/>
    <x v="0"/>
    <x v="0"/>
    <n v="1463343673"/>
    <n v="1460751673"/>
    <b v="0"/>
    <x v="79"/>
    <b v="0"/>
    <x v="6"/>
    <x v="11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1"/>
    <x v="0"/>
    <x v="0"/>
    <n v="1440613920"/>
    <n v="1435953566"/>
    <b v="0"/>
    <x v="79"/>
    <b v="0"/>
    <x v="6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x v="2"/>
    <n v="1477550434"/>
    <n v="1474958434"/>
    <b v="0"/>
    <x v="25"/>
    <b v="0"/>
    <x v="6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x v="10"/>
    <n v="1482711309"/>
    <n v="1479860109"/>
    <b v="0"/>
    <x v="79"/>
    <b v="0"/>
    <x v="6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x v="0"/>
    <n v="1427936400"/>
    <n v="1424221866"/>
    <b v="0"/>
    <x v="51"/>
    <b v="0"/>
    <x v="6"/>
    <x v="37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x v="0"/>
    <n v="1411596001"/>
    <n v="1409608801"/>
    <b v="0"/>
    <x v="80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x v="0"/>
    <n v="1488517200"/>
    <n v="1485909937"/>
    <b v="0"/>
    <x v="29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1"/>
    <x v="1"/>
    <x v="1"/>
    <n v="1448805404"/>
    <n v="1446209804"/>
    <b v="0"/>
    <x v="78"/>
    <b v="0"/>
    <x v="6"/>
    <x v="5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x v="1"/>
    <n v="1469113351"/>
    <n v="1463929351"/>
    <b v="0"/>
    <x v="79"/>
    <b v="0"/>
    <x v="6"/>
    <x v="1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1"/>
    <x v="0"/>
    <x v="0"/>
    <n v="1424747740"/>
    <n v="1422155740"/>
    <b v="0"/>
    <x v="79"/>
    <b v="0"/>
    <x v="6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7"/>
    <x v="3"/>
    <n v="1456617600"/>
    <n v="1454280186"/>
    <b v="0"/>
    <x v="29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x v="0"/>
    <n v="1452234840"/>
    <n v="1450619123"/>
    <b v="0"/>
    <x v="8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x v="0"/>
    <n v="1437620400"/>
    <n v="1434931811"/>
    <b v="0"/>
    <n v="182"/>
    <b v="1"/>
    <s v="film &amp; video/television"/>
    <x v="0"/>
    <n v="63.92"/>
    <x v="0"/>
    <s v="television"/>
    <x v="0"/>
    <d v="2015-06-21T19:10:11"/>
  </r>
  <r>
    <n v="1"/>
    <s v="FannibalFest Fan Convention"/>
    <s v="A Hannibal TV Show Fan Convention and Art Collective"/>
    <n v="10275"/>
    <n v="14653"/>
    <x v="0"/>
    <s v="US"/>
    <x v="0"/>
    <n v="1488464683"/>
    <n v="1485872683"/>
    <b v="0"/>
    <n v="79"/>
    <b v="1"/>
    <s v="film &amp; video/television"/>
    <x v="1"/>
    <n v="185.48"/>
    <x v="0"/>
    <s v="television"/>
    <x v="1"/>
    <d v="2017-01-31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x v="1"/>
    <n v="1455555083"/>
    <n v="1454691083"/>
    <b v="0"/>
    <n v="35"/>
    <b v="1"/>
    <s v="film &amp; video/television"/>
    <x v="2"/>
    <n v="15"/>
    <x v="0"/>
    <s v="television"/>
    <x v="2"/>
    <d v="2016-02-05T11:51:23"/>
  </r>
  <r>
    <n v="3"/>
    <s v="Unsure/Positive: A Dramedy Series About Life with HIV"/>
    <s v="We already produced the *very* beginning of this story. Help us to see it through?"/>
    <n v="10000"/>
    <n v="10390"/>
    <x v="0"/>
    <s v="US"/>
    <x v="0"/>
    <n v="1407414107"/>
    <n v="1404822107"/>
    <b v="0"/>
    <n v="150"/>
    <b v="1"/>
    <s v="film &amp; video/television"/>
    <x v="3"/>
    <n v="69.27"/>
    <x v="0"/>
    <s v="television"/>
    <x v="3"/>
    <d v="2014-07-08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x v="0"/>
    <n v="1450555279"/>
    <n v="1447963279"/>
    <b v="0"/>
    <n v="284"/>
    <b v="1"/>
    <s v="film &amp; video/television"/>
    <x v="4"/>
    <n v="190.55"/>
    <x v="0"/>
    <s v="television"/>
    <x v="4"/>
    <d v="2015-11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x v="0"/>
    <n v="1469770500"/>
    <n v="1468362207"/>
    <b v="0"/>
    <n v="47"/>
    <b v="1"/>
    <s v="film &amp; video/television"/>
    <x v="5"/>
    <n v="93.4"/>
    <x v="0"/>
    <s v="television"/>
    <x v="5"/>
    <d v="2016-07-12T17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x v="0"/>
    <n v="1402710250"/>
    <n v="1401846250"/>
    <b v="0"/>
    <n v="58"/>
    <b v="1"/>
    <s v="film &amp; video/television"/>
    <x v="6"/>
    <n v="146.88"/>
    <x v="0"/>
    <s v="television"/>
    <x v="6"/>
    <d v="2014-06-0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x v="0"/>
    <n v="1467680867"/>
    <n v="1464224867"/>
    <b v="0"/>
    <n v="57"/>
    <b v="1"/>
    <s v="film &amp; video/television"/>
    <x v="7"/>
    <n v="159.82"/>
    <x v="0"/>
    <s v="television"/>
    <x v="7"/>
    <d v="2016-05-25T20:07:47"/>
  </r>
  <r>
    <n v="8"/>
    <s v="Sizzling in the Kitchen Flynn Style"/>
    <s v="Help us raise the funds to film our pilot episode!"/>
    <n v="3500"/>
    <n v="3501.52"/>
    <x v="0"/>
    <s v="US"/>
    <x v="0"/>
    <n v="1460754000"/>
    <n v="1460155212"/>
    <b v="0"/>
    <n v="12"/>
    <b v="1"/>
    <s v="film &amp; video/television"/>
    <x v="8"/>
    <n v="291.79000000000002"/>
    <x v="0"/>
    <s v="television"/>
    <x v="8"/>
    <d v="2016-04-08T17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x v="0"/>
    <n v="1460860144"/>
    <n v="1458268144"/>
    <b v="0"/>
    <n v="20"/>
    <b v="1"/>
    <s v="film &amp; video/television"/>
    <x v="9"/>
    <n v="31.5"/>
    <x v="0"/>
    <s v="television"/>
    <x v="9"/>
    <d v="2016-03-17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x v="0"/>
    <n v="1403660279"/>
    <n v="1400636279"/>
    <b v="0"/>
    <n v="19"/>
    <b v="1"/>
    <s v="film &amp; video/television"/>
    <x v="7"/>
    <n v="158.68"/>
    <x v="0"/>
    <s v="television"/>
    <x v="10"/>
    <d v="2014-05-20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x v="0"/>
    <n v="1471834800"/>
    <n v="1469126462"/>
    <b v="0"/>
    <n v="75"/>
    <b v="1"/>
    <s v="film &amp; video/television"/>
    <x v="10"/>
    <n v="80.33"/>
    <x v="0"/>
    <s v="television"/>
    <x v="11"/>
    <d v="2016-07-21T13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x v="0"/>
    <n v="1405479600"/>
    <n v="1401642425"/>
    <b v="0"/>
    <n v="827"/>
    <b v="1"/>
    <s v="film &amp; video/television"/>
    <x v="11"/>
    <n v="59.96"/>
    <x v="0"/>
    <s v="television"/>
    <x v="12"/>
    <d v="2014-06-01T12:07:05"/>
  </r>
  <r>
    <n v="13"/>
    <s v="Can't Go Home"/>
    <s v="A travel series hosted by touring musicians that profiles a different American city in each episode."/>
    <n v="3500"/>
    <n v="5599"/>
    <x v="0"/>
    <s v="US"/>
    <x v="0"/>
    <n v="1466713620"/>
    <n v="1463588109"/>
    <b v="0"/>
    <n v="51"/>
    <b v="1"/>
    <s v="film &amp; video/television"/>
    <x v="12"/>
    <n v="109.78"/>
    <x v="0"/>
    <s v="television"/>
    <x v="13"/>
    <d v="2016-05-18T11:15:09"/>
  </r>
  <r>
    <n v="14"/>
    <s v="3010 | Sci-fi Series"/>
    <s v="A highly charged post apocalyptic sci fi series that pulls no punches!"/>
    <n v="6000"/>
    <n v="6056"/>
    <x v="0"/>
    <s v="AU"/>
    <x v="2"/>
    <n v="1405259940"/>
    <n v="1403051888"/>
    <b v="0"/>
    <n v="41"/>
    <b v="1"/>
    <s v="film &amp; video/television"/>
    <x v="7"/>
    <n v="147.71"/>
    <x v="0"/>
    <s v="television"/>
    <x v="14"/>
    <d v="2014-06-17T19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x v="3"/>
    <n v="1443384840"/>
    <n v="1441790658"/>
    <b v="0"/>
    <n v="98"/>
    <b v="1"/>
    <s v="film &amp; video/television"/>
    <x v="13"/>
    <n v="21.76"/>
    <x v="0"/>
    <s v="television"/>
    <x v="15"/>
    <d v="2015-09-09T04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x v="0"/>
    <n v="1402896600"/>
    <n v="1398971211"/>
    <b v="0"/>
    <n v="70"/>
    <b v="1"/>
    <s v="film &amp; video/television"/>
    <x v="8"/>
    <n v="171.84"/>
    <x v="0"/>
    <s v="television"/>
    <x v="16"/>
    <d v="2014-05-01T14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x v="1"/>
    <n v="1415126022"/>
    <n v="1412530422"/>
    <b v="0"/>
    <n v="36"/>
    <b v="1"/>
    <s v="film &amp; video/television"/>
    <x v="7"/>
    <n v="41.94"/>
    <x v="0"/>
    <s v="television"/>
    <x v="17"/>
    <d v="2014-10-05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x v="0"/>
    <n v="1410958856"/>
    <n v="1408366856"/>
    <b v="0"/>
    <n v="342"/>
    <b v="1"/>
    <s v="film &amp; video/television"/>
    <x v="6"/>
    <n v="93.26"/>
    <x v="0"/>
    <s v="television"/>
    <x v="18"/>
    <d v="2014-08-18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x v="0"/>
    <n v="1437420934"/>
    <n v="1434828934"/>
    <b v="0"/>
    <n v="22"/>
    <b v="1"/>
    <s v="film &amp; video/television"/>
    <x v="14"/>
    <n v="56.14"/>
    <x v="0"/>
    <s v="television"/>
    <x v="19"/>
    <d v="2015-06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x v="0"/>
    <n v="1442167912"/>
    <n v="1436983912"/>
    <b v="0"/>
    <n v="25"/>
    <b v="1"/>
    <s v="film &amp; video/television"/>
    <x v="8"/>
    <n v="80.16"/>
    <x v="0"/>
    <s v="television"/>
    <x v="20"/>
    <d v="2015-07-15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x v="0"/>
    <n v="1411743789"/>
    <n v="1409151789"/>
    <b v="0"/>
    <n v="101"/>
    <b v="1"/>
    <s v="film &amp; video/television"/>
    <x v="15"/>
    <n v="199.9"/>
    <x v="0"/>
    <s v="television"/>
    <x v="21"/>
    <d v="2014-08-27T10:03:09"/>
  </r>
  <r>
    <n v="22"/>
    <s v="CREATURES OF HABIT!"/>
    <s v="Meet Gary, and Troy: Two unlikely friends that investigate &quot;strange phenomenon&quot;."/>
    <n v="350"/>
    <n v="410"/>
    <x v="0"/>
    <s v="US"/>
    <x v="0"/>
    <n v="1420099140"/>
    <n v="1418766740"/>
    <b v="0"/>
    <n v="8"/>
    <b v="1"/>
    <s v="film &amp; video/television"/>
    <x v="16"/>
    <n v="51.25"/>
    <x v="0"/>
    <s v="television"/>
    <x v="22"/>
    <d v="2014-12-16T16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x v="0"/>
    <n v="1430407200"/>
    <n v="1428086501"/>
    <b v="0"/>
    <n v="23"/>
    <b v="1"/>
    <s v="film &amp; video/television"/>
    <x v="17"/>
    <n v="103.04"/>
    <x v="0"/>
    <s v="television"/>
    <x v="23"/>
    <d v="2015-04-03T13:41:41"/>
  </r>
  <r>
    <n v="24"/>
    <s v="Bring STL Up Late to TV"/>
    <s v="STL Up Late is a weekly late night comedy talk show for St. Louis television."/>
    <n v="35000"/>
    <n v="38082.69"/>
    <x v="0"/>
    <s v="US"/>
    <x v="0"/>
    <n v="1442345940"/>
    <n v="1439494863"/>
    <b v="0"/>
    <n v="574"/>
    <b v="1"/>
    <s v="film &amp; video/television"/>
    <x v="15"/>
    <n v="66.349999999999994"/>
    <x v="0"/>
    <s v="television"/>
    <x v="24"/>
    <d v="2015-08-13T14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x v="0"/>
    <n v="1452299761"/>
    <n v="1447115761"/>
    <b v="0"/>
    <n v="14"/>
    <b v="1"/>
    <s v="film &amp; video/television"/>
    <x v="18"/>
    <n v="57.14"/>
    <x v="0"/>
    <s v="television"/>
    <x v="25"/>
    <d v="2015-11-09T19:36:01"/>
  </r>
  <r>
    <n v="26"/>
    <s v="You, Me &amp; Sicily:  Part I Editing"/>
    <s v="Highlighting Sicily's points of light: its extraordinary people. Editing phase is now underway!!!"/>
    <n v="1250"/>
    <n v="1940"/>
    <x v="0"/>
    <s v="US"/>
    <x v="0"/>
    <n v="1408278144"/>
    <n v="1404822144"/>
    <b v="0"/>
    <n v="19"/>
    <b v="1"/>
    <s v="film &amp; video/television"/>
    <x v="19"/>
    <n v="102.11"/>
    <x v="0"/>
    <s v="television"/>
    <x v="26"/>
    <d v="2014-07-08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x v="4"/>
    <n v="1416113833"/>
    <n v="1413518233"/>
    <b v="0"/>
    <n v="150"/>
    <b v="1"/>
    <s v="film &amp; video/television"/>
    <x v="20"/>
    <n v="148.97"/>
    <x v="0"/>
    <s v="television"/>
    <x v="27"/>
    <d v="2014-10-16T22:57:13"/>
  </r>
  <r>
    <n v="28"/>
    <s v="John Earle Dog Training Concept Development Reel"/>
    <s v="John and Brian are on a quest to change people's lives and rehabilitate dogs."/>
    <n v="12000"/>
    <n v="12042"/>
    <x v="0"/>
    <s v="US"/>
    <x v="0"/>
    <n v="1450307284"/>
    <n v="1447715284"/>
    <b v="0"/>
    <n v="71"/>
    <b v="1"/>
    <s v="film &amp; video/television"/>
    <x v="8"/>
    <n v="169.61"/>
    <x v="0"/>
    <s v="television"/>
    <x v="28"/>
    <d v="2015-11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x v="1"/>
    <n v="1406045368"/>
    <n v="1403453368"/>
    <b v="0"/>
    <n v="117"/>
    <b v="1"/>
    <s v="film &amp; video/television"/>
    <x v="4"/>
    <n v="31.62"/>
    <x v="0"/>
    <s v="television"/>
    <x v="29"/>
    <d v="2014-06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x v="0"/>
    <n v="1408604515"/>
    <n v="1406012515"/>
    <b v="0"/>
    <n v="53"/>
    <b v="1"/>
    <s v="film &amp; video/television"/>
    <x v="7"/>
    <n v="76.45"/>
    <x v="0"/>
    <s v="television"/>
    <x v="30"/>
    <d v="2014-07-22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x v="0"/>
    <n v="1453748434"/>
    <n v="1452193234"/>
    <b v="0"/>
    <n v="1"/>
    <b v="1"/>
    <s v="film &amp; video/television"/>
    <x v="8"/>
    <n v="13"/>
    <x v="0"/>
    <s v="television"/>
    <x v="31"/>
    <d v="2016-01-07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x v="0"/>
    <n v="1463111940"/>
    <n v="1459523017"/>
    <b v="0"/>
    <n v="89"/>
    <b v="1"/>
    <s v="film &amp; video/television"/>
    <x v="8"/>
    <n v="320.45"/>
    <x v="0"/>
    <s v="television"/>
    <x v="32"/>
    <d v="2016-04-01T10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x v="0"/>
    <n v="1447001501"/>
    <n v="1444405901"/>
    <b v="0"/>
    <n v="64"/>
    <b v="1"/>
    <s v="film &amp; video/television"/>
    <x v="21"/>
    <n v="83.75"/>
    <x v="0"/>
    <s v="television"/>
    <x v="33"/>
    <d v="2015-10-09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x v="0"/>
    <n v="1407224601"/>
    <n v="1405928601"/>
    <b v="0"/>
    <n v="68"/>
    <b v="1"/>
    <s v="film &amp; video/television"/>
    <x v="22"/>
    <n v="49.88"/>
    <x v="0"/>
    <s v="television"/>
    <x v="34"/>
    <d v="2014-07-21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x v="0"/>
    <n v="1430179200"/>
    <n v="1428130814"/>
    <b v="0"/>
    <n v="28"/>
    <b v="1"/>
    <s v="film &amp; video/television"/>
    <x v="23"/>
    <n v="59.46"/>
    <x v="0"/>
    <s v="television"/>
    <x v="35"/>
    <d v="2015-04-04T02:00:14"/>
  </r>
  <r>
    <n v="36"/>
    <s v="THE LISTENING BOX"/>
    <s v="A modern day priest makes an unusual discovery, setting off a chain of events."/>
    <n v="6000"/>
    <n v="8529"/>
    <x v="0"/>
    <s v="US"/>
    <x v="0"/>
    <n v="1428128525"/>
    <n v="1425540125"/>
    <b v="0"/>
    <n v="44"/>
    <b v="1"/>
    <s v="film &amp; video/television"/>
    <x v="24"/>
    <n v="193.84"/>
    <x v="0"/>
    <s v="television"/>
    <x v="36"/>
    <d v="2015-03-05T0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x v="0"/>
    <n v="1425055079"/>
    <n v="1422463079"/>
    <b v="0"/>
    <n v="253"/>
    <b v="1"/>
    <s v="film &amp; video/television"/>
    <x v="25"/>
    <n v="159.51"/>
    <x v="0"/>
    <s v="television"/>
    <x v="37"/>
    <d v="2015-01-28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x v="0"/>
    <n v="1368235344"/>
    <n v="1365643344"/>
    <b v="0"/>
    <n v="66"/>
    <b v="1"/>
    <s v="film &amp; video/television"/>
    <x v="5"/>
    <n v="41.68"/>
    <x v="0"/>
    <s v="television"/>
    <x v="38"/>
    <d v="2013-04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x v="1"/>
    <n v="1401058740"/>
    <n v="1398388068"/>
    <b v="0"/>
    <n v="217"/>
    <b v="1"/>
    <s v="film &amp; video/television"/>
    <x v="26"/>
    <n v="150.9"/>
    <x v="0"/>
    <s v="television"/>
    <x v="39"/>
    <d v="2014-04-24T20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x v="0"/>
    <n v="1403150400"/>
    <n v="1401426488"/>
    <b v="0"/>
    <n v="16"/>
    <b v="1"/>
    <s v="film &amp; video/television"/>
    <x v="7"/>
    <n v="126.69"/>
    <x v="0"/>
    <s v="television"/>
    <x v="40"/>
    <d v="2014-05-30T00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x v="0"/>
    <n v="1412516354"/>
    <n v="1409924354"/>
    <b v="0"/>
    <n v="19"/>
    <b v="1"/>
    <s v="film &amp; video/television"/>
    <x v="8"/>
    <n v="105.26"/>
    <x v="0"/>
    <s v="television"/>
    <x v="41"/>
    <d v="2014-09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x v="0"/>
    <n v="1419780026"/>
    <n v="1417188026"/>
    <b v="0"/>
    <n v="169"/>
    <b v="1"/>
    <s v="film &amp; video/television"/>
    <x v="24"/>
    <n v="117.51"/>
    <x v="0"/>
    <s v="television"/>
    <x v="42"/>
    <d v="2014-11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x v="0"/>
    <n v="1405209600"/>
    <n v="1402599486"/>
    <b v="0"/>
    <n v="263"/>
    <b v="1"/>
    <s v="film &amp; video/television"/>
    <x v="27"/>
    <n v="117.36"/>
    <x v="0"/>
    <s v="television"/>
    <x v="43"/>
    <d v="2014-06-12T13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x v="0"/>
    <n v="1412648537"/>
    <n v="1408760537"/>
    <b v="0"/>
    <n v="15"/>
    <b v="1"/>
    <s v="film &amp; video/television"/>
    <x v="8"/>
    <n v="133.33000000000001"/>
    <x v="0"/>
    <s v="television"/>
    <x v="44"/>
    <d v="2014-08-22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x v="0"/>
    <n v="1461769107"/>
    <n v="1459177107"/>
    <b v="0"/>
    <n v="61"/>
    <b v="1"/>
    <s v="film &amp; video/television"/>
    <x v="28"/>
    <n v="98.36"/>
    <x v="0"/>
    <s v="television"/>
    <x v="45"/>
    <d v="2016-03-28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x v="2"/>
    <n v="1450220974"/>
    <n v="1447628974"/>
    <b v="0"/>
    <n v="45"/>
    <b v="1"/>
    <s v="film &amp; video/television"/>
    <x v="3"/>
    <n v="194.44"/>
    <x v="0"/>
    <s v="television"/>
    <x v="46"/>
    <d v="2015-11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x v="0"/>
    <n v="1419021607"/>
    <n v="1413834007"/>
    <b v="0"/>
    <n v="70"/>
    <b v="1"/>
    <s v="film &amp; video/television"/>
    <x v="29"/>
    <n v="76.87"/>
    <x v="0"/>
    <s v="television"/>
    <x v="47"/>
    <d v="2014-10-20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x v="1"/>
    <n v="1425211200"/>
    <n v="1422534260"/>
    <b v="0"/>
    <n v="38"/>
    <b v="1"/>
    <s v="film &amp; video/television"/>
    <x v="29"/>
    <n v="56.82"/>
    <x v="0"/>
    <s v="television"/>
    <x v="48"/>
    <d v="2015-01-29T07:24:20"/>
  </r>
  <r>
    <n v="49"/>
    <s v="Driving Jersey - Season Five"/>
    <s v="Driving Jersey is real people telling real stories."/>
    <n v="12000"/>
    <n v="12000"/>
    <x v="0"/>
    <s v="US"/>
    <x v="0"/>
    <n v="1445660045"/>
    <n v="1443068045"/>
    <b v="0"/>
    <n v="87"/>
    <b v="1"/>
    <s v="film &amp; video/television"/>
    <x v="8"/>
    <n v="137.93"/>
    <x v="0"/>
    <s v="television"/>
    <x v="49"/>
    <d v="2015-09-23T23:14:05"/>
  </r>
  <r>
    <n v="50"/>
    <s v="The Love Lounge"/>
    <s v="A brand new dating show which helps one lucky lady find her Mr Right with difficult decisions to make along the way."/>
    <n v="600"/>
    <n v="600"/>
    <x v="0"/>
    <s v="GB"/>
    <x v="1"/>
    <n v="1422637200"/>
    <n v="1419271458"/>
    <b v="0"/>
    <n v="22"/>
    <b v="1"/>
    <s v="film &amp; video/television"/>
    <x v="8"/>
    <n v="27.27"/>
    <x v="0"/>
    <s v="television"/>
    <x v="50"/>
    <d v="2014-12-22T13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x v="0"/>
    <n v="1439245037"/>
    <n v="1436653037"/>
    <b v="0"/>
    <n v="119"/>
    <b v="1"/>
    <s v="film &amp; video/television"/>
    <x v="30"/>
    <n v="118.34"/>
    <x v="0"/>
    <s v="television"/>
    <x v="51"/>
    <d v="2015-07-11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x v="0"/>
    <n v="1405615846"/>
    <n v="1403023846"/>
    <b v="0"/>
    <n v="52"/>
    <b v="1"/>
    <s v="film &amp; video/television"/>
    <x v="31"/>
    <n v="223.48"/>
    <x v="0"/>
    <s v="television"/>
    <x v="52"/>
    <d v="2014-06-17T11:50:46"/>
  </r>
  <r>
    <n v="53"/>
    <s v="Rolling out Vegan Mashup's Season 2"/>
    <s v="Delicious TV's Vegan Mashup launching season two on public television"/>
    <n v="3000"/>
    <n v="3289"/>
    <x v="0"/>
    <s v="US"/>
    <x v="0"/>
    <n v="1396648800"/>
    <n v="1395407445"/>
    <b v="0"/>
    <n v="117"/>
    <b v="1"/>
    <s v="film &amp; video/television"/>
    <x v="5"/>
    <n v="28.11"/>
    <x v="0"/>
    <s v="television"/>
    <x v="53"/>
    <d v="2014-03-21T08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x v="0"/>
    <n v="1451063221"/>
    <n v="1448471221"/>
    <b v="0"/>
    <n v="52"/>
    <b v="1"/>
    <s v="film &amp; video/television"/>
    <x v="7"/>
    <n v="194.23"/>
    <x v="0"/>
    <s v="television"/>
    <x v="54"/>
    <d v="2015-11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x v="0"/>
    <n v="1464390916"/>
    <n v="1462576516"/>
    <b v="0"/>
    <n v="86"/>
    <b v="1"/>
    <s v="film &amp; video/television"/>
    <x v="32"/>
    <n v="128.94999999999999"/>
    <x v="0"/>
    <s v="television"/>
    <x v="55"/>
    <d v="2016-05-06T18:15:16"/>
  </r>
  <r>
    <n v="56"/>
    <s v="Voxwomen Cycling Show"/>
    <s v="We want to see more women's cycling on TV - and we need your help to make it happen!"/>
    <n v="8000"/>
    <n v="8581"/>
    <x v="0"/>
    <s v="GB"/>
    <x v="1"/>
    <n v="1433779200"/>
    <n v="1432559424"/>
    <b v="0"/>
    <n v="174"/>
    <b v="1"/>
    <s v="film &amp; video/television"/>
    <x v="13"/>
    <n v="49.32"/>
    <x v="0"/>
    <s v="television"/>
    <x v="56"/>
    <d v="2015-05-25T08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x v="0"/>
    <n v="1429991962"/>
    <n v="1427399962"/>
    <b v="0"/>
    <n v="69"/>
    <b v="1"/>
    <s v="film &amp; video/television"/>
    <x v="21"/>
    <n v="221.52"/>
    <x v="0"/>
    <s v="television"/>
    <x v="57"/>
    <d v="2015-03-26T14:59:22"/>
  </r>
  <r>
    <n v="58"/>
    <s v="Gloaming"/>
    <s v="Alex thought he knew how the world worked. You live, you die and it's over. He was very, very wrong."/>
    <n v="10000"/>
    <n v="10291"/>
    <x v="0"/>
    <s v="US"/>
    <x v="0"/>
    <n v="1416423172"/>
    <n v="1413827572"/>
    <b v="0"/>
    <n v="75"/>
    <b v="1"/>
    <s v="film &amp; video/television"/>
    <x v="33"/>
    <n v="137.21"/>
    <x v="0"/>
    <s v="television"/>
    <x v="58"/>
    <d v="2014-10-20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x v="0"/>
    <n v="1442264400"/>
    <n v="1439530776"/>
    <b v="0"/>
    <n v="33"/>
    <b v="1"/>
    <s v="film &amp; video/television"/>
    <x v="8"/>
    <n v="606.82000000000005"/>
    <x v="0"/>
    <s v="television"/>
    <x v="59"/>
    <d v="2015-08-14T00:39:36"/>
  </r>
  <r>
    <n v="60"/>
    <s v="Ever Since - Short Film"/>
    <s v="Set in a beautiful but desolate world, we see how loneliness can lead to friendship in unconventional ways."/>
    <n v="4500"/>
    <n v="4648.33"/>
    <x v="0"/>
    <s v="GB"/>
    <x v="1"/>
    <n v="1395532800"/>
    <n v="1393882717"/>
    <b v="0"/>
    <n v="108"/>
    <b v="1"/>
    <s v="film &amp; video/shorts"/>
    <x v="33"/>
    <n v="43.04"/>
    <x v="0"/>
    <s v="shorts"/>
    <x v="60"/>
    <d v="2014-03-03T16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x v="0"/>
    <n v="1370547157"/>
    <n v="1368646357"/>
    <b v="0"/>
    <n v="23"/>
    <b v="1"/>
    <s v="film &amp; video/shorts"/>
    <x v="34"/>
    <n v="322.39"/>
    <x v="0"/>
    <s v="shorts"/>
    <x v="61"/>
    <d v="2013-05-15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x v="0"/>
    <n v="1362337878"/>
    <n v="1360177878"/>
    <b v="0"/>
    <n v="48"/>
    <b v="1"/>
    <s v="film &amp; video/shorts"/>
    <x v="19"/>
    <n v="96.71"/>
    <x v="0"/>
    <s v="shorts"/>
    <x v="62"/>
    <d v="2013-02-06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x v="0"/>
    <n v="1388206740"/>
    <n v="1386194013"/>
    <b v="0"/>
    <n v="64"/>
    <b v="1"/>
    <s v="film &amp; video/shorts"/>
    <x v="35"/>
    <n v="35.47"/>
    <x v="0"/>
    <s v="shorts"/>
    <x v="63"/>
    <d v="2013-12-04T16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x v="0"/>
    <n v="1373243181"/>
    <n v="1370651181"/>
    <b v="0"/>
    <n v="24"/>
    <b v="1"/>
    <s v="film &amp; video/shorts"/>
    <x v="36"/>
    <n v="86.67"/>
    <x v="0"/>
    <s v="shorts"/>
    <x v="64"/>
    <d v="2013-06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x v="5"/>
    <n v="1407736740"/>
    <n v="1405453354"/>
    <b v="0"/>
    <n v="57"/>
    <b v="1"/>
    <s v="film &amp; video/shorts"/>
    <x v="29"/>
    <n v="132.05000000000001"/>
    <x v="0"/>
    <s v="shorts"/>
    <x v="65"/>
    <d v="2014-07-15T14:42:34"/>
  </r>
  <r>
    <n v="66"/>
    <s v="A Stagnant Fever: Short Film"/>
    <s v="A dark comedy set in the '60s about clinical depression and one night stands."/>
    <n v="2000"/>
    <n v="2372"/>
    <x v="0"/>
    <s v="US"/>
    <x v="0"/>
    <n v="1468873420"/>
    <n v="1466281420"/>
    <b v="0"/>
    <n v="26"/>
    <b v="1"/>
    <s v="film &amp; video/shorts"/>
    <x v="17"/>
    <n v="91.23"/>
    <x v="0"/>
    <s v="shorts"/>
    <x v="66"/>
    <d v="2016-06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x v="0"/>
    <n v="1342360804"/>
    <n v="1339768804"/>
    <b v="0"/>
    <n v="20"/>
    <b v="1"/>
    <s v="film &amp; video/shorts"/>
    <x v="31"/>
    <n v="116.25"/>
    <x v="0"/>
    <s v="shorts"/>
    <x v="67"/>
    <d v="2012-06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x v="1"/>
    <n v="1393162791"/>
    <n v="1390570791"/>
    <b v="0"/>
    <n v="36"/>
    <b v="1"/>
    <s v="film &amp; video/shorts"/>
    <x v="37"/>
    <n v="21.19"/>
    <x v="0"/>
    <s v="shorts"/>
    <x v="68"/>
    <d v="2014-01-24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x v="0"/>
    <n v="1317538740"/>
    <n v="1314765025"/>
    <b v="0"/>
    <n v="178"/>
    <b v="1"/>
    <s v="film &amp; video/shorts"/>
    <x v="38"/>
    <n v="62.33"/>
    <x v="0"/>
    <s v="shorts"/>
    <x v="69"/>
    <d v="2011-08-30T23:30:25"/>
  </r>
  <r>
    <n v="70"/>
    <s v="Scraps"/>
    <s v="Maggie barely survives a deranged baptism by her mother only to be born again to a string of foster parents. Things can always be worse"/>
    <n v="500"/>
    <n v="636"/>
    <x v="0"/>
    <s v="US"/>
    <x v="0"/>
    <n v="1315171845"/>
    <n v="1309987845"/>
    <b v="0"/>
    <n v="17"/>
    <b v="1"/>
    <s v="film &amp; video/shorts"/>
    <x v="37"/>
    <n v="37.409999999999997"/>
    <x v="0"/>
    <s v="shorts"/>
    <x v="70"/>
    <d v="2011-07-06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x v="0"/>
    <n v="1338186657"/>
    <n v="1333002657"/>
    <b v="0"/>
    <n v="32"/>
    <b v="1"/>
    <s v="film &amp; video/shorts"/>
    <x v="39"/>
    <n v="69.72"/>
    <x v="0"/>
    <s v="shorts"/>
    <x v="71"/>
    <d v="2012-03-29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x v="0"/>
    <n v="1352937600"/>
    <n v="1351210481"/>
    <b v="0"/>
    <n v="41"/>
    <b v="1"/>
    <s v="film &amp; video/shorts"/>
    <x v="29"/>
    <n v="58.17"/>
    <x v="0"/>
    <s v="shorts"/>
    <x v="72"/>
    <d v="2012-10-25T19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x v="0"/>
    <n v="1304395140"/>
    <n v="1297620584"/>
    <b v="0"/>
    <n v="18"/>
    <b v="1"/>
    <s v="film &amp; video/shorts"/>
    <x v="8"/>
    <n v="50"/>
    <x v="0"/>
    <s v="shorts"/>
    <x v="73"/>
    <d v="2011-02-13T13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x v="3"/>
    <n v="1453376495"/>
    <n v="1450784495"/>
    <b v="0"/>
    <n v="29"/>
    <b v="1"/>
    <s v="film &amp; video/shorts"/>
    <x v="40"/>
    <n v="19.47"/>
    <x v="0"/>
    <s v="shorts"/>
    <x v="74"/>
    <d v="2015-12-22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x v="0"/>
    <n v="1366693272"/>
    <n v="1364101272"/>
    <b v="0"/>
    <n v="47"/>
    <b v="1"/>
    <s v="film &amp; video/shorts"/>
    <x v="41"/>
    <n v="85.96"/>
    <x v="0"/>
    <s v="shorts"/>
    <x v="75"/>
    <d v="2013-03-24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x v="0"/>
    <n v="1325007358"/>
    <n v="1319819758"/>
    <b v="0"/>
    <n v="15"/>
    <b v="1"/>
    <s v="film &amp; video/shorts"/>
    <x v="42"/>
    <n v="30.67"/>
    <x v="0"/>
    <s v="shorts"/>
    <x v="76"/>
    <d v="2011-10-28T11:35:58"/>
  </r>
  <r>
    <n v="77"/>
    <s v="Jonah and the Crab"/>
    <s v="A short film about a boy searching for companionship in a hermit crab he finds on the beach."/>
    <n v="400"/>
    <n v="1570"/>
    <x v="0"/>
    <s v="US"/>
    <x v="0"/>
    <n v="1337569140"/>
    <n v="1332991717"/>
    <b v="0"/>
    <n v="26"/>
    <b v="1"/>
    <s v="film &amp; video/shorts"/>
    <x v="43"/>
    <n v="60.38"/>
    <x v="0"/>
    <s v="shorts"/>
    <x v="77"/>
    <d v="2012-03-28T22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x v="3"/>
    <n v="1472751121"/>
    <n v="1471887121"/>
    <b v="0"/>
    <n v="35"/>
    <b v="1"/>
    <s v="film &amp; video/shorts"/>
    <x v="44"/>
    <n v="38.6"/>
    <x v="0"/>
    <s v="shorts"/>
    <x v="78"/>
    <d v="2016-08-22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x v="1"/>
    <n v="1398451093"/>
    <n v="1395859093"/>
    <b v="0"/>
    <n v="41"/>
    <b v="1"/>
    <s v="film &amp; video/shorts"/>
    <x v="37"/>
    <n v="40.270000000000003"/>
    <x v="0"/>
    <s v="shorts"/>
    <x v="79"/>
    <d v="2014-03-26T13:38:13"/>
  </r>
  <r>
    <n v="80"/>
    <s v="Swingers Anonymous"/>
    <s v="What would you do if you ended up at a swingers party with two dead bodies and $20,000 in drug money?"/>
    <n v="12000"/>
    <n v="12870"/>
    <x v="0"/>
    <s v="US"/>
    <x v="0"/>
    <n v="1386640856"/>
    <n v="1383616856"/>
    <b v="0"/>
    <n v="47"/>
    <b v="1"/>
    <s v="film &amp; video/shorts"/>
    <x v="13"/>
    <n v="273.83"/>
    <x v="0"/>
    <s v="shorts"/>
    <x v="80"/>
    <d v="2013-11-04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x v="0"/>
    <n v="1342234920"/>
    <n v="1341892127"/>
    <b v="0"/>
    <n v="28"/>
    <b v="1"/>
    <s v="film &amp; video/shorts"/>
    <x v="45"/>
    <n v="53.04"/>
    <x v="0"/>
    <s v="shorts"/>
    <x v="81"/>
    <d v="2012-07-09T22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x v="0"/>
    <n v="1318189261"/>
    <n v="1315597261"/>
    <b v="0"/>
    <n v="100"/>
    <b v="1"/>
    <s v="film &amp; video/shorts"/>
    <x v="8"/>
    <n v="40.01"/>
    <x v="0"/>
    <s v="shorts"/>
    <x v="82"/>
    <d v="2011-09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x v="1"/>
    <n v="1424604600"/>
    <n v="1423320389"/>
    <b v="0"/>
    <n v="13"/>
    <b v="1"/>
    <s v="film &amp; video/shorts"/>
    <x v="33"/>
    <n v="15.77"/>
    <x v="0"/>
    <s v="shorts"/>
    <x v="83"/>
    <d v="2015-02-07T09:46:29"/>
  </r>
  <r>
    <n v="84"/>
    <s v="Redemption - Short Film"/>
    <s v="&quot;A sociopath crosses paths with the person he must confront about his wife's murder, it might be himself&quot;"/>
    <n v="500"/>
    <n v="500"/>
    <x v="0"/>
    <s v="US"/>
    <x v="0"/>
    <n v="1305483086"/>
    <n v="1302891086"/>
    <b v="0"/>
    <n v="7"/>
    <b v="1"/>
    <s v="film &amp; video/shorts"/>
    <x v="8"/>
    <n v="71.430000000000007"/>
    <x v="0"/>
    <s v="shorts"/>
    <x v="84"/>
    <d v="2011-04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x v="0"/>
    <n v="1316746837"/>
    <n v="1314154837"/>
    <b v="0"/>
    <n v="21"/>
    <b v="1"/>
    <s v="film &amp; video/shorts"/>
    <x v="9"/>
    <n v="71.709999999999994"/>
    <x v="0"/>
    <s v="shorts"/>
    <x v="85"/>
    <d v="2011-08-23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x v="3"/>
    <n v="1451226045"/>
    <n v="1444828845"/>
    <b v="0"/>
    <n v="17"/>
    <b v="1"/>
    <s v="film &amp; video/shorts"/>
    <x v="6"/>
    <n v="375.76"/>
    <x v="0"/>
    <s v="shorts"/>
    <x v="86"/>
    <d v="2015-10-14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x v="0"/>
    <n v="1275529260"/>
    <n v="1274705803"/>
    <b v="0"/>
    <n v="25"/>
    <b v="1"/>
    <s v="film &amp; video/shorts"/>
    <x v="2"/>
    <n v="104.6"/>
    <x v="0"/>
    <s v="shorts"/>
    <x v="87"/>
    <d v="2010-05-24T07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x v="0"/>
    <n v="1403452131"/>
    <n v="1401205731"/>
    <b v="0"/>
    <n v="60"/>
    <b v="1"/>
    <s v="film &amp; video/shorts"/>
    <x v="33"/>
    <n v="60"/>
    <x v="0"/>
    <s v="shorts"/>
    <x v="88"/>
    <d v="2014-05-27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x v="0"/>
    <n v="1370196192"/>
    <n v="1368036192"/>
    <b v="0"/>
    <n v="56"/>
    <b v="1"/>
    <s v="film &amp; video/shorts"/>
    <x v="41"/>
    <n v="123.29"/>
    <x v="0"/>
    <s v="shorts"/>
    <x v="89"/>
    <d v="2013-05-08T13:03:12"/>
  </r>
  <r>
    <n v="90"/>
    <s v="Help Get the Short Film Interior Design into Film Festivals!"/>
    <s v="We're looking for funding to help submit a short film to film festivals."/>
    <n v="500"/>
    <n v="502"/>
    <x v="0"/>
    <s v="US"/>
    <x v="0"/>
    <n v="1310454499"/>
    <n v="1307862499"/>
    <b v="0"/>
    <n v="16"/>
    <b v="1"/>
    <s v="film &amp; video/shorts"/>
    <x v="8"/>
    <n v="31.38"/>
    <x v="0"/>
    <s v="shorts"/>
    <x v="90"/>
    <d v="2011-06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x v="0"/>
    <n v="1305625164"/>
    <n v="1300354764"/>
    <b v="0"/>
    <n v="46"/>
    <b v="1"/>
    <s v="film &amp; video/shorts"/>
    <x v="28"/>
    <n v="78.260000000000005"/>
    <x v="0"/>
    <s v="shorts"/>
    <x v="91"/>
    <d v="2011-03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x v="5"/>
    <n v="1485936000"/>
    <n v="1481949983"/>
    <b v="0"/>
    <n v="43"/>
    <b v="1"/>
    <s v="film &amp; video/shorts"/>
    <x v="2"/>
    <n v="122.33"/>
    <x v="0"/>
    <s v="shorts"/>
    <x v="92"/>
    <d v="2016-12-16T23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x v="0"/>
    <n v="1341349200"/>
    <n v="1338928537"/>
    <b v="0"/>
    <n v="15"/>
    <b v="1"/>
    <s v="film &amp; video/shorts"/>
    <x v="38"/>
    <n v="73.73"/>
    <x v="0"/>
    <s v="shorts"/>
    <x v="93"/>
    <d v="2012-06-05T15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x v="1"/>
    <n v="1396890822"/>
    <n v="1395162822"/>
    <b v="0"/>
    <n v="12"/>
    <b v="1"/>
    <s v="film &amp; video/shorts"/>
    <x v="3"/>
    <n v="21.67"/>
    <x v="0"/>
    <s v="shorts"/>
    <x v="94"/>
    <d v="2014-03-18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x v="0"/>
    <n v="1330214841"/>
    <n v="1327622841"/>
    <b v="0"/>
    <n v="21"/>
    <b v="1"/>
    <s v="film &amp; video/shorts"/>
    <x v="26"/>
    <n v="21.9"/>
    <x v="0"/>
    <s v="shorts"/>
    <x v="95"/>
    <d v="2012-01-26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x v="0"/>
    <n v="1280631600"/>
    <n v="1274889241"/>
    <b v="0"/>
    <n v="34"/>
    <b v="1"/>
    <s v="film &amp; video/shorts"/>
    <x v="41"/>
    <n v="50.59"/>
    <x v="0"/>
    <s v="shorts"/>
    <x v="96"/>
    <d v="2010-05-26T10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x v="0"/>
    <n v="1310440482"/>
    <n v="1307848482"/>
    <b v="0"/>
    <n v="8"/>
    <b v="1"/>
    <s v="film &amp; video/shorts"/>
    <x v="6"/>
    <n v="53.13"/>
    <x v="0"/>
    <s v="shorts"/>
    <x v="97"/>
    <d v="2011-06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x v="0"/>
    <n v="1354923000"/>
    <n v="1351796674"/>
    <b v="0"/>
    <n v="60"/>
    <b v="1"/>
    <s v="film &amp; video/shorts"/>
    <x v="6"/>
    <n v="56.67"/>
    <x v="0"/>
    <s v="shorts"/>
    <x v="98"/>
    <d v="2012-11-01T14:04:34"/>
  </r>
  <r>
    <n v="99"/>
    <s v="BEAT: An Original Short Film"/>
    <s v="A feminist tale of two girls finally giving a &quot;Nice Guy&quot; what he truly deserves. Also, dancing!"/>
    <n v="1500"/>
    <n v="1590.29"/>
    <x v="0"/>
    <s v="US"/>
    <x v="0"/>
    <n v="1390426799"/>
    <n v="1387834799"/>
    <b v="0"/>
    <n v="39"/>
    <b v="1"/>
    <s v="film &amp; video/shorts"/>
    <x v="6"/>
    <n v="40.78"/>
    <x v="0"/>
    <s v="shorts"/>
    <x v="99"/>
    <d v="2013-12-23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x v="0"/>
    <n v="1352055886"/>
    <n v="1350324286"/>
    <b v="0"/>
    <n v="26"/>
    <b v="1"/>
    <s v="film &amp; video/shorts"/>
    <x v="8"/>
    <n v="192.31"/>
    <x v="0"/>
    <s v="shorts"/>
    <x v="100"/>
    <d v="2012-10-15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x v="0"/>
    <n v="1359052710"/>
    <n v="1356979110"/>
    <b v="0"/>
    <n v="35"/>
    <b v="1"/>
    <s v="film &amp; video/shorts"/>
    <x v="8"/>
    <n v="100"/>
    <x v="0"/>
    <s v="shorts"/>
    <x v="101"/>
    <d v="2012-12-31T13:38:30"/>
  </r>
  <r>
    <n v="102"/>
    <s v="Dear God No!"/>
    <s v="A gang of outlaw bikers pull a home invasion on a disgraced Anthropologist hiding a secret locked in his cabin basement."/>
    <n v="6000"/>
    <n v="7665"/>
    <x v="0"/>
    <s v="US"/>
    <x v="0"/>
    <n v="1293073733"/>
    <n v="1290481733"/>
    <b v="0"/>
    <n v="65"/>
    <b v="1"/>
    <s v="film &amp; video/shorts"/>
    <x v="30"/>
    <n v="117.92"/>
    <x v="0"/>
    <s v="shorts"/>
    <x v="102"/>
    <d v="2010-11-22T22:08:53"/>
  </r>
  <r>
    <n v="103"/>
    <s v="I'M TWENTY SOMETHING"/>
    <s v="Three friends in their twenties are trying to do the impossible - have fun on a casual Friday night."/>
    <n v="1300"/>
    <n v="1367"/>
    <x v="0"/>
    <s v="GB"/>
    <x v="1"/>
    <n v="1394220030"/>
    <n v="1392232830"/>
    <b v="0"/>
    <n v="49"/>
    <b v="1"/>
    <s v="film &amp; video/shorts"/>
    <x v="2"/>
    <n v="27.9"/>
    <x v="0"/>
    <s v="shorts"/>
    <x v="103"/>
    <d v="2014-02-12T14:20:30"/>
  </r>
  <r>
    <n v="104"/>
    <s v="Good 'Ol Trumpet"/>
    <s v="UCF short film about an old man, his love for music, and his misplaced trumpet.  "/>
    <n v="500"/>
    <n v="600"/>
    <x v="0"/>
    <s v="US"/>
    <x v="0"/>
    <n v="1301792400"/>
    <n v="1299775266"/>
    <b v="0"/>
    <n v="10"/>
    <b v="1"/>
    <s v="film &amp; video/shorts"/>
    <x v="28"/>
    <n v="60"/>
    <x v="0"/>
    <s v="shorts"/>
    <x v="104"/>
    <d v="2011-03-10T11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x v="0"/>
    <n v="1463184000"/>
    <n v="1461605020"/>
    <b v="0"/>
    <n v="60"/>
    <b v="1"/>
    <s v="film &amp; video/shorts"/>
    <x v="13"/>
    <n v="39.380000000000003"/>
    <x v="0"/>
    <s v="shorts"/>
    <x v="105"/>
    <d v="2016-04-25T12:23:40"/>
  </r>
  <r>
    <n v="106"/>
    <s v="LOST WEEKEND"/>
    <s v="A Boy. A Girl. A Car. A Serial Killer."/>
    <n v="5000"/>
    <n v="5025"/>
    <x v="0"/>
    <s v="US"/>
    <x v="0"/>
    <n v="1333391901"/>
    <n v="1332182301"/>
    <b v="0"/>
    <n v="27"/>
    <b v="1"/>
    <s v="film &amp; video/shorts"/>
    <x v="7"/>
    <n v="186.11"/>
    <x v="0"/>
    <s v="shorts"/>
    <x v="106"/>
    <d v="2012-03-19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x v="0"/>
    <n v="1303688087"/>
    <n v="1301787287"/>
    <b v="0"/>
    <n v="69"/>
    <b v="1"/>
    <s v="film &amp; video/shorts"/>
    <x v="21"/>
    <n v="111.38"/>
    <x v="0"/>
    <s v="shorts"/>
    <x v="107"/>
    <d v="2011-04-02T18:34:47"/>
  </r>
  <r>
    <n v="108"/>
    <s v="GLASS: A Love Story"/>
    <s v="When a man can't find love, his Google GLASS does the searching for him. A short film shot with Google Glass."/>
    <n v="1500"/>
    <n v="3700"/>
    <x v="0"/>
    <s v="US"/>
    <x v="0"/>
    <n v="1370011370"/>
    <n v="1364827370"/>
    <b v="0"/>
    <n v="47"/>
    <b v="1"/>
    <s v="film &amp; video/shorts"/>
    <x v="46"/>
    <n v="78.72"/>
    <x v="0"/>
    <s v="shorts"/>
    <x v="108"/>
    <d v="2013-04-0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x v="0"/>
    <n v="1298680630"/>
    <n v="1296088630"/>
    <b v="0"/>
    <n v="47"/>
    <b v="1"/>
    <s v="film &amp; video/shorts"/>
    <x v="47"/>
    <n v="46.7"/>
    <x v="0"/>
    <s v="shorts"/>
    <x v="109"/>
    <d v="2011-01-26T19:37:10"/>
  </r>
  <r>
    <n v="110"/>
    <s v="Earlids"/>
    <s v="Lee, an awkward teenager with sound-blocking earlids, must confront his self-isolation after a girl moves in next door."/>
    <n v="1300"/>
    <n v="1700"/>
    <x v="0"/>
    <s v="US"/>
    <x v="0"/>
    <n v="1384408740"/>
    <n v="1381445253"/>
    <b v="0"/>
    <n v="26"/>
    <b v="1"/>
    <s v="film &amp; video/shorts"/>
    <x v="26"/>
    <n v="65.38"/>
    <x v="0"/>
    <s v="shorts"/>
    <x v="110"/>
    <d v="2013-10-10T17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x v="2"/>
    <n v="1433059187"/>
    <n v="1430467187"/>
    <b v="0"/>
    <n v="53"/>
    <b v="1"/>
    <s v="film &amp; video/shorts"/>
    <x v="19"/>
    <n v="102.08"/>
    <x v="0"/>
    <s v="shorts"/>
    <x v="111"/>
    <d v="2015-05-0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x v="0"/>
    <n v="1397354400"/>
    <n v="1395277318"/>
    <b v="0"/>
    <n v="81"/>
    <b v="1"/>
    <s v="film &amp; video/shorts"/>
    <x v="3"/>
    <n v="64.2"/>
    <x v="0"/>
    <s v="shorts"/>
    <x v="112"/>
    <d v="2014-03-19T20:01:58"/>
  </r>
  <r>
    <n v="113"/>
    <s v="&quot;The First Day&quot; by Julia Othmer- Music Video"/>
    <s v="A living memorial for all those dealing with trauma, grief and loss."/>
    <n v="5000"/>
    <n v="7050"/>
    <x v="0"/>
    <s v="US"/>
    <x v="0"/>
    <n v="1312642800"/>
    <n v="1311963128"/>
    <b v="0"/>
    <n v="78"/>
    <b v="1"/>
    <s v="film &amp; video/shorts"/>
    <x v="48"/>
    <n v="90.38"/>
    <x v="0"/>
    <s v="shorts"/>
    <x v="113"/>
    <d v="2011-07-29T13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x v="0"/>
    <n v="1326436488"/>
    <n v="1321252488"/>
    <b v="0"/>
    <n v="35"/>
    <b v="1"/>
    <s v="film &amp; video/shorts"/>
    <x v="33"/>
    <n v="88.57"/>
    <x v="0"/>
    <s v="shorts"/>
    <x v="114"/>
    <d v="2011-11-14T01:34:48"/>
  </r>
  <r>
    <n v="115"/>
    <s v="The World's Greatest Lover"/>
    <s v="Never judge a book (or a lover) by their cover."/>
    <n v="450"/>
    <n v="632"/>
    <x v="0"/>
    <s v="US"/>
    <x v="0"/>
    <n v="1328377444"/>
    <n v="1326217444"/>
    <b v="0"/>
    <n v="22"/>
    <b v="1"/>
    <s v="film &amp; video/shorts"/>
    <x v="49"/>
    <n v="28.73"/>
    <x v="0"/>
    <s v="shorts"/>
    <x v="115"/>
    <d v="2012-01-10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x v="0"/>
    <n v="1302260155"/>
    <n v="1298289355"/>
    <b v="0"/>
    <n v="57"/>
    <b v="1"/>
    <s v="film &amp; video/shorts"/>
    <x v="35"/>
    <n v="69.790000000000006"/>
    <x v="0"/>
    <s v="shorts"/>
    <x v="116"/>
    <d v="2011-02-21T06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x v="0"/>
    <n v="1276110000"/>
    <n v="1268337744"/>
    <b v="0"/>
    <n v="27"/>
    <b v="1"/>
    <s v="film &amp; video/shorts"/>
    <x v="8"/>
    <n v="167.49"/>
    <x v="0"/>
    <s v="shorts"/>
    <x v="117"/>
    <d v="2010-03-11T15:02:24"/>
  </r>
  <r>
    <n v="118"/>
    <s v="DENOUNCED - A Short Film"/>
    <s v="When a ruthless hit-man is 'denounced' from the mafia, his old enemies declare war."/>
    <n v="5000"/>
    <n v="5651.58"/>
    <x v="0"/>
    <s v="US"/>
    <x v="0"/>
    <n v="1311902236"/>
    <n v="1309310236"/>
    <b v="0"/>
    <n v="39"/>
    <b v="1"/>
    <s v="film &amp; video/shorts"/>
    <x v="40"/>
    <n v="144.91"/>
    <x v="0"/>
    <s v="shorts"/>
    <x v="118"/>
    <d v="2011-06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x v="0"/>
    <n v="1313276400"/>
    <n v="1310693986"/>
    <b v="0"/>
    <n v="37"/>
    <b v="1"/>
    <s v="film &amp; video/shorts"/>
    <x v="2"/>
    <n v="91.84"/>
    <x v="0"/>
    <s v="shorts"/>
    <x v="119"/>
    <d v="2011-07-14T20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x v="6"/>
    <n v="1475457107"/>
    <n v="1472865107"/>
    <b v="0"/>
    <n v="1"/>
    <b v="0"/>
    <s v="film &amp; video/science fiction"/>
    <x v="50"/>
    <n v="10"/>
    <x v="0"/>
    <s v="science fiction"/>
    <x v="120"/>
    <d v="2016-09-02T20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x v="0"/>
    <n v="1429352160"/>
    <n v="1427993710"/>
    <b v="0"/>
    <n v="1"/>
    <b v="0"/>
    <s v="film &amp; video/science fiction"/>
    <x v="50"/>
    <n v="1"/>
    <x v="0"/>
    <s v="science fiction"/>
    <x v="121"/>
    <d v="2015-04-02T11:55:10"/>
  </r>
  <r>
    <n v="122"/>
    <s v="The Time Jumper (Canceled)"/>
    <s v="My ambition for this knows no bounds.  Seeing Sephoria in a live-action is a dream of mine."/>
    <n v="100000000"/>
    <n v="0"/>
    <x v="0"/>
    <s v="US"/>
    <x v="0"/>
    <n v="1476094907"/>
    <n v="1470910907"/>
    <b v="0"/>
    <n v="0"/>
    <b v="0"/>
    <s v="film &amp; video/science fiction"/>
    <x v="50"/>
    <e v="#DIV/0!"/>
    <x v="0"/>
    <s v="science fiction"/>
    <x v="122"/>
    <d v="2016-08-11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x v="0"/>
    <n v="1414533600"/>
    <n v="1411411564"/>
    <b v="0"/>
    <n v="6"/>
    <b v="0"/>
    <s v="film &amp; video/science fiction"/>
    <x v="50"/>
    <n v="25.17"/>
    <x v="0"/>
    <s v="science fiction"/>
    <x v="123"/>
    <d v="2014-09-22T13:46:04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x v="0"/>
    <n v="1431728242"/>
    <n v="1429568242"/>
    <b v="0"/>
    <n v="0"/>
    <b v="0"/>
    <s v="film &amp; video/science fiction"/>
    <x v="50"/>
    <e v="#DIV/0!"/>
    <x v="0"/>
    <s v="science fiction"/>
    <x v="124"/>
    <d v="2015-04-20T17:17:2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x v="5"/>
    <n v="1486165880"/>
    <n v="1480981880"/>
    <b v="0"/>
    <n v="6"/>
    <b v="0"/>
    <s v="film &amp; video/science fiction"/>
    <x v="51"/>
    <n v="11.67"/>
    <x v="0"/>
    <s v="science fiction"/>
    <x v="125"/>
    <d v="2016-12-05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x v="0"/>
    <n v="1433988000"/>
    <n v="1431353337"/>
    <b v="0"/>
    <n v="13"/>
    <b v="0"/>
    <s v="film &amp; video/science fiction"/>
    <x v="52"/>
    <n v="106.69"/>
    <x v="0"/>
    <s v="science fiction"/>
    <x v="126"/>
    <d v="2015-05-11T09:08:5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x v="0"/>
    <n v="1428069541"/>
    <n v="1425481141"/>
    <b v="0"/>
    <n v="4"/>
    <b v="0"/>
    <s v="film &amp; video/science fiction"/>
    <x v="53"/>
    <n v="47.5"/>
    <x v="0"/>
    <s v="science fiction"/>
    <x v="127"/>
    <d v="2015-03-04T09:59:01"/>
  </r>
  <r>
    <n v="128"/>
    <s v="Ralphi3 (Canceled)"/>
    <s v="A Science Fiction film filled with entertainment and Excitement"/>
    <n v="100000"/>
    <n v="1867"/>
    <x v="0"/>
    <s v="US"/>
    <x v="0"/>
    <n v="1476941293"/>
    <n v="1473917293"/>
    <b v="0"/>
    <n v="6"/>
    <b v="0"/>
    <s v="film &amp; video/science fiction"/>
    <x v="53"/>
    <n v="311.17"/>
    <x v="0"/>
    <s v="science fiction"/>
    <x v="128"/>
    <d v="2016-09-15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x v="0"/>
    <n v="1414708183"/>
    <n v="1409524183"/>
    <b v="0"/>
    <n v="0"/>
    <b v="0"/>
    <s v="film &amp; video/science fiction"/>
    <x v="50"/>
    <e v="#DIV/0!"/>
    <x v="0"/>
    <s v="science fiction"/>
    <x v="129"/>
    <d v="2014-08-31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x v="1"/>
    <n v="1402949760"/>
    <n v="1400536692"/>
    <b v="0"/>
    <n v="0"/>
    <b v="0"/>
    <s v="film &amp; video/science fiction"/>
    <x v="50"/>
    <e v="#DIV/0!"/>
    <x v="0"/>
    <s v="science fiction"/>
    <x v="130"/>
    <d v="2014-05-19T16:58:12"/>
  </r>
  <r>
    <n v="131"/>
    <s v="I (Canceled)"/>
    <s v="I"/>
    <n v="1200"/>
    <n v="0"/>
    <x v="0"/>
    <s v="US"/>
    <x v="0"/>
    <n v="1467763200"/>
    <n v="1466453161"/>
    <b v="0"/>
    <n v="0"/>
    <b v="0"/>
    <s v="film &amp; video/science fiction"/>
    <x v="50"/>
    <e v="#DIV/0!"/>
    <x v="0"/>
    <s v="science fiction"/>
    <x v="131"/>
    <d v="2016-06-20T15:06:01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x v="0"/>
    <n v="1415392207"/>
    <n v="1411500607"/>
    <b v="0"/>
    <n v="81"/>
    <b v="0"/>
    <s v="film &amp; video/science fiction"/>
    <x v="54"/>
    <n v="94.51"/>
    <x v="0"/>
    <s v="science fiction"/>
    <x v="132"/>
    <d v="2014-09-23T14:30:07"/>
  </r>
  <r>
    <n v="133"/>
    <s v="Demon Women from outer space (Canceled)"/>
    <s v="Invasion from outer space sights, to weird to imagine destruction too monstrous to escape"/>
    <n v="71764"/>
    <n v="0"/>
    <x v="0"/>
    <s v="US"/>
    <x v="0"/>
    <n v="1464715860"/>
    <n v="1462130584"/>
    <b v="0"/>
    <n v="0"/>
    <b v="0"/>
    <s v="film &amp; video/science fiction"/>
    <x v="50"/>
    <e v="#DIV/0!"/>
    <x v="0"/>
    <s v="science fiction"/>
    <x v="133"/>
    <d v="2016-05-01T14:23:04"/>
  </r>
  <r>
    <n v="134"/>
    <s v="MARLEY'S GHOST (AMBASSADORS OF STEAM) (Canceled)"/>
    <s v="steampunk  remake of &quot;a Christmas carol&quot;"/>
    <n v="5000"/>
    <n v="0"/>
    <x v="0"/>
    <s v="US"/>
    <x v="0"/>
    <n v="1441386000"/>
    <n v="1438811418"/>
    <b v="0"/>
    <n v="0"/>
    <b v="0"/>
    <s v="film &amp; video/science fiction"/>
    <x v="50"/>
    <e v="#DIV/0!"/>
    <x v="0"/>
    <s v="science fiction"/>
    <x v="134"/>
    <d v="2015-08-05T16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x v="0"/>
    <n v="1404241200"/>
    <n v="1401354597"/>
    <b v="0"/>
    <n v="5"/>
    <b v="0"/>
    <s v="film &amp; video/science fiction"/>
    <x v="55"/>
    <n v="80.599999999999994"/>
    <x v="0"/>
    <s v="science fiction"/>
    <x v="135"/>
    <d v="2014-05-29T04:09:57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x v="0"/>
    <n v="1431771360"/>
    <n v="1427968234"/>
    <b v="0"/>
    <n v="0"/>
    <b v="0"/>
    <s v="film &amp; video/science fiction"/>
    <x v="50"/>
    <e v="#DIV/0!"/>
    <x v="0"/>
    <s v="science fiction"/>
    <x v="136"/>
    <d v="2015-04-02T04:50:3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x v="7"/>
    <n v="1444657593"/>
    <n v="1440337593"/>
    <b v="0"/>
    <n v="0"/>
    <b v="0"/>
    <s v="film &amp; video/science fiction"/>
    <x v="50"/>
    <e v="#DIV/0!"/>
    <x v="0"/>
    <s v="science fiction"/>
    <x v="137"/>
    <d v="2015-08-23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x v="0"/>
    <n v="1438405140"/>
    <n v="1435731041"/>
    <b v="0"/>
    <n v="58"/>
    <b v="0"/>
    <s v="film &amp; video/science fiction"/>
    <x v="56"/>
    <n v="81.239999999999995"/>
    <x v="0"/>
    <s v="science fiction"/>
    <x v="138"/>
    <d v="2015-07-01T01:10:41"/>
  </r>
  <r>
    <n v="139"/>
    <s v="Roman Dead (Canceled)"/>
    <s v="When  Rome is infected with a zombie plague, Lucius Agrippa and a small group fights for survival"/>
    <n v="500"/>
    <n v="500"/>
    <x v="0"/>
    <s v="US"/>
    <x v="0"/>
    <n v="1436738772"/>
    <n v="1435874772"/>
    <b v="0"/>
    <n v="1"/>
    <b v="0"/>
    <s v="film &amp; video/science fiction"/>
    <x v="8"/>
    <n v="500"/>
    <x v="0"/>
    <s v="science fiction"/>
    <x v="139"/>
    <d v="2015-07-02T17:06:1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x v="0"/>
    <n v="1426823132"/>
    <n v="1424234732"/>
    <b v="0"/>
    <n v="0"/>
    <b v="0"/>
    <s v="film &amp; video/science fiction"/>
    <x v="50"/>
    <e v="#DIV/0!"/>
    <x v="0"/>
    <s v="science fiction"/>
    <x v="140"/>
    <d v="2015-02-17T2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x v="0"/>
    <n v="1433043623"/>
    <n v="1429155623"/>
    <b v="0"/>
    <n v="28"/>
    <b v="0"/>
    <s v="film &amp; video/science fiction"/>
    <x v="57"/>
    <n v="46.18"/>
    <x v="0"/>
    <s v="science fiction"/>
    <x v="141"/>
    <d v="2015-04-15T22:40:2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x v="0"/>
    <n v="1416176778"/>
    <n v="1414358778"/>
    <b v="0"/>
    <n v="1"/>
    <b v="0"/>
    <s v="film &amp; video/science fiction"/>
    <x v="50"/>
    <n v="10"/>
    <x v="0"/>
    <s v="science fiction"/>
    <x v="142"/>
    <d v="2014-10-2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x v="2"/>
    <n v="1472882100"/>
    <n v="1467941542"/>
    <b v="0"/>
    <n v="0"/>
    <b v="0"/>
    <s v="film &amp; video/science fiction"/>
    <x v="50"/>
    <e v="#DIV/0!"/>
    <x v="0"/>
    <s v="science fiction"/>
    <x v="143"/>
    <d v="2016-07-07T20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x v="5"/>
    <n v="1428945472"/>
    <n v="1423765072"/>
    <b v="0"/>
    <n v="37"/>
    <b v="0"/>
    <s v="film &amp; video/science fiction"/>
    <x v="58"/>
    <n v="55.95"/>
    <x v="0"/>
    <s v="science fiction"/>
    <x v="144"/>
    <d v="2015-02-12T13:17:5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x v="0"/>
    <n v="1439298052"/>
    <n v="1436965252"/>
    <b v="0"/>
    <n v="9"/>
    <b v="0"/>
    <s v="film &amp; video/science fiction"/>
    <x v="59"/>
    <n v="37.56"/>
    <x v="0"/>
    <s v="science fiction"/>
    <x v="145"/>
    <d v="2015-07-15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x v="0"/>
    <n v="1484698998"/>
    <n v="1479514998"/>
    <b v="0"/>
    <n v="3"/>
    <b v="0"/>
    <s v="film &amp; video/science fiction"/>
    <x v="60"/>
    <n v="38.33"/>
    <x v="0"/>
    <s v="science fiction"/>
    <x v="146"/>
    <d v="2016-11-18T19:23:18"/>
  </r>
  <r>
    <n v="147"/>
    <s v="Consumed (Static Air) (Canceled)"/>
    <s v="Film makers catch live footage beyond their wildest dreams."/>
    <n v="7000"/>
    <n v="0"/>
    <x v="0"/>
    <s v="GB"/>
    <x v="1"/>
    <n v="1420741080"/>
    <n v="1417026340"/>
    <b v="0"/>
    <n v="0"/>
    <b v="0"/>
    <s v="film &amp; video/science fiction"/>
    <x v="50"/>
    <e v="#DIV/0!"/>
    <x v="0"/>
    <s v="science fiction"/>
    <x v="147"/>
    <d v="2014-11-26T13:25:4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x v="0"/>
    <n v="1456555536"/>
    <n v="1453963536"/>
    <b v="0"/>
    <n v="2"/>
    <b v="0"/>
    <s v="film &amp; video/science fiction"/>
    <x v="50"/>
    <n v="20"/>
    <x v="0"/>
    <s v="science fiction"/>
    <x v="148"/>
    <d v="2016-01-28T01:45:3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x v="0"/>
    <n v="1419494400"/>
    <n v="1416888470"/>
    <b v="0"/>
    <n v="6"/>
    <b v="0"/>
    <s v="film &amp; video/science fiction"/>
    <x v="60"/>
    <n v="15.33"/>
    <x v="0"/>
    <s v="science fiction"/>
    <x v="149"/>
    <d v="2014-11-24T23:07:5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x v="0"/>
    <n v="1432612382"/>
    <n v="1427428382"/>
    <b v="0"/>
    <n v="67"/>
    <b v="0"/>
    <s v="film &amp; video/science fiction"/>
    <x v="61"/>
    <n v="449.43"/>
    <x v="0"/>
    <s v="science fiction"/>
    <x v="150"/>
    <d v="2015-03-26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x v="2"/>
    <n v="1434633191"/>
    <n v="1429449191"/>
    <b v="0"/>
    <n v="5"/>
    <b v="0"/>
    <s v="film &amp; video/science fiction"/>
    <x v="50"/>
    <n v="28"/>
    <x v="0"/>
    <s v="science fiction"/>
    <x v="151"/>
    <d v="2015-04-19T08:13:11"/>
  </r>
  <r>
    <n v="152"/>
    <s v="The Great Dark (Canceled)"/>
    <s v="The Great Dark is a journey through the unimaginable...and un foreseeable..."/>
    <n v="380000"/>
    <n v="30"/>
    <x v="0"/>
    <s v="US"/>
    <x v="0"/>
    <n v="1411437100"/>
    <n v="1408845100"/>
    <b v="0"/>
    <n v="2"/>
    <b v="0"/>
    <s v="film &amp; video/science fiction"/>
    <x v="50"/>
    <n v="15"/>
    <x v="0"/>
    <s v="science fiction"/>
    <x v="152"/>
    <d v="2014-08-23T20:51:40"/>
  </r>
  <r>
    <n v="153"/>
    <s v="Awakening (Canceled)"/>
    <s v="What would you do if you face something beyond your understanding? If someone you loved disappeared without a trace?"/>
    <n v="50000"/>
    <n v="359"/>
    <x v="0"/>
    <s v="US"/>
    <x v="0"/>
    <n v="1417532644"/>
    <n v="1413900244"/>
    <b v="0"/>
    <n v="10"/>
    <b v="0"/>
    <s v="film &amp; video/science fiction"/>
    <x v="60"/>
    <n v="35.9"/>
    <x v="0"/>
    <s v="science fiction"/>
    <x v="153"/>
    <d v="2014-10-21T09:04:0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x v="0"/>
    <n v="1433336895"/>
    <n v="1429621695"/>
    <b v="0"/>
    <n v="3"/>
    <b v="0"/>
    <s v="film &amp; video/science fiction"/>
    <x v="56"/>
    <n v="13.33"/>
    <x v="0"/>
    <s v="science fiction"/>
    <x v="154"/>
    <d v="2015-04-21T08:08: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x v="0"/>
    <n v="1437657935"/>
    <n v="1434201935"/>
    <b v="0"/>
    <n v="4"/>
    <b v="0"/>
    <s v="film &amp; video/science fiction"/>
    <x v="50"/>
    <n v="20.25"/>
    <x v="0"/>
    <s v="science fiction"/>
    <x v="155"/>
    <d v="2015-06-13T08:25: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x v="5"/>
    <n v="1407034796"/>
    <n v="1401850796"/>
    <b v="0"/>
    <n v="15"/>
    <b v="0"/>
    <s v="film &amp; video/science fiction"/>
    <x v="62"/>
    <n v="119"/>
    <x v="0"/>
    <s v="science fiction"/>
    <x v="156"/>
    <d v="2014-06-03T21:59:5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x v="0"/>
    <n v="1456523572"/>
    <n v="1453931572"/>
    <b v="0"/>
    <n v="2"/>
    <b v="0"/>
    <s v="film &amp; video/science fiction"/>
    <x v="50"/>
    <n v="4"/>
    <x v="0"/>
    <s v="science fiction"/>
    <x v="157"/>
    <d v="2016-01-27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x v="0"/>
    <n v="1413942628"/>
    <n v="1411350628"/>
    <b v="0"/>
    <n v="0"/>
    <b v="0"/>
    <s v="film &amp; video/science fiction"/>
    <x v="50"/>
    <e v="#DIV/0!"/>
    <x v="0"/>
    <s v="science fiction"/>
    <x v="158"/>
    <d v="2014-09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x v="0"/>
    <n v="1467541545"/>
    <n v="1464085545"/>
    <b v="0"/>
    <n v="1"/>
    <b v="0"/>
    <s v="film &amp; video/science fiction"/>
    <x v="50"/>
    <n v="10"/>
    <x v="0"/>
    <s v="science fiction"/>
    <x v="159"/>
    <d v="2016-05-24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x v="0"/>
    <n v="1439675691"/>
    <n v="1434491691"/>
    <b v="0"/>
    <n v="0"/>
    <b v="0"/>
    <s v="film &amp; video/drama"/>
    <x v="50"/>
    <e v="#DIV/0!"/>
    <x v="0"/>
    <s v="drama"/>
    <x v="160"/>
    <d v="2015-06-16T16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x v="0"/>
    <n v="1404318595"/>
    <n v="1401726595"/>
    <b v="0"/>
    <n v="1"/>
    <b v="0"/>
    <s v="film &amp; video/drama"/>
    <x v="50"/>
    <n v="5"/>
    <x v="0"/>
    <s v="drama"/>
    <x v="161"/>
    <d v="2014-06-02T11:29:55"/>
  </r>
  <r>
    <n v="162"/>
    <s v="See It My Way"/>
    <s v="This film follows a young man who has had only a troubled family life. He turns to all the wrong things and life falls apart."/>
    <n v="2800"/>
    <n v="435"/>
    <x v="0"/>
    <s v="US"/>
    <x v="0"/>
    <n v="1408232520"/>
    <n v="1405393356"/>
    <b v="0"/>
    <n v="10"/>
    <b v="0"/>
    <s v="film &amp; video/drama"/>
    <x v="63"/>
    <n v="43.5"/>
    <x v="0"/>
    <s v="drama"/>
    <x v="162"/>
    <d v="2014-07-14T22:02:36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x v="0"/>
    <n v="1443657600"/>
    <n v="1440716654"/>
    <b v="0"/>
    <n v="0"/>
    <b v="0"/>
    <s v="film &amp; video/drama"/>
    <x v="50"/>
    <e v="#DIV/0!"/>
    <x v="0"/>
    <s v="drama"/>
    <x v="163"/>
    <d v="2015-08-27T18:04:14"/>
  </r>
  <r>
    <n v="164"/>
    <s v="Angelix"/>
    <s v="Two cousins are caught up in the private war between warrior class angels and demons. You may be caught up too and not realize it yet."/>
    <n v="120000"/>
    <n v="640"/>
    <x v="0"/>
    <s v="US"/>
    <x v="0"/>
    <n v="1411150701"/>
    <n v="1405966701"/>
    <b v="0"/>
    <n v="7"/>
    <b v="0"/>
    <s v="film &amp; video/drama"/>
    <x v="60"/>
    <n v="91.43"/>
    <x v="0"/>
    <s v="drama"/>
    <x v="164"/>
    <d v="2014-07-21T13:18:21"/>
  </r>
  <r>
    <n v="165"/>
    <s v="NET"/>
    <s v="A teacher. A boy. The beach and a heatwave that drove them all insane."/>
    <n v="17000"/>
    <n v="0"/>
    <x v="0"/>
    <s v="GB"/>
    <x v="1"/>
    <n v="1452613724"/>
    <n v="1450021724"/>
    <b v="0"/>
    <n v="0"/>
    <b v="0"/>
    <s v="film &amp; video/drama"/>
    <x v="50"/>
    <e v="#DIV/0!"/>
    <x v="0"/>
    <s v="drama"/>
    <x v="165"/>
    <d v="2015-12-13T10:48:44"/>
  </r>
  <r>
    <n v="166"/>
    <s v="Pressure"/>
    <s v="A young teen makes a bad decision after joining gang and the film expresses his choices that led him to that point."/>
    <n v="5000"/>
    <n v="3000"/>
    <x v="0"/>
    <s v="US"/>
    <x v="0"/>
    <n v="1484531362"/>
    <n v="1481939362"/>
    <b v="0"/>
    <n v="1"/>
    <b v="0"/>
    <s v="film &amp; video/drama"/>
    <x v="64"/>
    <n v="3000"/>
    <x v="0"/>
    <s v="drama"/>
    <x v="166"/>
    <d v="2016-12-16T20:49:22"/>
  </r>
  <r>
    <n v="167"/>
    <s v="Past"/>
    <s v="A young man experiences a tragedy and has the opportunity to go back and learn from his mistakes and find out his true self."/>
    <n v="110000"/>
    <n v="11"/>
    <x v="0"/>
    <s v="US"/>
    <x v="0"/>
    <n v="1438726535"/>
    <n v="1433542535"/>
    <b v="0"/>
    <n v="2"/>
    <b v="0"/>
    <s v="film &amp; video/drama"/>
    <x v="50"/>
    <n v="5.5"/>
    <x v="0"/>
    <s v="drama"/>
    <x v="167"/>
    <d v="2015-06-05T17:15:35"/>
  </r>
  <r>
    <n v="168"/>
    <s v="Moving On"/>
    <s v="A homeless Gulf War 2 vet, and Congressional Medal of Honor recipient fights for his sanity on the mean streets of Albuquerque."/>
    <n v="8000"/>
    <n v="325"/>
    <x v="0"/>
    <s v="US"/>
    <x v="0"/>
    <n v="1426791770"/>
    <n v="1424203370"/>
    <b v="0"/>
    <n v="3"/>
    <b v="0"/>
    <s v="film &amp; video/drama"/>
    <x v="65"/>
    <n v="108.33"/>
    <x v="0"/>
    <s v="drama"/>
    <x v="168"/>
    <d v="2015-02-17T15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x v="1"/>
    <n v="1413634059"/>
    <n v="1411042059"/>
    <b v="0"/>
    <n v="10"/>
    <b v="0"/>
    <s v="film &amp; video/drama"/>
    <x v="66"/>
    <n v="56"/>
    <x v="0"/>
    <s v="drama"/>
    <x v="169"/>
    <d v="2014-09-18T07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x v="0"/>
    <n v="1440912480"/>
    <n v="1438385283"/>
    <b v="0"/>
    <n v="10"/>
    <b v="0"/>
    <s v="film &amp; video/drama"/>
    <x v="56"/>
    <n v="32.5"/>
    <x v="0"/>
    <s v="drama"/>
    <x v="170"/>
    <d v="2015-07-31T18:28:03"/>
  </r>
  <r>
    <n v="171"/>
    <s v="IRL: Gamers Unite"/>
    <s v="Team Mayhem, a local small town gang of gamers who are enlisted   to save the world from the new great evil known as Prowler."/>
    <n v="50000"/>
    <n v="1"/>
    <x v="0"/>
    <s v="US"/>
    <x v="0"/>
    <n v="1470975614"/>
    <n v="1465791614"/>
    <b v="0"/>
    <n v="1"/>
    <b v="0"/>
    <s v="film &amp; video/drama"/>
    <x v="50"/>
    <n v="1"/>
    <x v="0"/>
    <s v="drama"/>
    <x v="171"/>
    <d v="2016-06-12T23:20:14"/>
  </r>
  <r>
    <n v="172"/>
    <s v="The Blind Dolphin Story"/>
    <s v="A short film on the rarest mammal and the second most endangered freshwater river dolphin, in Pakistan."/>
    <n v="95000"/>
    <n v="0"/>
    <x v="0"/>
    <s v="US"/>
    <x v="0"/>
    <n v="1426753723"/>
    <n v="1423733323"/>
    <b v="0"/>
    <n v="0"/>
    <b v="0"/>
    <s v="film &amp; video/drama"/>
    <x v="50"/>
    <e v="#DIV/0!"/>
    <x v="0"/>
    <s v="drama"/>
    <x v="172"/>
    <d v="2015-02-12T04:28:43"/>
  </r>
  <r>
    <n v="173"/>
    <s v="7 Sins"/>
    <s v="This is a film inspired by Quentin Tarantino, I want to make a film thats entertaining yet gritty. 7 Sins is in pre-production."/>
    <n v="1110"/>
    <n v="0"/>
    <x v="0"/>
    <s v="GB"/>
    <x v="1"/>
    <n v="1425131108"/>
    <n v="1422539108"/>
    <b v="0"/>
    <n v="0"/>
    <b v="0"/>
    <s v="film &amp; video/drama"/>
    <x v="50"/>
    <e v="#DIV/0!"/>
    <x v="0"/>
    <s v="drama"/>
    <x v="173"/>
    <d v="2015-01-29T08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x v="3"/>
    <n v="1431108776"/>
    <n v="1425924776"/>
    <b v="0"/>
    <n v="0"/>
    <b v="0"/>
    <s v="film &amp; video/drama"/>
    <x v="50"/>
    <e v="#DIV/0!"/>
    <x v="0"/>
    <s v="drama"/>
    <x v="174"/>
    <d v="2015-03-09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x v="1"/>
    <n v="1409337611"/>
    <n v="1407177611"/>
    <b v="0"/>
    <n v="26"/>
    <b v="0"/>
    <s v="film &amp; video/drama"/>
    <x v="52"/>
    <n v="49.88"/>
    <x v="0"/>
    <s v="drama"/>
    <x v="175"/>
    <d v="2014-08-04T13:40:11"/>
  </r>
  <r>
    <n v="176"/>
    <s v="Silent Monster"/>
    <s v="I'm seeking funding to finish my short film, Silent Monster, to bring awareness to teenage bullying as well as teenage violence."/>
    <n v="1500"/>
    <n v="0"/>
    <x v="0"/>
    <s v="US"/>
    <x v="0"/>
    <n v="1438803999"/>
    <n v="1436211999"/>
    <b v="0"/>
    <n v="0"/>
    <b v="0"/>
    <s v="film &amp; video/drama"/>
    <x v="50"/>
    <e v="#DIV/0!"/>
    <x v="0"/>
    <s v="drama"/>
    <x v="176"/>
    <d v="2015-07-06T14:46:39"/>
  </r>
  <r>
    <n v="177"/>
    <s v="The Good Samaritan"/>
    <s v="I'm making a modern day version of the bible story &quot; The Good Samaritan&quot;"/>
    <n v="450"/>
    <n v="180"/>
    <x v="0"/>
    <s v="US"/>
    <x v="0"/>
    <n v="1427155726"/>
    <n v="1425690526"/>
    <b v="0"/>
    <n v="7"/>
    <b v="0"/>
    <s v="film &amp; video/drama"/>
    <x v="67"/>
    <n v="25.71"/>
    <x v="0"/>
    <s v="drama"/>
    <x v="177"/>
    <d v="2015-03-06T20:08:46"/>
  </r>
  <r>
    <n v="178"/>
    <s v="El viaje de LucÃ­a"/>
    <s v="El viaje de LucÃ­a es un largometraje de ficciÃ³n con temÃ¡tica sobre el cÃ¡ncer infantil."/>
    <n v="500000"/>
    <n v="0"/>
    <x v="0"/>
    <s v="ES"/>
    <x v="3"/>
    <n v="1448582145"/>
    <n v="1445986545"/>
    <b v="0"/>
    <n v="0"/>
    <b v="0"/>
    <s v="film &amp; video/drama"/>
    <x v="50"/>
    <e v="#DIV/0!"/>
    <x v="0"/>
    <s v="drama"/>
    <x v="178"/>
    <d v="2015-10-27T17:55:45"/>
  </r>
  <r>
    <n v="179"/>
    <s v="Sustain: A Film About Survival"/>
    <s v="A feature-length film about how three people survive in a diseased world."/>
    <n v="1000"/>
    <n v="200"/>
    <x v="0"/>
    <s v="US"/>
    <x v="0"/>
    <n v="1457056555"/>
    <n v="1454464555"/>
    <b v="0"/>
    <n v="2"/>
    <b v="0"/>
    <s v="film &amp; video/drama"/>
    <x v="68"/>
    <n v="100"/>
    <x v="0"/>
    <s v="drama"/>
    <x v="179"/>
    <d v="2016-02-02T20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x v="1"/>
    <n v="1428951600"/>
    <n v="1425512843"/>
    <b v="0"/>
    <n v="13"/>
    <b v="0"/>
    <s v="film &amp; video/drama"/>
    <x v="69"/>
    <n v="30.85"/>
    <x v="0"/>
    <s v="drama"/>
    <x v="180"/>
    <d v="2015-03-04T18:47:23"/>
  </r>
  <r>
    <n v="181"/>
    <s v="Immemorial"/>
    <s v="Christina has been suffering with flash backs and some very disturbing nightmares and realises that it is more than just nightmares."/>
    <n v="3423"/>
    <n v="722"/>
    <x v="0"/>
    <s v="GB"/>
    <x v="1"/>
    <n v="1434995295"/>
    <n v="1432403295"/>
    <b v="0"/>
    <n v="4"/>
    <b v="0"/>
    <s v="film &amp; video/drama"/>
    <x v="70"/>
    <n v="180.5"/>
    <x v="0"/>
    <s v="drama"/>
    <x v="181"/>
    <d v="2015-05-23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x v="0"/>
    <n v="1483748232"/>
    <n v="1481156232"/>
    <b v="0"/>
    <n v="0"/>
    <b v="0"/>
    <s v="film &amp; video/drama"/>
    <x v="50"/>
    <e v="#DIV/0!"/>
    <x v="0"/>
    <s v="drama"/>
    <x v="182"/>
    <d v="2016-12-07T19:17:12"/>
  </r>
  <r>
    <n v="183"/>
    <s v="Three Little Words"/>
    <s v="Don't kill me until I meet my Dad"/>
    <n v="12500"/>
    <n v="4482"/>
    <x v="0"/>
    <s v="GB"/>
    <x v="1"/>
    <n v="1417033610"/>
    <n v="1414438010"/>
    <b v="0"/>
    <n v="12"/>
    <b v="0"/>
    <s v="film &amp; video/drama"/>
    <x v="71"/>
    <n v="373.5"/>
    <x v="0"/>
    <s v="drama"/>
    <x v="183"/>
    <d v="2014-10-27T14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x v="5"/>
    <n v="1409543940"/>
    <n v="1404586762"/>
    <b v="0"/>
    <n v="2"/>
    <b v="0"/>
    <s v="film &amp; video/drama"/>
    <x v="56"/>
    <n v="25.5"/>
    <x v="0"/>
    <s v="drama"/>
    <x v="184"/>
    <d v="2014-07-05T13:59:22"/>
  </r>
  <r>
    <n v="185"/>
    <s v="BLANK Short Movie"/>
    <s v="Love has no boundaries!"/>
    <n v="40000"/>
    <n v="2200"/>
    <x v="0"/>
    <s v="NO"/>
    <x v="8"/>
    <n v="1471557139"/>
    <n v="1468965139"/>
    <b v="0"/>
    <n v="10"/>
    <b v="0"/>
    <s v="film &amp; video/drama"/>
    <x v="52"/>
    <n v="220"/>
    <x v="0"/>
    <s v="drama"/>
    <x v="185"/>
    <d v="2016-07-19T16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x v="0"/>
    <n v="1488571200"/>
    <n v="1485977434"/>
    <b v="0"/>
    <n v="0"/>
    <b v="0"/>
    <s v="film &amp; video/drama"/>
    <x v="50"/>
    <e v="#DIV/0!"/>
    <x v="0"/>
    <s v="drama"/>
    <x v="186"/>
    <d v="2017-02-01T14:30:34"/>
  </r>
  <r>
    <n v="187"/>
    <s v="The Imbalanced Heart of a Symmetric Mind (film)"/>
    <s v="A young man suffering from a severe case of OCD embarks on a road trip to find peace of mind."/>
    <n v="5000"/>
    <n v="800"/>
    <x v="0"/>
    <s v="US"/>
    <x v="0"/>
    <n v="1437461940"/>
    <n v="1435383457"/>
    <b v="0"/>
    <n v="5"/>
    <b v="0"/>
    <s v="film &amp; video/drama"/>
    <x v="63"/>
    <n v="160"/>
    <x v="0"/>
    <s v="drama"/>
    <x v="187"/>
    <d v="2015-06-27T00:37:37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x v="0"/>
    <n v="1409891015"/>
    <n v="1407299015"/>
    <b v="0"/>
    <n v="0"/>
    <b v="0"/>
    <s v="film &amp; video/drama"/>
    <x v="50"/>
    <e v="#DIV/0!"/>
    <x v="0"/>
    <s v="drama"/>
    <x v="188"/>
    <d v="2014-08-05T23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x v="0"/>
    <n v="1472920477"/>
    <n v="1467736477"/>
    <b v="0"/>
    <n v="5"/>
    <b v="0"/>
    <s v="film &amp; video/drama"/>
    <x v="50"/>
    <n v="69"/>
    <x v="0"/>
    <s v="drama"/>
    <x v="189"/>
    <d v="2016-07-05T11:34:37"/>
  </r>
  <r>
    <n v="190"/>
    <s v="REGIONRAT, the movie"/>
    <s v="Because hope can be a 4 letter word"/>
    <n v="12000"/>
    <n v="50"/>
    <x v="0"/>
    <s v="US"/>
    <x v="0"/>
    <n v="1466091446"/>
    <n v="1465227446"/>
    <b v="0"/>
    <n v="1"/>
    <b v="0"/>
    <s v="film &amp; video/drama"/>
    <x v="50"/>
    <n v="50"/>
    <x v="0"/>
    <s v="drama"/>
    <x v="190"/>
    <d v="2016-06-06T10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x v="2"/>
    <n v="1443782138"/>
    <n v="1440326138"/>
    <b v="0"/>
    <n v="3"/>
    <b v="0"/>
    <s v="film &amp; video/drama"/>
    <x v="62"/>
    <n v="83.33"/>
    <x v="0"/>
    <s v="drama"/>
    <x v="191"/>
    <d v="2015-08-23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x v="0"/>
    <n v="1413572432"/>
    <n v="1410980432"/>
    <b v="0"/>
    <n v="3"/>
    <b v="0"/>
    <s v="film &amp; video/drama"/>
    <x v="50"/>
    <n v="5.67"/>
    <x v="0"/>
    <s v="drama"/>
    <x v="192"/>
    <d v="2014-09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x v="1"/>
    <n v="1417217166"/>
    <n v="1412029566"/>
    <b v="0"/>
    <n v="0"/>
    <b v="0"/>
    <s v="film &amp; video/drama"/>
    <x v="50"/>
    <e v="#DIV/0!"/>
    <x v="0"/>
    <s v="drama"/>
    <x v="193"/>
    <d v="2014-09-29T17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x v="1"/>
    <n v="1457308531"/>
    <n v="1452124531"/>
    <b v="0"/>
    <n v="3"/>
    <b v="0"/>
    <s v="film &amp; video/drama"/>
    <x v="50"/>
    <n v="1"/>
    <x v="0"/>
    <s v="drama"/>
    <x v="194"/>
    <d v="2016-01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x v="0"/>
    <n v="1436544332"/>
    <n v="1431360332"/>
    <b v="0"/>
    <n v="0"/>
    <b v="0"/>
    <s v="film &amp; video/drama"/>
    <x v="50"/>
    <e v="#DIV/0!"/>
    <x v="0"/>
    <s v="drama"/>
    <x v="195"/>
    <d v="2015-05-11T11:05:32"/>
  </r>
  <r>
    <n v="196"/>
    <s v="Thunder Under Control"/>
    <s v="A moving short film about a retired female boxer who develops a relationship with a young journalist who idolises her"/>
    <n v="3500"/>
    <n v="1465"/>
    <x v="0"/>
    <s v="GB"/>
    <x v="1"/>
    <n v="1444510800"/>
    <n v="1442062898"/>
    <b v="0"/>
    <n v="19"/>
    <b v="0"/>
    <s v="film &amp; video/drama"/>
    <x v="72"/>
    <n v="77.11"/>
    <x v="0"/>
    <s v="drama"/>
    <x v="196"/>
    <d v="2015-09-12T08:01:38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x v="1"/>
    <n v="1487365200"/>
    <n v="1483734100"/>
    <b v="0"/>
    <n v="8"/>
    <b v="0"/>
    <s v="film &amp; video/drama"/>
    <x v="54"/>
    <n v="32.75"/>
    <x v="0"/>
    <s v="drama"/>
    <x v="197"/>
    <d v="2017-01-06T15:21:40"/>
  </r>
  <r>
    <n v="198"/>
    <s v="Nine Lives"/>
    <s v="Nine Lives is a story of one woman's survival of EIGHT near deaths and her love for one man as an influence to fight for the NINTH."/>
    <n v="25000"/>
    <n v="279"/>
    <x v="0"/>
    <s v="US"/>
    <x v="0"/>
    <n v="1412500322"/>
    <n v="1409908322"/>
    <b v="0"/>
    <n v="6"/>
    <b v="0"/>
    <s v="film &amp; video/drama"/>
    <x v="60"/>
    <n v="46.5"/>
    <x v="0"/>
    <s v="drama"/>
    <x v="198"/>
    <d v="2014-09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x v="0"/>
    <n v="1472698702"/>
    <n v="1470106702"/>
    <b v="0"/>
    <n v="0"/>
    <b v="0"/>
    <s v="film &amp; video/drama"/>
    <x v="50"/>
    <e v="#DIV/0!"/>
    <x v="0"/>
    <s v="drama"/>
    <x v="199"/>
    <d v="2016-08-01T21:58:22"/>
  </r>
  <r>
    <n v="200"/>
    <s v="The Crossing Shore"/>
    <s v="A film dedicated to an AAF Pilot's struggle to survive behind enemy lines during WWII."/>
    <n v="6000"/>
    <n v="1571.55"/>
    <x v="0"/>
    <s v="US"/>
    <x v="0"/>
    <n v="1410746403"/>
    <n v="1408154403"/>
    <b v="0"/>
    <n v="18"/>
    <b v="0"/>
    <s v="film &amp; video/drama"/>
    <x v="73"/>
    <n v="87.31"/>
    <x v="0"/>
    <s v="drama"/>
    <x v="200"/>
    <d v="2014-08-15T21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x v="0"/>
    <n v="1423424329"/>
    <n v="1421696329"/>
    <b v="0"/>
    <n v="7"/>
    <b v="0"/>
    <s v="film &amp; video/drama"/>
    <x v="74"/>
    <n v="54.29"/>
    <x v="0"/>
    <s v="drama"/>
    <x v="201"/>
    <d v="2015-01-19T14:38:49"/>
  </r>
  <r>
    <n v="202"/>
    <s v="Modern Gangsters"/>
    <s v="new web series created by jonney terry"/>
    <n v="6000"/>
    <n v="0"/>
    <x v="0"/>
    <s v="US"/>
    <x v="0"/>
    <n v="1444337940"/>
    <n v="1441750564"/>
    <b v="0"/>
    <n v="0"/>
    <b v="0"/>
    <s v="film &amp; video/drama"/>
    <x v="50"/>
    <e v="#DIV/0!"/>
    <x v="0"/>
    <s v="drama"/>
    <x v="202"/>
    <d v="2015-09-08T17:16:04"/>
  </r>
  <r>
    <n v="203"/>
    <s v="TheM"/>
    <s v="We are aiming to make a Web Series based on Youth Culture and the misrepresentation of socially stereotyped people."/>
    <n v="2500"/>
    <n v="746"/>
    <x v="0"/>
    <s v="GB"/>
    <x v="1"/>
    <n v="1422562864"/>
    <n v="1417378864"/>
    <b v="0"/>
    <n v="8"/>
    <b v="0"/>
    <s v="film &amp; video/drama"/>
    <x v="75"/>
    <n v="93.25"/>
    <x v="0"/>
    <s v="drama"/>
    <x v="203"/>
    <d v="2014-11-30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x v="2"/>
    <n v="1470319203"/>
    <n v="1467727203"/>
    <b v="0"/>
    <n v="1293"/>
    <b v="0"/>
    <s v="film &amp; video/drama"/>
    <x v="76"/>
    <n v="117.68"/>
    <x v="0"/>
    <s v="drama"/>
    <x v="204"/>
    <d v="2016-07-05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x v="0"/>
    <n v="1444144222"/>
    <n v="1441120222"/>
    <b v="0"/>
    <n v="17"/>
    <b v="0"/>
    <s v="film &amp; video/drama"/>
    <x v="63"/>
    <n v="76.47"/>
    <x v="0"/>
    <s v="drama"/>
    <x v="205"/>
    <d v="2015-09-01T10:10:22"/>
  </r>
  <r>
    <n v="206"/>
    <s v="Blood Bond Movie Development"/>
    <s v="A love story featuring adoption,struggle,dysfunction,grace, healing, and restoration."/>
    <n v="12700"/>
    <n v="0"/>
    <x v="0"/>
    <s v="US"/>
    <x v="0"/>
    <n v="1470441983"/>
    <n v="1468627583"/>
    <b v="0"/>
    <n v="0"/>
    <b v="0"/>
    <s v="film &amp; video/drama"/>
    <x v="50"/>
    <e v="#DIV/0!"/>
    <x v="0"/>
    <s v="drama"/>
    <x v="206"/>
    <d v="2016-07-15T19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x v="5"/>
    <n v="1420346638"/>
    <n v="1417754638"/>
    <b v="0"/>
    <n v="13"/>
    <b v="0"/>
    <s v="film &amp; video/drama"/>
    <x v="77"/>
    <n v="163.85"/>
    <x v="0"/>
    <s v="drama"/>
    <x v="207"/>
    <d v="2014-12-04T23:43:58"/>
  </r>
  <r>
    <n v="208"/>
    <s v="OLIVIA"/>
    <s v="A young woman's journey from Africa to Australia where she finds heaven on earth, love and tragedy. Within her tragedy she saves lives."/>
    <n v="50000"/>
    <n v="0"/>
    <x v="0"/>
    <s v="AU"/>
    <x v="2"/>
    <n v="1418719967"/>
    <n v="1416127967"/>
    <b v="0"/>
    <n v="0"/>
    <b v="0"/>
    <s v="film &amp; video/drama"/>
    <x v="50"/>
    <e v="#DIV/0!"/>
    <x v="0"/>
    <s v="drama"/>
    <x v="208"/>
    <d v="2014-11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x v="0"/>
    <n v="1436566135"/>
    <n v="1433974135"/>
    <b v="0"/>
    <n v="0"/>
    <b v="0"/>
    <s v="film &amp; video/drama"/>
    <x v="50"/>
    <e v="#DIV/0!"/>
    <x v="0"/>
    <s v="drama"/>
    <x v="209"/>
    <d v="2015-06-10T17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x v="0"/>
    <n v="1443675600"/>
    <n v="1441157592"/>
    <b v="0"/>
    <n v="33"/>
    <b v="0"/>
    <s v="film &amp; video/drama"/>
    <x v="78"/>
    <n v="91.82"/>
    <x v="0"/>
    <s v="drama"/>
    <x v="210"/>
    <d v="2015-09-01T20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x v="0"/>
    <n v="1442634617"/>
    <n v="1440042617"/>
    <b v="0"/>
    <n v="12"/>
    <b v="0"/>
    <s v="film &amp; video/drama"/>
    <x v="79"/>
    <n v="185.83"/>
    <x v="0"/>
    <s v="drama"/>
    <x v="211"/>
    <d v="2015-08-19T22:50:17"/>
  </r>
  <r>
    <n v="212"/>
    <s v="The Ecstasy of Vengeance - Feature Length Film"/>
    <s v="This film is a fictional crime drama following the events of a heist that ended in bloodshed."/>
    <n v="6300"/>
    <n v="1"/>
    <x v="0"/>
    <s v="US"/>
    <x v="0"/>
    <n v="1460837320"/>
    <n v="1455656920"/>
    <b v="0"/>
    <n v="1"/>
    <b v="0"/>
    <s v="film &amp; video/drama"/>
    <x v="50"/>
    <n v="1"/>
    <x v="0"/>
    <s v="drama"/>
    <x v="212"/>
    <d v="2016-02-16T16:08:40"/>
  </r>
  <r>
    <n v="213"/>
    <s v="Hart Blvd. A feature film by Andrew Greve"/>
    <s v="A family dramedy about a grandfather  and grandson who are both on their path to redemption."/>
    <n v="50000"/>
    <n v="20"/>
    <x v="0"/>
    <s v="US"/>
    <x v="0"/>
    <n v="1439734001"/>
    <n v="1437142547"/>
    <b v="0"/>
    <n v="1"/>
    <b v="0"/>
    <s v="film &amp; video/drama"/>
    <x v="50"/>
    <n v="20"/>
    <x v="0"/>
    <s v="drama"/>
    <x v="213"/>
    <d v="2015-07-17T09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x v="0"/>
    <n v="1425655349"/>
    <n v="1420471349"/>
    <b v="0"/>
    <n v="1"/>
    <b v="0"/>
    <s v="film &amp; video/drama"/>
    <x v="50"/>
    <n v="1"/>
    <x v="0"/>
    <s v="drama"/>
    <x v="214"/>
    <d v="2015-01-05T10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x v="1"/>
    <n v="1455753540"/>
    <n v="1452058282"/>
    <b v="0"/>
    <n v="1"/>
    <b v="0"/>
    <s v="film &amp; video/drama"/>
    <x v="50"/>
    <n v="10"/>
    <x v="0"/>
    <s v="drama"/>
    <x v="215"/>
    <d v="2016-01-06T00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x v="0"/>
    <n v="1429740037"/>
    <n v="1425423637"/>
    <b v="0"/>
    <n v="84"/>
    <b v="0"/>
    <s v="film &amp; video/drama"/>
    <x v="80"/>
    <n v="331.54"/>
    <x v="0"/>
    <s v="drama"/>
    <x v="216"/>
    <d v="2015-03-03T18:00:37"/>
  </r>
  <r>
    <n v="217"/>
    <s v="Bitch"/>
    <s v="A roadmovie by paw"/>
    <n v="100000"/>
    <n v="11943"/>
    <x v="0"/>
    <s v="SE"/>
    <x v="9"/>
    <n v="1419780149"/>
    <n v="1417101749"/>
    <b v="0"/>
    <n v="38"/>
    <b v="0"/>
    <s v="film &amp; video/drama"/>
    <x v="81"/>
    <n v="314.29000000000002"/>
    <x v="0"/>
    <s v="drama"/>
    <x v="217"/>
    <d v="2014-11-27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x v="0"/>
    <n v="1431702289"/>
    <n v="1426518289"/>
    <b v="0"/>
    <n v="1"/>
    <b v="0"/>
    <s v="film &amp; video/drama"/>
    <x v="53"/>
    <n v="100"/>
    <x v="0"/>
    <s v="drama"/>
    <x v="218"/>
    <d v="2015-03-16T10:04:49"/>
  </r>
  <r>
    <n v="219"/>
    <s v="True Colors"/>
    <s v="An hour-long pilot about a group of suburban LGBT teens coming of age in the early 90's."/>
    <n v="50000"/>
    <n v="8815"/>
    <x v="0"/>
    <s v="US"/>
    <x v="0"/>
    <n v="1459493940"/>
    <n v="1456732225"/>
    <b v="0"/>
    <n v="76"/>
    <b v="0"/>
    <s v="film &amp; video/drama"/>
    <x v="82"/>
    <n v="115.99"/>
    <x v="0"/>
    <s v="drama"/>
    <x v="219"/>
    <d v="2016-02-29T02:50:25"/>
  </r>
  <r>
    <n v="220"/>
    <s v="LA VIE"/>
    <s v="A Freelancer abandons everything to chase after his dream of being &quot;great&quot; escape to Bangkok and return to his home-world."/>
    <n v="50000"/>
    <n v="360"/>
    <x v="0"/>
    <s v="US"/>
    <x v="0"/>
    <n v="1440101160"/>
    <n v="1436542030"/>
    <b v="0"/>
    <n v="3"/>
    <b v="0"/>
    <s v="film &amp; video/drama"/>
    <x v="60"/>
    <n v="120"/>
    <x v="0"/>
    <s v="drama"/>
    <x v="220"/>
    <d v="2015-07-10T10:27:10"/>
  </r>
  <r>
    <n v="221"/>
    <s v="Archetypes"/>
    <s v="Film about Schizophrenia with Surreal Twists!"/>
    <n v="50000"/>
    <n v="0"/>
    <x v="0"/>
    <s v="US"/>
    <x v="0"/>
    <n v="1427569564"/>
    <n v="1422389164"/>
    <b v="0"/>
    <n v="0"/>
    <b v="0"/>
    <s v="film &amp; video/drama"/>
    <x v="50"/>
    <e v="#DIV/0!"/>
    <x v="0"/>
    <s v="drama"/>
    <x v="221"/>
    <d v="2015-01-27T15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x v="0"/>
    <n v="1427423940"/>
    <n v="1422383318"/>
    <b v="0"/>
    <n v="2"/>
    <b v="0"/>
    <s v="film &amp; video/drama"/>
    <x v="55"/>
    <n v="65"/>
    <x v="0"/>
    <s v="drama"/>
    <x v="222"/>
    <d v="2015-01-27T13:28:38"/>
  </r>
  <r>
    <n v="223"/>
    <s v="The Pass"/>
    <s v="An old man, a U.S Marine Corps veteran remembers his combat experience in the battle of Toktong Pass 1950, during the Korean War."/>
    <n v="1500000"/>
    <n v="0"/>
    <x v="0"/>
    <s v="US"/>
    <x v="0"/>
    <n v="1463879100"/>
    <n v="1461287350"/>
    <b v="0"/>
    <n v="0"/>
    <b v="0"/>
    <s v="film &amp; video/drama"/>
    <x v="50"/>
    <e v="#DIV/0!"/>
    <x v="0"/>
    <s v="drama"/>
    <x v="223"/>
    <d v="2016-04-21T20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x v="2"/>
    <n v="1436506726"/>
    <n v="1431322726"/>
    <b v="0"/>
    <n v="0"/>
    <b v="0"/>
    <s v="film &amp; video/drama"/>
    <x v="50"/>
    <e v="#DIV/0!"/>
    <x v="0"/>
    <s v="drama"/>
    <x v="224"/>
    <d v="2015-05-11T00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x v="0"/>
    <n v="1460153054"/>
    <n v="1457564654"/>
    <b v="0"/>
    <n v="0"/>
    <b v="0"/>
    <s v="film &amp; video/drama"/>
    <x v="50"/>
    <e v="#DIV/0!"/>
    <x v="0"/>
    <s v="drama"/>
    <x v="225"/>
    <d v="2016-03-09T18:04:14"/>
  </r>
  <r>
    <n v="226"/>
    <s v="MAGGIE Film"/>
    <s v="A TRUE STORY OF DOMESTIC VILOLENCE THAT SEEKS TO OFFER THE VIEWER OUTLEST OF SUPPORT."/>
    <n v="29000"/>
    <n v="250"/>
    <x v="0"/>
    <s v="GB"/>
    <x v="1"/>
    <n v="1433064540"/>
    <n v="1428854344"/>
    <b v="0"/>
    <n v="2"/>
    <b v="0"/>
    <s v="film &amp; video/drama"/>
    <x v="60"/>
    <n v="125"/>
    <x v="0"/>
    <s v="drama"/>
    <x v="226"/>
    <d v="2015-04-12T10:59:04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x v="0"/>
    <n v="1436477241"/>
    <n v="1433885241"/>
    <b v="0"/>
    <n v="0"/>
    <b v="0"/>
    <s v="film &amp; video/drama"/>
    <x v="50"/>
    <e v="#DIV/0!"/>
    <x v="0"/>
    <s v="drama"/>
    <x v="227"/>
    <d v="2015-06-09T16:27:21"/>
  </r>
  <r>
    <n v="228"/>
    <s v="Facets of a Geek life"/>
    <s v="I am making a film from one one of my books called facets of a Geek life."/>
    <n v="8000"/>
    <n v="0"/>
    <x v="0"/>
    <s v="GB"/>
    <x v="1"/>
    <n v="1433176105"/>
    <n v="1427992105"/>
    <b v="0"/>
    <n v="0"/>
    <b v="0"/>
    <s v="film &amp; video/drama"/>
    <x v="50"/>
    <e v="#DIV/0!"/>
    <x v="0"/>
    <s v="drama"/>
    <x v="228"/>
    <d v="2015-04-02T11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x v="3"/>
    <n v="1455402297"/>
    <n v="1452810297"/>
    <b v="0"/>
    <n v="0"/>
    <b v="0"/>
    <s v="film &amp; video/drama"/>
    <x v="50"/>
    <e v="#DIV/0!"/>
    <x v="0"/>
    <s v="drama"/>
    <x v="229"/>
    <d v="2016-01-14T17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x v="0"/>
    <n v="1433443151"/>
    <n v="1430851151"/>
    <b v="0"/>
    <n v="2"/>
    <b v="0"/>
    <s v="film &amp; video/drama"/>
    <x v="50"/>
    <n v="30"/>
    <x v="0"/>
    <s v="drama"/>
    <x v="230"/>
    <d v="2015-05-05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x v="0"/>
    <n v="1451775651"/>
    <n v="1449183651"/>
    <b v="0"/>
    <n v="0"/>
    <b v="0"/>
    <s v="film &amp; video/drama"/>
    <x v="50"/>
    <e v="#DIV/0!"/>
    <x v="0"/>
    <s v="drama"/>
    <x v="231"/>
    <d v="2015-12-03T18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x v="1"/>
    <n v="1425066546"/>
    <n v="1422474546"/>
    <b v="0"/>
    <n v="7"/>
    <b v="0"/>
    <s v="film &amp; video/drama"/>
    <x v="56"/>
    <n v="15.71"/>
    <x v="0"/>
    <s v="drama"/>
    <x v="232"/>
    <d v="2015-01-28T14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x v="0"/>
    <n v="1475185972"/>
    <n v="1472593972"/>
    <b v="0"/>
    <n v="0"/>
    <b v="0"/>
    <s v="film &amp; video/drama"/>
    <x v="50"/>
    <e v="#DIV/0!"/>
    <x v="0"/>
    <s v="drama"/>
    <x v="233"/>
    <d v="2016-08-30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x v="0"/>
    <n v="1434847859"/>
    <n v="1431391859"/>
    <b v="0"/>
    <n v="5"/>
    <b v="0"/>
    <s v="film &amp; video/drama"/>
    <x v="67"/>
    <n v="80.2"/>
    <x v="0"/>
    <s v="drama"/>
    <x v="234"/>
    <d v="2015-05-11T19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x v="0"/>
    <n v="1436478497"/>
    <n v="1433886497"/>
    <b v="0"/>
    <n v="0"/>
    <b v="0"/>
    <s v="film &amp; video/drama"/>
    <x v="50"/>
    <e v="#DIV/0!"/>
    <x v="0"/>
    <s v="drama"/>
    <x v="235"/>
    <d v="2015-06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x v="0"/>
    <n v="1451952000"/>
    <n v="1447380099"/>
    <b v="0"/>
    <n v="0"/>
    <b v="0"/>
    <s v="film &amp; video/drama"/>
    <x v="50"/>
    <e v="#DIV/0!"/>
    <x v="0"/>
    <s v="drama"/>
    <x v="236"/>
    <d v="2015-11-12T21:01:39"/>
  </r>
  <r>
    <n v="237"/>
    <s v="Making The Choice"/>
    <s v="Making The Choice is a christian short film series."/>
    <n v="15000"/>
    <n v="50"/>
    <x v="0"/>
    <s v="US"/>
    <x v="0"/>
    <n v="1457445069"/>
    <n v="1452261069"/>
    <b v="0"/>
    <n v="1"/>
    <b v="0"/>
    <s v="film &amp; video/drama"/>
    <x v="50"/>
    <n v="50"/>
    <x v="0"/>
    <s v="drama"/>
    <x v="237"/>
    <d v="2016-01-08T08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x v="0"/>
    <n v="1483088400"/>
    <n v="1481324760"/>
    <b v="0"/>
    <n v="0"/>
    <b v="0"/>
    <s v="film &amp; video/drama"/>
    <x v="50"/>
    <e v="#DIV/0!"/>
    <x v="0"/>
    <s v="drama"/>
    <x v="238"/>
    <d v="2016-12-09T18:06:00"/>
  </r>
  <r>
    <n v="239"/>
    <s v="Filthy - Short Film"/>
    <s v="Lovers Clint and Eli convey their conflicting perspectives of guilt and remorse while in the desolate Australian bush."/>
    <n v="1000"/>
    <n v="250"/>
    <x v="0"/>
    <s v="AU"/>
    <x v="2"/>
    <n v="1446984000"/>
    <n v="1445308730"/>
    <b v="0"/>
    <n v="5"/>
    <b v="0"/>
    <s v="film &amp; video/drama"/>
    <x v="78"/>
    <n v="50"/>
    <x v="0"/>
    <s v="drama"/>
    <x v="239"/>
    <d v="2015-10-19T21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x v="0"/>
    <n v="1367773211"/>
    <n v="1363885211"/>
    <b v="1"/>
    <n v="137"/>
    <b v="1"/>
    <s v="film &amp; video/documentary"/>
    <x v="29"/>
    <n v="117.85"/>
    <x v="0"/>
    <s v="documentary"/>
    <x v="240"/>
    <d v="2013-03-21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x v="0"/>
    <n v="1419180304"/>
    <n v="1415292304"/>
    <b v="1"/>
    <n v="376"/>
    <b v="1"/>
    <s v="film &amp; video/documentary"/>
    <x v="40"/>
    <n v="109.04"/>
    <x v="0"/>
    <s v="documentary"/>
    <x v="241"/>
    <d v="2014-11-06T11:45:04"/>
  </r>
  <r>
    <n v="242"/>
    <s v="Hardwater"/>
    <s v="An unprecedented feature-length documentary film about Maine's tribal, oft-misunderstood ice fishing sub-culture."/>
    <n v="13000"/>
    <n v="14750"/>
    <x v="0"/>
    <s v="US"/>
    <x v="0"/>
    <n v="1324381790"/>
    <n v="1321357790"/>
    <b v="1"/>
    <n v="202"/>
    <b v="1"/>
    <s v="film &amp; video/documentary"/>
    <x v="40"/>
    <n v="73.02"/>
    <x v="0"/>
    <s v="documentary"/>
    <x v="242"/>
    <d v="2011-11-15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x v="0"/>
    <n v="1393031304"/>
    <n v="1390439304"/>
    <b v="1"/>
    <n v="328"/>
    <b v="1"/>
    <s v="film &amp; video/documentary"/>
    <x v="33"/>
    <n v="78.2"/>
    <x v="0"/>
    <s v="documentary"/>
    <x v="243"/>
    <d v="2014-01-22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x v="0"/>
    <n v="1268723160"/>
    <n v="1265269559"/>
    <b v="1"/>
    <n v="84"/>
    <b v="1"/>
    <s v="film &amp; video/documentary"/>
    <x v="35"/>
    <n v="47.4"/>
    <x v="0"/>
    <s v="documentary"/>
    <x v="244"/>
    <d v="2010-02-04T02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x v="0"/>
    <n v="1345079785"/>
    <n v="1342487785"/>
    <b v="1"/>
    <n v="96"/>
    <b v="1"/>
    <s v="film &amp; video/documentary"/>
    <x v="3"/>
    <n v="54.02"/>
    <x v="0"/>
    <s v="documentary"/>
    <x v="245"/>
    <d v="2012-07-16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x v="0"/>
    <n v="1292665405"/>
    <n v="1288341805"/>
    <b v="1"/>
    <n v="223"/>
    <b v="1"/>
    <s v="film &amp; video/documentary"/>
    <x v="83"/>
    <n v="68.489999999999995"/>
    <x v="0"/>
    <s v="documentary"/>
    <x v="246"/>
    <d v="2010-10-29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x v="0"/>
    <n v="1287200340"/>
    <n v="1284042614"/>
    <b v="1"/>
    <n v="62"/>
    <b v="1"/>
    <s v="film &amp; video/documentary"/>
    <x v="84"/>
    <n v="108.15"/>
    <x v="0"/>
    <s v="documentary"/>
    <x v="247"/>
    <d v="2010-09-09T09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x v="0"/>
    <n v="1325961309"/>
    <n v="1322073309"/>
    <b v="1"/>
    <n v="146"/>
    <b v="1"/>
    <s v="film &amp; video/documentary"/>
    <x v="7"/>
    <n v="589.95000000000005"/>
    <x v="0"/>
    <s v="documentary"/>
    <x v="248"/>
    <d v="2011-11-23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x v="0"/>
    <n v="1282498800"/>
    <n v="1275603020"/>
    <b v="1"/>
    <n v="235"/>
    <b v="1"/>
    <s v="film &amp; video/documentary"/>
    <x v="40"/>
    <n v="48.05"/>
    <x v="0"/>
    <s v="documentary"/>
    <x v="249"/>
    <d v="2010-06-03T17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x v="0"/>
    <n v="1370525691"/>
    <n v="1367933691"/>
    <b v="1"/>
    <n v="437"/>
    <b v="1"/>
    <s v="film &amp; video/documentary"/>
    <x v="6"/>
    <n v="72.48"/>
    <x v="0"/>
    <s v="documentary"/>
    <x v="250"/>
    <d v="2013-05-07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x v="0"/>
    <n v="1337194800"/>
    <n v="1334429646"/>
    <b v="1"/>
    <n v="77"/>
    <b v="1"/>
    <s v="film &amp; video/documentary"/>
    <x v="9"/>
    <n v="57.08"/>
    <x v="0"/>
    <s v="documentary"/>
    <x v="251"/>
    <d v="2012-04-14T13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x v="0"/>
    <n v="1275364740"/>
    <n v="1269878058"/>
    <b v="1"/>
    <n v="108"/>
    <b v="1"/>
    <s v="film &amp; video/documentary"/>
    <x v="85"/>
    <n v="85.44"/>
    <x v="0"/>
    <s v="documentary"/>
    <x v="252"/>
    <d v="2010-03-29T10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x v="0"/>
    <n v="1329320235"/>
    <n v="1326728235"/>
    <b v="1"/>
    <n v="7"/>
    <b v="1"/>
    <s v="film &amp; video/documentary"/>
    <x v="7"/>
    <n v="215.86"/>
    <x v="0"/>
    <s v="documentary"/>
    <x v="253"/>
    <d v="2012-01-16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x v="0"/>
    <n v="1445047200"/>
    <n v="1442443910"/>
    <b v="1"/>
    <n v="314"/>
    <b v="1"/>
    <s v="film &amp; video/documentary"/>
    <x v="16"/>
    <n v="89.39"/>
    <x v="0"/>
    <s v="documentary"/>
    <x v="254"/>
    <d v="2015-09-16T17:51:50"/>
  </r>
  <r>
    <n v="255"/>
    <s v="xoxosms: a documentary about love in the 21st century"/>
    <s v="xoxosms is a documentary about first love, long distance and Skype."/>
    <n v="8000"/>
    <n v="8538.66"/>
    <x v="0"/>
    <s v="US"/>
    <x v="0"/>
    <n v="1300275482"/>
    <n v="1297687082"/>
    <b v="1"/>
    <n v="188"/>
    <b v="1"/>
    <s v="film &amp; video/documentary"/>
    <x v="13"/>
    <n v="45.42"/>
    <x v="0"/>
    <s v="documentary"/>
    <x v="255"/>
    <d v="2011-02-14T07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x v="0"/>
    <n v="1363458467"/>
    <n v="1360866467"/>
    <b v="1"/>
    <n v="275"/>
    <b v="1"/>
    <s v="film &amp; video/documentary"/>
    <x v="86"/>
    <n v="65.760000000000005"/>
    <x v="0"/>
    <s v="documentary"/>
    <x v="256"/>
    <d v="2013-02-14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x v="0"/>
    <n v="1463670162"/>
    <n v="1461078162"/>
    <b v="1"/>
    <n v="560"/>
    <b v="1"/>
    <s v="film &amp; video/documentary"/>
    <x v="13"/>
    <n v="66.7"/>
    <x v="0"/>
    <s v="documentary"/>
    <x v="257"/>
    <d v="2016-04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x v="0"/>
    <n v="1308359666"/>
    <n v="1305767666"/>
    <b v="1"/>
    <n v="688"/>
    <b v="1"/>
    <s v="film &amp; video/documentary"/>
    <x v="87"/>
    <n v="83.35"/>
    <x v="0"/>
    <s v="documentary"/>
    <x v="258"/>
    <d v="2011-05-18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x v="0"/>
    <n v="1428514969"/>
    <n v="1425922969"/>
    <b v="1"/>
    <n v="942"/>
    <b v="1"/>
    <s v="film &amp; video/documentary"/>
    <x v="88"/>
    <n v="105.05"/>
    <x v="0"/>
    <s v="documentary"/>
    <x v="259"/>
    <d v="2015-03-09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x v="0"/>
    <n v="1279360740"/>
    <n v="1275415679"/>
    <b v="1"/>
    <n v="88"/>
    <b v="1"/>
    <s v="film &amp; video/documentary"/>
    <x v="6"/>
    <n v="120.91"/>
    <x v="0"/>
    <s v="documentary"/>
    <x v="260"/>
    <d v="2010-06-01T13:07:59"/>
  </r>
  <r>
    <n v="261"/>
    <s v="Empires: The Film"/>
    <s v="Empires explores the impact of networks on histories and philosophies of political thought."/>
    <n v="20000"/>
    <n v="21480"/>
    <x v="0"/>
    <s v="US"/>
    <x v="0"/>
    <n v="1339080900"/>
    <n v="1334783704"/>
    <b v="1"/>
    <n v="220"/>
    <b v="1"/>
    <s v="film &amp; video/documentary"/>
    <x v="13"/>
    <n v="97.64"/>
    <x v="0"/>
    <s v="documentary"/>
    <x v="261"/>
    <d v="2012-04-18T16:15:04"/>
  </r>
  <r>
    <n v="262"/>
    <s v="The Last Cosmonaut"/>
    <s v="He can never die. He will live forever. He is the last cosmonaut, and this is his story."/>
    <n v="2500"/>
    <n v="6000"/>
    <x v="0"/>
    <s v="US"/>
    <x v="0"/>
    <n v="1298699828"/>
    <n v="1294811828"/>
    <b v="1"/>
    <n v="145"/>
    <b v="1"/>
    <s v="film &amp; video/documentary"/>
    <x v="89"/>
    <n v="41.38"/>
    <x v="0"/>
    <s v="documentary"/>
    <x v="262"/>
    <d v="2011-01-12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x v="0"/>
    <n v="1348786494"/>
    <n v="1346194494"/>
    <b v="1"/>
    <n v="963"/>
    <b v="1"/>
    <s v="film &amp; video/documentary"/>
    <x v="90"/>
    <n v="30.65"/>
    <x v="0"/>
    <s v="documentary"/>
    <x v="263"/>
    <d v="2012-08-28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x v="0"/>
    <n v="1336747995"/>
    <n v="1334155995"/>
    <b v="1"/>
    <n v="91"/>
    <b v="1"/>
    <s v="film &amp; video/documentary"/>
    <x v="90"/>
    <n v="64.95"/>
    <x v="0"/>
    <s v="documentary"/>
    <x v="264"/>
    <d v="2012-04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x v="0"/>
    <n v="1273522560"/>
    <n v="1269928430"/>
    <b v="1"/>
    <n v="58"/>
    <b v="1"/>
    <s v="film &amp; video/documentary"/>
    <x v="38"/>
    <n v="95.78"/>
    <x v="0"/>
    <s v="documentary"/>
    <x v="265"/>
    <d v="2010-03-30T00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x v="0"/>
    <n v="1271994660"/>
    <n v="1264565507"/>
    <b v="1"/>
    <n v="36"/>
    <b v="1"/>
    <s v="film &amp; video/documentary"/>
    <x v="91"/>
    <n v="40.42"/>
    <x v="0"/>
    <s v="documentary"/>
    <x v="266"/>
    <d v="2010-01-26T23:11:47"/>
  </r>
  <r>
    <n v="267"/>
    <s v="Uncharted Amazon"/>
    <s v="A visually stunning, feature length film chronicling life's challenges in the remote depths of the Amazon rainforest."/>
    <n v="9850"/>
    <n v="12965.44"/>
    <x v="0"/>
    <s v="GB"/>
    <x v="1"/>
    <n v="1403693499"/>
    <n v="1401101499"/>
    <b v="1"/>
    <n v="165"/>
    <b v="1"/>
    <s v="film &amp; video/documentary"/>
    <x v="88"/>
    <n v="78.58"/>
    <x v="0"/>
    <s v="documentary"/>
    <x v="267"/>
    <d v="2014-05-26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x v="0"/>
    <n v="1320640778"/>
    <n v="1316749178"/>
    <b v="1"/>
    <n v="111"/>
    <b v="1"/>
    <s v="film &amp; video/documentary"/>
    <x v="38"/>
    <n v="50.18"/>
    <x v="0"/>
    <s v="documentary"/>
    <x v="268"/>
    <d v="2011-09-22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x v="2"/>
    <n v="1487738622"/>
    <n v="1485146622"/>
    <b v="1"/>
    <n v="1596"/>
    <b v="1"/>
    <s v="film &amp; video/documentary"/>
    <x v="92"/>
    <n v="92.25"/>
    <x v="0"/>
    <s v="documentary"/>
    <x v="269"/>
    <d v="2017-01-22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x v="0"/>
    <n v="1306296000"/>
    <n v="1301950070"/>
    <b v="1"/>
    <n v="61"/>
    <b v="1"/>
    <s v="film &amp; video/documentary"/>
    <x v="42"/>
    <n v="57.54"/>
    <x v="0"/>
    <s v="documentary"/>
    <x v="270"/>
    <d v="2011-04-04T15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x v="0"/>
    <n v="1388649600"/>
    <n v="1386123861"/>
    <b v="1"/>
    <n v="287"/>
    <b v="1"/>
    <s v="film &amp; video/documentary"/>
    <x v="2"/>
    <n v="109.42"/>
    <x v="0"/>
    <s v="documentary"/>
    <x v="271"/>
    <d v="2013-12-03T21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x v="0"/>
    <n v="1272480540"/>
    <n v="1267220191"/>
    <b v="1"/>
    <n v="65"/>
    <b v="1"/>
    <s v="film &amp; video/documentary"/>
    <x v="93"/>
    <n v="81.89"/>
    <x v="0"/>
    <s v="documentary"/>
    <x v="272"/>
    <d v="2010-02-26T16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x v="0"/>
    <n v="1309694266"/>
    <n v="1307102266"/>
    <b v="1"/>
    <n v="118"/>
    <b v="1"/>
    <s v="film &amp; video/documentary"/>
    <x v="29"/>
    <n v="45.67"/>
    <x v="0"/>
    <s v="documentary"/>
    <x v="273"/>
    <d v="2011-06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x v="0"/>
    <n v="1333609140"/>
    <n v="1330638829"/>
    <b v="1"/>
    <n v="113"/>
    <b v="1"/>
    <s v="film &amp; video/documentary"/>
    <x v="94"/>
    <n v="55.22"/>
    <x v="0"/>
    <s v="documentary"/>
    <x v="274"/>
    <d v="2012-03-01T16:53:49"/>
  </r>
  <r>
    <n v="275"/>
    <s v="Finding the Funk"/>
    <s v="A journey through the origins and influence of funk music from James Brown to D'Angelo we are FINDING THE FUNK!"/>
    <n v="20000"/>
    <n v="21679"/>
    <x v="0"/>
    <s v="US"/>
    <x v="0"/>
    <n v="1352511966"/>
    <n v="1349916366"/>
    <b v="1"/>
    <n v="332"/>
    <b v="1"/>
    <s v="film &amp; video/documentary"/>
    <x v="29"/>
    <n v="65.3"/>
    <x v="0"/>
    <s v="documentary"/>
    <x v="275"/>
    <d v="2012-10-10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x v="0"/>
    <n v="1335574674"/>
    <n v="1330394274"/>
    <b v="1"/>
    <n v="62"/>
    <b v="1"/>
    <s v="film &amp; video/documentary"/>
    <x v="34"/>
    <n v="95.23"/>
    <x v="0"/>
    <s v="documentary"/>
    <x v="276"/>
    <d v="2012-02-27T2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x v="0"/>
    <n v="1432416219"/>
    <n v="1429824219"/>
    <b v="1"/>
    <n v="951"/>
    <b v="1"/>
    <s v="film &amp; video/documentary"/>
    <x v="5"/>
    <n v="75.44"/>
    <x v="0"/>
    <s v="documentary"/>
    <x v="277"/>
    <d v="2015-04-23T16:23:39"/>
  </r>
  <r>
    <n v="278"/>
    <s v="The Babushkas of Chernobyl"/>
    <s v="An unlikely story of spirit, defiance and beauty from the most contaminated place on Earth"/>
    <n v="27000"/>
    <n v="40594"/>
    <x v="0"/>
    <s v="US"/>
    <x v="0"/>
    <n v="1350003539"/>
    <n v="1347411539"/>
    <b v="1"/>
    <n v="415"/>
    <b v="1"/>
    <s v="film &amp; video/documentary"/>
    <x v="95"/>
    <n v="97.82"/>
    <x v="0"/>
    <s v="documentary"/>
    <x v="278"/>
    <d v="2012-09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x v="0"/>
    <n v="1488160860"/>
    <n v="1485237096"/>
    <b v="1"/>
    <n v="305"/>
    <b v="1"/>
    <s v="film &amp; video/documentary"/>
    <x v="96"/>
    <n v="87.69"/>
    <x v="0"/>
    <s v="documentary"/>
    <x v="279"/>
    <d v="2017-01-24T00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x v="0"/>
    <n v="1401459035"/>
    <n v="1397571035"/>
    <b v="1"/>
    <n v="2139"/>
    <b v="1"/>
    <s v="film &amp; video/documentary"/>
    <x v="94"/>
    <n v="54.75"/>
    <x v="0"/>
    <s v="documentary"/>
    <x v="280"/>
    <d v="2014-04-15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x v="0"/>
    <n v="1249932360"/>
    <n v="1242532513"/>
    <b v="1"/>
    <n v="79"/>
    <b v="1"/>
    <s v="film &amp; video/documentary"/>
    <x v="10"/>
    <n v="83.95"/>
    <x v="0"/>
    <s v="documentary"/>
    <x v="281"/>
    <d v="2009-05-16T22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x v="0"/>
    <n v="1266876000"/>
    <n v="1263679492"/>
    <b v="1"/>
    <n v="179"/>
    <b v="1"/>
    <s v="film &amp; video/documentary"/>
    <x v="7"/>
    <n v="254.39"/>
    <x v="0"/>
    <s v="documentary"/>
    <x v="282"/>
    <d v="2010-01-16T17:04:52"/>
  </r>
  <r>
    <n v="283"/>
    <s v="SOLE SURVIVOR"/>
    <s v="What is the impact of survivorship on the human condition?"/>
    <n v="18000"/>
    <n v="20569.05"/>
    <x v="0"/>
    <s v="US"/>
    <x v="0"/>
    <n v="1306904340"/>
    <n v="1305219744"/>
    <b v="1"/>
    <n v="202"/>
    <b v="1"/>
    <s v="film &amp; video/documentary"/>
    <x v="35"/>
    <n v="101.83"/>
    <x v="0"/>
    <s v="documentary"/>
    <x v="283"/>
    <d v="2011-05-12T12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x v="0"/>
    <n v="1327167780"/>
    <n v="1325007780"/>
    <b v="1"/>
    <n v="760"/>
    <b v="1"/>
    <s v="film &amp; video/documentary"/>
    <x v="2"/>
    <n v="55.07"/>
    <x v="0"/>
    <s v="documentary"/>
    <x v="284"/>
    <d v="2011-12-27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x v="0"/>
    <n v="1379614128"/>
    <n v="1377022128"/>
    <b v="1"/>
    <n v="563"/>
    <b v="1"/>
    <s v="film &amp; video/documentary"/>
    <x v="97"/>
    <n v="56.9"/>
    <x v="0"/>
    <s v="documentary"/>
    <x v="285"/>
    <d v="2013-08-20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x v="0"/>
    <n v="1364236524"/>
    <n v="1360352124"/>
    <b v="1"/>
    <n v="135"/>
    <b v="1"/>
    <s v="film &amp; video/documentary"/>
    <x v="15"/>
    <n v="121.28"/>
    <x v="0"/>
    <s v="documentary"/>
    <x v="286"/>
    <d v="2013-02-08T14:35:24"/>
  </r>
  <r>
    <n v="287"/>
    <s v="In Country: A Documentary Film (POSTPRODUCTION)"/>
    <s v="War is hell. Why would anyone want to spend their weekends there?"/>
    <n v="15000"/>
    <n v="26445"/>
    <x v="0"/>
    <s v="US"/>
    <x v="0"/>
    <n v="1351828800"/>
    <n v="1349160018"/>
    <b v="1"/>
    <n v="290"/>
    <b v="1"/>
    <s v="film &amp; video/documentary"/>
    <x v="98"/>
    <n v="91.19"/>
    <x v="0"/>
    <s v="documentary"/>
    <x v="287"/>
    <d v="2012-10-02T01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x v="0"/>
    <n v="1340683393"/>
    <n v="1337659393"/>
    <b v="1"/>
    <n v="447"/>
    <b v="1"/>
    <s v="film &amp; video/documentary"/>
    <x v="33"/>
    <n v="115.45"/>
    <x v="0"/>
    <s v="documentary"/>
    <x v="288"/>
    <d v="2012-05-21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x v="1"/>
    <n v="1383389834"/>
    <n v="1380797834"/>
    <b v="1"/>
    <n v="232"/>
    <b v="1"/>
    <s v="film &amp; video/documentary"/>
    <x v="2"/>
    <n v="67.77"/>
    <x v="0"/>
    <s v="documentary"/>
    <x v="289"/>
    <d v="2013-10-03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x v="0"/>
    <n v="1296633540"/>
    <n v="1292316697"/>
    <b v="1"/>
    <n v="168"/>
    <b v="1"/>
    <s v="film &amp; video/documentary"/>
    <x v="13"/>
    <n v="28.58"/>
    <x v="0"/>
    <s v="documentary"/>
    <x v="290"/>
    <d v="2010-12-14T03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x v="0"/>
    <n v="1367366460"/>
    <n v="1365791246"/>
    <b v="1"/>
    <n v="128"/>
    <b v="1"/>
    <s v="film &amp; video/documentary"/>
    <x v="28"/>
    <n v="46.88"/>
    <x v="0"/>
    <s v="documentary"/>
    <x v="291"/>
    <d v="2013-04-12T13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x v="0"/>
    <n v="1319860740"/>
    <n v="1317064599"/>
    <b v="1"/>
    <n v="493"/>
    <b v="1"/>
    <s v="film &amp; video/documentary"/>
    <x v="21"/>
    <n v="154.41999999999999"/>
    <x v="0"/>
    <s v="documentary"/>
    <x v="292"/>
    <d v="2011-09-26T14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x v="0"/>
    <n v="1398009714"/>
    <n v="1395417714"/>
    <b v="1"/>
    <n v="131"/>
    <b v="1"/>
    <s v="film &amp; video/documentary"/>
    <x v="7"/>
    <n v="201.22"/>
    <x v="0"/>
    <s v="documentary"/>
    <x v="293"/>
    <d v="2014-03-21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x v="0"/>
    <n v="1279555200"/>
    <n v="1276480894"/>
    <b v="1"/>
    <n v="50"/>
    <b v="1"/>
    <s v="film &amp; video/documentary"/>
    <x v="8"/>
    <n v="100"/>
    <x v="0"/>
    <s v="documentary"/>
    <x v="294"/>
    <d v="2010-06-13T21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x v="0"/>
    <n v="1383264000"/>
    <n v="1378080409"/>
    <b v="1"/>
    <n v="665"/>
    <b v="1"/>
    <s v="film &amp; video/documentary"/>
    <x v="18"/>
    <n v="100.08"/>
    <x v="0"/>
    <s v="documentary"/>
    <x v="295"/>
    <d v="2013-09-01T19:06:49"/>
  </r>
  <r>
    <n v="296"/>
    <s v="Bel Borba Is Here!"/>
    <s v="Bel Borba is Here is a feature film about the most inspiring Brazilian artist you've never heard of... until now."/>
    <n v="25000"/>
    <n v="29681.55"/>
    <x v="0"/>
    <s v="US"/>
    <x v="0"/>
    <n v="1347017083"/>
    <n v="1344857083"/>
    <b v="1"/>
    <n v="129"/>
    <b v="1"/>
    <s v="film &amp; video/documentary"/>
    <x v="17"/>
    <n v="230.09"/>
    <x v="0"/>
    <s v="documentary"/>
    <x v="296"/>
    <d v="2012-08-13T06:24:43"/>
  </r>
  <r>
    <n v="297"/>
    <s v="Who Owns Yoga?"/>
    <s v="Who Owns Yoga? is a feature length documentary film that explores the changing nature of yoga in the modern world."/>
    <n v="20000"/>
    <n v="20128"/>
    <x v="0"/>
    <s v="US"/>
    <x v="0"/>
    <n v="1430452740"/>
    <n v="1427390901"/>
    <b v="1"/>
    <n v="142"/>
    <b v="1"/>
    <s v="film &amp; video/documentary"/>
    <x v="7"/>
    <n v="141.75"/>
    <x v="0"/>
    <s v="documentary"/>
    <x v="297"/>
    <d v="2015-03-26T12:28:21"/>
  </r>
  <r>
    <n v="298"/>
    <s v="DisHonesty - A Documentary Feature Film"/>
    <s v="The truth is, we all lie - and by &quot;we,&quot; we mean everyone!"/>
    <n v="126000"/>
    <n v="137254.84"/>
    <x v="0"/>
    <s v="US"/>
    <x v="0"/>
    <n v="1399669200"/>
    <n v="1394536048"/>
    <b v="1"/>
    <n v="2436"/>
    <b v="1"/>
    <s v="film &amp; video/documentary"/>
    <x v="15"/>
    <n v="56.34"/>
    <x v="0"/>
    <s v="documentary"/>
    <x v="298"/>
    <d v="2014-03-11T06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x v="0"/>
    <n v="1289975060"/>
    <n v="1287379460"/>
    <b v="1"/>
    <n v="244"/>
    <b v="1"/>
    <s v="film &amp; video/documentary"/>
    <x v="99"/>
    <n v="73.34"/>
    <x v="0"/>
    <s v="documentary"/>
    <x v="299"/>
    <d v="2010-10-18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x v="0"/>
    <n v="1303686138"/>
    <n v="1301007738"/>
    <b v="1"/>
    <n v="298"/>
    <b v="1"/>
    <s v="film &amp; video/documentary"/>
    <x v="21"/>
    <n v="85.34"/>
    <x v="0"/>
    <s v="documentary"/>
    <x v="300"/>
    <d v="2011-03-24T18:02:18"/>
  </r>
  <r>
    <n v="301"/>
    <s v="WORLD FAIR"/>
    <s v="A film about personal memory, amateur cinematography, and visions of the future at the 1939 New York World's Fair."/>
    <n v="13000"/>
    <n v="15435.55"/>
    <x v="0"/>
    <s v="US"/>
    <x v="0"/>
    <n v="1363711335"/>
    <n v="1360258935"/>
    <b v="1"/>
    <n v="251"/>
    <b v="1"/>
    <s v="film &amp; video/documentary"/>
    <x v="17"/>
    <n v="61.5"/>
    <x v="0"/>
    <s v="documentary"/>
    <x v="301"/>
    <d v="2013-02-07T12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x v="0"/>
    <n v="1330115638"/>
    <n v="1327523638"/>
    <b v="1"/>
    <n v="108"/>
    <b v="1"/>
    <s v="film &amp; video/documentary"/>
    <x v="8"/>
    <n v="93.02"/>
    <x v="0"/>
    <s v="documentary"/>
    <x v="302"/>
    <d v="2012-01-25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x v="0"/>
    <n v="1338601346"/>
    <n v="1336009346"/>
    <b v="1"/>
    <n v="82"/>
    <b v="1"/>
    <s v="film &amp; video/documentary"/>
    <x v="0"/>
    <n v="50.29"/>
    <x v="0"/>
    <s v="documentary"/>
    <x v="303"/>
    <d v="2012-05-02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x v="0"/>
    <n v="1346464800"/>
    <n v="1343096197"/>
    <b v="1"/>
    <n v="74"/>
    <b v="1"/>
    <s v="film &amp; video/documentary"/>
    <x v="100"/>
    <n v="106.43"/>
    <x v="0"/>
    <s v="documentary"/>
    <x v="304"/>
    <d v="2012-07-23T21:16:37"/>
  </r>
  <r>
    <n v="305"/>
    <s v="My Friend Mott-ly"/>
    <s v="A documentary that I am making about the difficult, but inspiring, life of a late friend of mine."/>
    <n v="7500"/>
    <n v="9775"/>
    <x v="0"/>
    <s v="US"/>
    <x v="0"/>
    <n v="1331392049"/>
    <n v="1328800049"/>
    <b v="1"/>
    <n v="189"/>
    <b v="1"/>
    <s v="film &amp; video/documentary"/>
    <x v="22"/>
    <n v="51.72"/>
    <x v="0"/>
    <s v="documentary"/>
    <x v="305"/>
    <d v="2012-02-09T10:07:29"/>
  </r>
  <r>
    <n v="306"/>
    <s v="Escape/Artist: The Jason Escape Documentary"/>
    <s v="A feature-length documentary on the life of Boston escape artist Jason Escape."/>
    <n v="1000"/>
    <n v="2929"/>
    <x v="0"/>
    <s v="US"/>
    <x v="0"/>
    <n v="1363806333"/>
    <n v="1362081933"/>
    <b v="1"/>
    <n v="80"/>
    <b v="1"/>
    <s v="film &amp; video/documentary"/>
    <x v="101"/>
    <n v="36.61"/>
    <x v="0"/>
    <s v="documentary"/>
    <x v="306"/>
    <d v="2013-02-28T15:05:33"/>
  </r>
  <r>
    <n v="307"/>
    <s v="Grammar Revolution"/>
    <s v="Why is grammar important?"/>
    <n v="22000"/>
    <n v="24490"/>
    <x v="0"/>
    <s v="US"/>
    <x v="0"/>
    <n v="1360276801"/>
    <n v="1357684801"/>
    <b v="1"/>
    <n v="576"/>
    <b v="1"/>
    <s v="film &amp; video/documentary"/>
    <x v="38"/>
    <n v="42.52"/>
    <x v="0"/>
    <s v="documentary"/>
    <x v="307"/>
    <d v="2013-01-08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x v="0"/>
    <n v="1299775210"/>
    <n v="1295887210"/>
    <b v="1"/>
    <n v="202"/>
    <b v="1"/>
    <s v="film &amp; video/documentary"/>
    <x v="6"/>
    <n v="62.71"/>
    <x v="0"/>
    <s v="documentary"/>
    <x v="308"/>
    <d v="2011-01-24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x v="0"/>
    <n v="1346695334"/>
    <n v="1344880934"/>
    <b v="1"/>
    <n v="238"/>
    <b v="1"/>
    <s v="film &amp; video/documentary"/>
    <x v="17"/>
    <n v="89.96"/>
    <x v="0"/>
    <s v="documentary"/>
    <x v="309"/>
    <d v="2012-08-1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x v="0"/>
    <n v="1319076000"/>
    <n v="1317788623"/>
    <b v="1"/>
    <n v="36"/>
    <b v="1"/>
    <s v="film &amp; video/documentary"/>
    <x v="3"/>
    <n v="28.92"/>
    <x v="0"/>
    <s v="documentary"/>
    <x v="310"/>
    <d v="2011-10-04T23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x v="0"/>
    <n v="1325404740"/>
    <n v="1321852592"/>
    <b v="1"/>
    <n v="150"/>
    <b v="1"/>
    <s v="film &amp; video/documentary"/>
    <x v="3"/>
    <n v="138.80000000000001"/>
    <x v="0"/>
    <s v="documentary"/>
    <x v="311"/>
    <d v="2011-11-21T00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x v="0"/>
    <n v="1365973432"/>
    <n v="1363381432"/>
    <b v="1"/>
    <n v="146"/>
    <b v="1"/>
    <s v="film &amp; video/documentary"/>
    <x v="20"/>
    <n v="61.3"/>
    <x v="0"/>
    <s v="documentary"/>
    <x v="312"/>
    <d v="2013-03-15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x v="0"/>
    <n v="1281542340"/>
    <n v="1277702894"/>
    <b v="1"/>
    <n v="222"/>
    <b v="1"/>
    <s v="film &amp; video/documentary"/>
    <x v="2"/>
    <n v="80.2"/>
    <x v="0"/>
    <s v="documentary"/>
    <x v="313"/>
    <d v="2010-06-28T00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x v="0"/>
    <n v="1362167988"/>
    <n v="1359575988"/>
    <b v="1"/>
    <n v="120"/>
    <b v="1"/>
    <s v="film &amp; video/documentary"/>
    <x v="102"/>
    <n v="32.1"/>
    <x v="0"/>
    <s v="documentary"/>
    <x v="314"/>
    <d v="2013-01-30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x v="0"/>
    <n v="1345660334"/>
    <n v="1343068334"/>
    <b v="1"/>
    <n v="126"/>
    <b v="1"/>
    <s v="film &amp; video/documentary"/>
    <x v="7"/>
    <n v="200.89"/>
    <x v="0"/>
    <s v="documentary"/>
    <x v="315"/>
    <d v="2012-07-23T13:32:14"/>
  </r>
  <r>
    <n v="316"/>
    <s v="THE SECRET TRIAL 5 - GRASSROOTS CROSS-CANADA TOUR"/>
    <s v="Award winning documentary The Secret Trial 5 needs your help for a Cross-Canada Tour!"/>
    <n v="15000"/>
    <n v="17066"/>
    <x v="0"/>
    <s v="CA"/>
    <x v="5"/>
    <n v="1418273940"/>
    <n v="1415398197"/>
    <b v="1"/>
    <n v="158"/>
    <b v="1"/>
    <s v="film &amp; video/documentary"/>
    <x v="35"/>
    <n v="108.01"/>
    <x v="0"/>
    <s v="documentary"/>
    <x v="316"/>
    <d v="2014-11-07T17:09:57"/>
  </r>
  <r>
    <n v="317"/>
    <s v="Good Men, Bad Men, and a Few Rowdy Ladies"/>
    <s v="The story of a cowboy town with a prison problem, and the colorful characters who call it home."/>
    <n v="30000"/>
    <n v="30241"/>
    <x v="0"/>
    <s v="US"/>
    <x v="0"/>
    <n v="1386778483"/>
    <n v="1384186483"/>
    <b v="1"/>
    <n v="316"/>
    <b v="1"/>
    <s v="film &amp; video/documentary"/>
    <x v="7"/>
    <n v="95.7"/>
    <x v="0"/>
    <s v="documentary"/>
    <x v="317"/>
    <d v="2013-11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x v="0"/>
    <n v="1364342151"/>
    <n v="1361753751"/>
    <b v="1"/>
    <n v="284"/>
    <b v="1"/>
    <s v="film &amp; video/documentary"/>
    <x v="103"/>
    <n v="49.88"/>
    <x v="0"/>
    <s v="documentary"/>
    <x v="318"/>
    <d v="2013-02-24T19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x v="0"/>
    <n v="1265097540"/>
    <n v="1257538029"/>
    <b v="1"/>
    <n v="51"/>
    <b v="1"/>
    <s v="film &amp; video/documentary"/>
    <x v="40"/>
    <n v="110.47"/>
    <x v="0"/>
    <s v="documentary"/>
    <x v="319"/>
    <d v="2009-11-06T15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x v="1"/>
    <n v="1450825200"/>
    <n v="1448284433"/>
    <b v="1"/>
    <n v="158"/>
    <b v="1"/>
    <s v="film &amp; video/documentary"/>
    <x v="13"/>
    <n v="134.91"/>
    <x v="0"/>
    <s v="documentary"/>
    <x v="320"/>
    <d v="2015-11-23T08:13:53"/>
  </r>
  <r>
    <n v="321"/>
    <s v="An Impossible Project"/>
    <s v="The more digital the world, the more analog our dreams._x000a_A feature documentary shot on 35mm film."/>
    <n v="35000"/>
    <n v="35932"/>
    <x v="0"/>
    <s v="DE"/>
    <x v="3"/>
    <n v="1478605386"/>
    <n v="1475577786"/>
    <b v="1"/>
    <n v="337"/>
    <b v="1"/>
    <s v="film &amp; video/documentary"/>
    <x v="33"/>
    <n v="106.62"/>
    <x v="0"/>
    <s v="documentary"/>
    <x v="321"/>
    <d v="2016-10-04T05:43:06"/>
  </r>
  <r>
    <n v="322"/>
    <s v="Last of the Big Tuskers"/>
    <s v="A documentary film about the largest elephants on earth and what is being done to ensure their survival."/>
    <n v="25000"/>
    <n v="26978"/>
    <x v="0"/>
    <s v="US"/>
    <x v="0"/>
    <n v="1463146848"/>
    <n v="1460554848"/>
    <b v="1"/>
    <n v="186"/>
    <b v="1"/>
    <s v="film &amp; video/documentary"/>
    <x v="29"/>
    <n v="145.04"/>
    <x v="0"/>
    <s v="documentary"/>
    <x v="322"/>
    <d v="2016-04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x v="0"/>
    <n v="1482307140"/>
    <n v="1479886966"/>
    <b v="1"/>
    <n v="58"/>
    <b v="1"/>
    <s v="film &amp; video/documentary"/>
    <x v="4"/>
    <n v="114.59"/>
    <x v="0"/>
    <s v="documentary"/>
    <x v="323"/>
    <d v="2016-11-23T02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x v="0"/>
    <n v="1438441308"/>
    <n v="1435590108"/>
    <b v="1"/>
    <n v="82"/>
    <b v="1"/>
    <s v="film &amp; video/documentary"/>
    <x v="21"/>
    <n v="105.32"/>
    <x v="0"/>
    <s v="documentary"/>
    <x v="324"/>
    <d v="2015-06-29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x v="0"/>
    <n v="1482208233"/>
    <n v="1479184233"/>
    <b v="1"/>
    <n v="736"/>
    <b v="1"/>
    <s v="film &amp; video/documentary"/>
    <x v="3"/>
    <n v="70.92"/>
    <x v="0"/>
    <s v="documentary"/>
    <x v="325"/>
    <d v="2016-11-14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x v="0"/>
    <n v="1489532220"/>
    <n v="1486625606"/>
    <b v="1"/>
    <n v="1151"/>
    <b v="1"/>
    <s v="film &amp; video/documentary"/>
    <x v="40"/>
    <n v="147.16999999999999"/>
    <x v="0"/>
    <s v="documentary"/>
    <x v="326"/>
    <d v="2017-02-09T02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x v="0"/>
    <n v="1427011200"/>
    <n v="1424669929"/>
    <b v="1"/>
    <n v="34"/>
    <b v="1"/>
    <s v="film &amp; video/documentary"/>
    <x v="104"/>
    <n v="160.47"/>
    <x v="0"/>
    <s v="documentary"/>
    <x v="327"/>
    <d v="2015-02-23T00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x v="0"/>
    <n v="1446350400"/>
    <n v="1443739388"/>
    <b v="1"/>
    <n v="498"/>
    <b v="1"/>
    <s v="film &amp; video/documentary"/>
    <x v="3"/>
    <n v="156.05000000000001"/>
    <x v="0"/>
    <s v="documentary"/>
    <x v="328"/>
    <d v="2015-10-01T17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x v="0"/>
    <n v="1446868800"/>
    <n v="1444821127"/>
    <b v="1"/>
    <n v="167"/>
    <b v="1"/>
    <s v="film &amp; video/documentary"/>
    <x v="6"/>
    <n v="63.17"/>
    <x v="0"/>
    <s v="documentary"/>
    <x v="329"/>
    <d v="2015-10-14T06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x v="0"/>
    <n v="1368763140"/>
    <n v="1366028563"/>
    <b v="1"/>
    <n v="340"/>
    <b v="1"/>
    <s v="film &amp; video/documentary"/>
    <x v="21"/>
    <n v="104.82"/>
    <x v="0"/>
    <s v="documentary"/>
    <x v="330"/>
    <d v="2013-04-15T07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x v="0"/>
    <n v="1466171834"/>
    <n v="1463493434"/>
    <b v="1"/>
    <n v="438"/>
    <b v="1"/>
    <s v="film &amp; video/documentary"/>
    <x v="13"/>
    <n v="97.36"/>
    <x v="0"/>
    <s v="documentary"/>
    <x v="331"/>
    <d v="2016-05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x v="0"/>
    <n v="1446019200"/>
    <n v="1442420377"/>
    <b v="1"/>
    <n v="555"/>
    <b v="1"/>
    <s v="film &amp; video/documentary"/>
    <x v="40"/>
    <n v="203.63"/>
    <x v="0"/>
    <s v="documentary"/>
    <x v="332"/>
    <d v="2015-09-16T11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x v="0"/>
    <n v="1460038591"/>
    <n v="1457450191"/>
    <b v="1"/>
    <n v="266"/>
    <b v="1"/>
    <s v="film &amp; video/documentary"/>
    <x v="105"/>
    <n v="188.31"/>
    <x v="0"/>
    <s v="documentary"/>
    <x v="333"/>
    <d v="2016-03-08T10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x v="0"/>
    <n v="1431716400"/>
    <n v="1428423757"/>
    <b v="1"/>
    <n v="69"/>
    <b v="1"/>
    <s v="film &amp; video/documentary"/>
    <x v="7"/>
    <n v="146.65"/>
    <x v="0"/>
    <s v="documentary"/>
    <x v="334"/>
    <d v="2015-04-07T11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x v="0"/>
    <n v="1431122400"/>
    <n v="1428428515"/>
    <b v="1"/>
    <n v="80"/>
    <b v="1"/>
    <s v="film &amp; video/documentary"/>
    <x v="33"/>
    <n v="109.19"/>
    <x v="0"/>
    <s v="documentary"/>
    <x v="335"/>
    <d v="2015-04-07T12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x v="0"/>
    <n v="1447427918"/>
    <n v="1444832318"/>
    <b v="1"/>
    <n v="493"/>
    <b v="1"/>
    <s v="film &amp; video/documentary"/>
    <x v="16"/>
    <n v="59.25"/>
    <x v="0"/>
    <s v="documentary"/>
    <x v="336"/>
    <d v="2015-10-14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x v="0"/>
    <n v="1426298708"/>
    <n v="1423710308"/>
    <b v="1"/>
    <n v="31"/>
    <b v="1"/>
    <s v="film &amp; video/documentary"/>
    <x v="7"/>
    <n v="97.9"/>
    <x v="0"/>
    <s v="documentary"/>
    <x v="337"/>
    <d v="2015-02-11T2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x v="0"/>
    <n v="1472864400"/>
    <n v="1468001290"/>
    <b v="1"/>
    <n v="236"/>
    <b v="1"/>
    <s v="film &amp; video/documentary"/>
    <x v="5"/>
    <n v="70"/>
    <x v="0"/>
    <s v="documentary"/>
    <x v="338"/>
    <d v="2016-07-08T13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x v="0"/>
    <n v="1430331268"/>
    <n v="1427739268"/>
    <b v="1"/>
    <n v="89"/>
    <b v="1"/>
    <s v="film &amp; video/documentary"/>
    <x v="29"/>
    <n v="72.87"/>
    <x v="0"/>
    <s v="documentary"/>
    <x v="339"/>
    <d v="2015-03-30T13:14:28"/>
  </r>
  <r>
    <n v="340"/>
    <s v="Somaliland: The Abaarso Story"/>
    <s v="Feature-length documentary about five Somali Muslim students pursuing dreams of education in America"/>
    <n v="35000"/>
    <n v="43758"/>
    <x v="0"/>
    <s v="US"/>
    <x v="0"/>
    <n v="1489006800"/>
    <n v="1486397007"/>
    <b v="1"/>
    <n v="299"/>
    <b v="1"/>
    <s v="film &amp; video/documentary"/>
    <x v="105"/>
    <n v="146.35"/>
    <x v="0"/>
    <s v="documentary"/>
    <x v="340"/>
    <d v="2017-02-06T11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x v="0"/>
    <n v="1412135940"/>
    <n v="1410555998"/>
    <b v="1"/>
    <n v="55"/>
    <b v="1"/>
    <s v="film &amp; video/documentary"/>
    <x v="13"/>
    <n v="67.91"/>
    <x v="0"/>
    <s v="documentary"/>
    <x v="341"/>
    <d v="2014-09-12T16:06:38"/>
  </r>
  <r>
    <n v="342"/>
    <s v="BREAKING A MONSTER a film about the band Unlocking The Truth"/>
    <s v="BREAKING A MONSTER needs your help to play in THEATERS!"/>
    <n v="55000"/>
    <n v="55201.52"/>
    <x v="0"/>
    <s v="US"/>
    <x v="0"/>
    <n v="1461955465"/>
    <n v="1459363465"/>
    <b v="1"/>
    <n v="325"/>
    <b v="1"/>
    <s v="film &amp; video/documentary"/>
    <x v="8"/>
    <n v="169.85"/>
    <x v="0"/>
    <s v="documentary"/>
    <x v="342"/>
    <d v="2016-03-30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x v="0"/>
    <n v="1415934000"/>
    <n v="1413308545"/>
    <b v="1"/>
    <n v="524"/>
    <b v="1"/>
    <s v="film &amp; video/documentary"/>
    <x v="21"/>
    <n v="58.41"/>
    <x v="0"/>
    <s v="documentary"/>
    <x v="343"/>
    <d v="2014-10-14T12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x v="0"/>
    <n v="1433125200"/>
    <n v="1429312694"/>
    <b v="1"/>
    <n v="285"/>
    <b v="1"/>
    <s v="film &amp; video/documentary"/>
    <x v="21"/>
    <n v="119.99"/>
    <x v="0"/>
    <s v="documentary"/>
    <x v="344"/>
    <d v="2015-04-17T18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x v="0"/>
    <n v="1432161590"/>
    <n v="1429569590"/>
    <b v="1"/>
    <n v="179"/>
    <b v="1"/>
    <s v="film &amp; video/documentary"/>
    <x v="4"/>
    <n v="99.86"/>
    <x v="0"/>
    <s v="documentary"/>
    <x v="345"/>
    <d v="2015-04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x v="0"/>
    <n v="1444824021"/>
    <n v="1442232021"/>
    <b v="1"/>
    <n v="188"/>
    <b v="1"/>
    <s v="film &amp; video/documentary"/>
    <x v="106"/>
    <n v="90.58"/>
    <x v="0"/>
    <s v="documentary"/>
    <x v="346"/>
    <d v="2015-09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x v="0"/>
    <n v="1447505609"/>
    <n v="1444910009"/>
    <b v="1"/>
    <n v="379"/>
    <b v="1"/>
    <s v="film &amp; video/documentary"/>
    <x v="20"/>
    <n v="117.77"/>
    <x v="0"/>
    <s v="documentary"/>
    <x v="347"/>
    <d v="2015-10-15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x v="0"/>
    <n v="1440165916"/>
    <n v="1437573916"/>
    <b v="1"/>
    <n v="119"/>
    <b v="1"/>
    <s v="film &amp; video/documentary"/>
    <x v="33"/>
    <n v="86.55"/>
    <x v="0"/>
    <s v="documentary"/>
    <x v="348"/>
    <d v="2015-07-22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x v="0"/>
    <n v="1487937508"/>
    <n v="1485345508"/>
    <b v="1"/>
    <n v="167"/>
    <b v="1"/>
    <s v="film &amp; video/documentary"/>
    <x v="13"/>
    <n v="71.900000000000006"/>
    <x v="0"/>
    <s v="documentary"/>
    <x v="349"/>
    <d v="2017-01-25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x v="0"/>
    <n v="1473566340"/>
    <n v="1470274509"/>
    <b v="1"/>
    <n v="221"/>
    <b v="1"/>
    <s v="film &amp; video/documentary"/>
    <x v="41"/>
    <n v="129.82"/>
    <x v="0"/>
    <s v="documentary"/>
    <x v="350"/>
    <d v="2016-08-03T20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x v="3"/>
    <n v="1460066954"/>
    <n v="1456614554"/>
    <b v="1"/>
    <n v="964"/>
    <b v="1"/>
    <s v="film &amp; video/documentary"/>
    <x v="37"/>
    <n v="44.91"/>
    <x v="0"/>
    <s v="documentary"/>
    <x v="351"/>
    <d v="2016-02-27T18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x v="0"/>
    <n v="1412740868"/>
    <n v="1410148868"/>
    <b v="1"/>
    <n v="286"/>
    <b v="1"/>
    <s v="film &amp; video/documentary"/>
    <x v="16"/>
    <n v="40.76"/>
    <x v="0"/>
    <s v="documentary"/>
    <x v="352"/>
    <d v="2014-09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x v="0"/>
    <n v="1447963219"/>
    <n v="1445367619"/>
    <b v="1"/>
    <n v="613"/>
    <b v="1"/>
    <s v="film &amp; video/documentary"/>
    <x v="15"/>
    <n v="103.52"/>
    <x v="0"/>
    <s v="documentary"/>
    <x v="353"/>
    <d v="2015-10-20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x v="0"/>
    <n v="1460141521"/>
    <n v="1457553121"/>
    <b v="1"/>
    <n v="29"/>
    <b v="1"/>
    <s v="film &amp; video/documentary"/>
    <x v="3"/>
    <n v="125.45"/>
    <x v="0"/>
    <s v="documentary"/>
    <x v="354"/>
    <d v="2016-03-09T14:52:01"/>
  </r>
  <r>
    <n v="355"/>
    <s v="REZA ABDOH -Theatre Visionary"/>
    <s v="A documentary film about the late REZA ABDOH and his performance company DAR A LUZ."/>
    <n v="35000"/>
    <n v="40690"/>
    <x v="0"/>
    <s v="US"/>
    <x v="0"/>
    <n v="1417420994"/>
    <n v="1414738994"/>
    <b v="1"/>
    <n v="165"/>
    <b v="1"/>
    <s v="film &amp; video/documentary"/>
    <x v="31"/>
    <n v="246.61"/>
    <x v="0"/>
    <s v="documentary"/>
    <x v="355"/>
    <d v="2014-10-31T02:03:14"/>
  </r>
  <r>
    <n v="356"/>
    <s v="43 and 80"/>
    <s v="A documentary about halibut conservation and how it impacts communities of Southeast Alaska."/>
    <n v="7500"/>
    <n v="7701.93"/>
    <x v="0"/>
    <s v="US"/>
    <x v="0"/>
    <n v="1458152193"/>
    <n v="1455563793"/>
    <b v="1"/>
    <n v="97"/>
    <b v="1"/>
    <s v="film &amp; video/documentary"/>
    <x v="33"/>
    <n v="79.400000000000006"/>
    <x v="0"/>
    <s v="documentary"/>
    <x v="356"/>
    <d v="2016-02-15T14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x v="0"/>
    <n v="1429852797"/>
    <n v="1426396797"/>
    <b v="1"/>
    <n v="303"/>
    <b v="1"/>
    <s v="film &amp; video/documentary"/>
    <x v="107"/>
    <n v="86.14"/>
    <x v="0"/>
    <s v="documentary"/>
    <x v="357"/>
    <d v="2015-03-15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x v="0"/>
    <n v="1466002800"/>
    <n v="1463517521"/>
    <b v="1"/>
    <n v="267"/>
    <b v="1"/>
    <s v="film &amp; video/documentary"/>
    <x v="33"/>
    <n v="193.05"/>
    <x v="0"/>
    <s v="documentary"/>
    <x v="358"/>
    <d v="2016-05-17T15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x v="0"/>
    <n v="1415941920"/>
    <n v="1414028490"/>
    <b v="1"/>
    <n v="302"/>
    <b v="1"/>
    <s v="film &amp; video/documentary"/>
    <x v="2"/>
    <n v="84.02"/>
    <x v="0"/>
    <s v="documentary"/>
    <x v="359"/>
    <d v="2014-10-22T20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x v="0"/>
    <n v="1437621060"/>
    <n v="1433799180"/>
    <b v="0"/>
    <n v="87"/>
    <b v="1"/>
    <s v="film &amp; video/documentary"/>
    <x v="7"/>
    <n v="139.83000000000001"/>
    <x v="0"/>
    <s v="documentary"/>
    <x v="360"/>
    <d v="2015-06-08T16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x v="0"/>
    <n v="1416704506"/>
    <n v="1414108906"/>
    <b v="0"/>
    <n v="354"/>
    <b v="1"/>
    <s v="film &amp; video/documentary"/>
    <x v="38"/>
    <n v="109.82"/>
    <x v="0"/>
    <s v="documentary"/>
    <x v="361"/>
    <d v="2014-10-23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x v="0"/>
    <n v="1407456000"/>
    <n v="1405573391"/>
    <b v="0"/>
    <n v="86"/>
    <b v="1"/>
    <s v="film &amp; video/documentary"/>
    <x v="39"/>
    <n v="139.53"/>
    <x v="0"/>
    <s v="documentary"/>
    <x v="362"/>
    <d v="2014-07-17T00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x v="0"/>
    <n v="1272828120"/>
    <n v="1268934736"/>
    <b v="0"/>
    <n v="26"/>
    <b v="1"/>
    <s v="film &amp; video/documentary"/>
    <x v="7"/>
    <n v="347.85"/>
    <x v="0"/>
    <s v="documentary"/>
    <x v="363"/>
    <d v="2010-03-18T12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x v="0"/>
    <n v="1403323140"/>
    <n v="1400704672"/>
    <b v="0"/>
    <n v="113"/>
    <b v="1"/>
    <s v="film &amp; video/documentary"/>
    <x v="5"/>
    <n v="68.239999999999995"/>
    <x v="0"/>
    <s v="documentary"/>
    <x v="364"/>
    <d v="2014-05-21T15:37:52"/>
  </r>
  <r>
    <n v="365"/>
    <s v="A QUEER COUNTRY"/>
    <s v="Please help us finish this documentary about how Tel Aviv in Israel became a gay friendly liberal hub in a religious state"/>
    <n v="15000"/>
    <n v="15596"/>
    <x v="0"/>
    <s v="GB"/>
    <x v="1"/>
    <n v="1393597999"/>
    <n v="1391005999"/>
    <b v="0"/>
    <n v="65"/>
    <b v="1"/>
    <s v="film &amp; video/documentary"/>
    <x v="3"/>
    <n v="239.94"/>
    <x v="0"/>
    <s v="documentary"/>
    <x v="365"/>
    <d v="2014-01-29T09:33:19"/>
  </r>
  <r>
    <n v="366"/>
    <s v="A BUSHMAN ODYSSEY"/>
    <s v="One Bushman familyâ€™s struggle to survive genocide, dispossession and post-apartheid freedom in South Africa."/>
    <n v="38000"/>
    <n v="38500"/>
    <x v="0"/>
    <s v="US"/>
    <x v="0"/>
    <n v="1337540518"/>
    <n v="1334948518"/>
    <b v="0"/>
    <n v="134"/>
    <b v="1"/>
    <s v="film &amp; video/documentary"/>
    <x v="7"/>
    <n v="287.31"/>
    <x v="0"/>
    <s v="documentary"/>
    <x v="366"/>
    <d v="2012-04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x v="0"/>
    <n v="1367384340"/>
    <n v="1363960278"/>
    <b v="0"/>
    <n v="119"/>
    <b v="1"/>
    <s v="film &amp; video/documentary"/>
    <x v="33"/>
    <n v="86.85"/>
    <x v="0"/>
    <s v="documentary"/>
    <x v="367"/>
    <d v="2013-03-22T08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x v="0"/>
    <n v="1426426322"/>
    <n v="1423405922"/>
    <b v="0"/>
    <n v="159"/>
    <b v="1"/>
    <s v="film &amp; video/documentary"/>
    <x v="3"/>
    <n v="81.849999999999994"/>
    <x v="0"/>
    <s v="documentary"/>
    <x v="368"/>
    <d v="2015-02-08T09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x v="0"/>
    <n v="1326633269"/>
    <n v="1324041269"/>
    <b v="0"/>
    <n v="167"/>
    <b v="1"/>
    <s v="film &amp; video/documentary"/>
    <x v="5"/>
    <n v="42.87"/>
    <x v="0"/>
    <s v="documentary"/>
    <x v="369"/>
    <d v="2011-12-16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x v="0"/>
    <n v="1483729500"/>
    <n v="1481137500"/>
    <b v="0"/>
    <n v="43"/>
    <b v="1"/>
    <s v="film &amp; video/documentary"/>
    <x v="108"/>
    <n v="709.42"/>
    <x v="0"/>
    <s v="documentary"/>
    <x v="370"/>
    <d v="2016-12-07T14:05:00"/>
  </r>
  <r>
    <n v="371"/>
    <s v="Unbranded"/>
    <s v="3,000 Miles. 18 Wild Horses. 6 Months. 5 States. 4 men. A documentary about Conservation, Exploration, and Wild Mustangs."/>
    <n v="150000"/>
    <n v="171253"/>
    <x v="0"/>
    <s v="US"/>
    <x v="0"/>
    <n v="1359743139"/>
    <n v="1355855139"/>
    <b v="0"/>
    <n v="1062"/>
    <b v="1"/>
    <s v="film &amp; video/documentary"/>
    <x v="35"/>
    <n v="161.26"/>
    <x v="0"/>
    <s v="documentary"/>
    <x v="371"/>
    <d v="2012-12-18T13:25:39"/>
  </r>
  <r>
    <n v="372"/>
    <s v="Wild Equus"/>
    <s v="A short documentary exploring the uses of 'Natural Horsemanship' across Europe"/>
    <n v="300"/>
    <n v="376"/>
    <x v="0"/>
    <s v="GB"/>
    <x v="1"/>
    <n v="1459872000"/>
    <n v="1456408244"/>
    <b v="0"/>
    <n v="9"/>
    <b v="1"/>
    <s v="film &amp; video/documentary"/>
    <x v="105"/>
    <n v="41.78"/>
    <x v="0"/>
    <s v="documentary"/>
    <x v="372"/>
    <d v="2016-02-25T08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x v="0"/>
    <n v="1342648398"/>
    <n v="1340056398"/>
    <b v="0"/>
    <n v="89"/>
    <b v="1"/>
    <s v="film &amp; video/documentary"/>
    <x v="13"/>
    <n v="89.89"/>
    <x v="0"/>
    <s v="documentary"/>
    <x v="373"/>
    <d v="2012-06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x v="0"/>
    <n v="1316208031"/>
    <n v="1312320031"/>
    <b v="0"/>
    <n v="174"/>
    <b v="1"/>
    <s v="film &amp; video/documentary"/>
    <x v="26"/>
    <n v="45.05"/>
    <x v="0"/>
    <s v="documentary"/>
    <x v="374"/>
    <d v="2011-08-02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x v="0"/>
    <n v="1393694280"/>
    <n v="1390088311"/>
    <b v="0"/>
    <n v="14"/>
    <b v="1"/>
    <s v="film &amp; video/documentary"/>
    <x v="28"/>
    <n v="42.86"/>
    <x v="0"/>
    <s v="documentary"/>
    <x v="375"/>
    <d v="2014-01-18T18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x v="1"/>
    <n v="1472122316"/>
    <n v="1469443916"/>
    <b v="0"/>
    <n v="48"/>
    <b v="1"/>
    <s v="film &amp; video/documentary"/>
    <x v="6"/>
    <n v="54.08"/>
    <x v="0"/>
    <s v="documentary"/>
    <x v="376"/>
    <d v="2016-07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x v="0"/>
    <n v="1447484460"/>
    <n v="1444888868"/>
    <b v="0"/>
    <n v="133"/>
    <b v="1"/>
    <s v="film &amp; video/documentary"/>
    <x v="35"/>
    <n v="103.22"/>
    <x v="0"/>
    <s v="documentary"/>
    <x v="377"/>
    <d v="2015-10-15T01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x v="5"/>
    <n v="1453765920"/>
    <n v="1451655808"/>
    <b v="0"/>
    <n v="83"/>
    <b v="1"/>
    <s v="film &amp; video/documentary"/>
    <x v="20"/>
    <n v="40.4"/>
    <x v="0"/>
    <s v="documentary"/>
    <x v="378"/>
    <d v="2016-01-01T08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x v="0"/>
    <n v="1336062672"/>
    <n v="1332174672"/>
    <b v="0"/>
    <n v="149"/>
    <b v="1"/>
    <s v="film &amp; video/documentary"/>
    <x v="31"/>
    <n v="116.86"/>
    <x v="0"/>
    <s v="documentary"/>
    <x v="379"/>
    <d v="2012-03-19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x v="0"/>
    <n v="1453569392"/>
    <n v="1451409392"/>
    <b v="0"/>
    <n v="49"/>
    <b v="1"/>
    <s v="film &amp; video/documentary"/>
    <x v="24"/>
    <n v="115.51"/>
    <x v="0"/>
    <s v="documentary"/>
    <x v="380"/>
    <d v="2015-12-29T12:16:32"/>
  </r>
  <r>
    <n v="381"/>
    <s v="Clearwater"/>
    <s v="Set in the ancient waters of the Puget Sound, Clearwater is a universal story about the need to adapt to change."/>
    <n v="25000"/>
    <n v="26182.5"/>
    <x v="0"/>
    <s v="US"/>
    <x v="0"/>
    <n v="1343624400"/>
    <n v="1340642717"/>
    <b v="0"/>
    <n v="251"/>
    <b v="1"/>
    <s v="film &amp; video/documentary"/>
    <x v="2"/>
    <n v="104.31"/>
    <x v="0"/>
    <s v="documentary"/>
    <x v="381"/>
    <d v="2012-06-25T11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x v="0"/>
    <n v="1346950900"/>
    <n v="1345741300"/>
    <b v="0"/>
    <n v="22"/>
    <b v="1"/>
    <s v="film &amp; video/documentary"/>
    <x v="109"/>
    <n v="69.77"/>
    <x v="0"/>
    <s v="documentary"/>
    <x v="382"/>
    <d v="2012-08-23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x v="0"/>
    <n v="1400467759"/>
    <n v="1398480559"/>
    <b v="0"/>
    <n v="48"/>
    <b v="1"/>
    <s v="film &amp; video/documentary"/>
    <x v="110"/>
    <n v="43.02"/>
    <x v="0"/>
    <s v="documentary"/>
    <x v="383"/>
    <d v="2014-04-25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x v="0"/>
    <n v="1420569947"/>
    <n v="1417977947"/>
    <b v="0"/>
    <n v="383"/>
    <b v="1"/>
    <s v="film &amp; video/documentary"/>
    <x v="20"/>
    <n v="58.54"/>
    <x v="0"/>
    <s v="documentary"/>
    <x v="384"/>
    <d v="2014-12-07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x v="0"/>
    <n v="1416582101"/>
    <n v="1413986501"/>
    <b v="0"/>
    <n v="237"/>
    <b v="1"/>
    <s v="film &amp; video/documentary"/>
    <x v="6"/>
    <n v="111.8"/>
    <x v="0"/>
    <s v="documentary"/>
    <x v="385"/>
    <d v="2014-10-22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x v="0"/>
    <n v="1439246991"/>
    <n v="1437950991"/>
    <b v="0"/>
    <n v="13"/>
    <b v="1"/>
    <s v="film &amp; video/documentary"/>
    <x v="8"/>
    <n v="46.23"/>
    <x v="0"/>
    <s v="documentary"/>
    <x v="386"/>
    <d v="2015-07-26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x v="0"/>
    <n v="1439618400"/>
    <n v="1436976858"/>
    <b v="0"/>
    <n v="562"/>
    <b v="1"/>
    <s v="film &amp; video/documentary"/>
    <x v="111"/>
    <n v="144.69"/>
    <x v="0"/>
    <s v="documentary"/>
    <x v="387"/>
    <d v="2015-07-15T11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x v="0"/>
    <n v="1469670580"/>
    <n v="1467078580"/>
    <b v="0"/>
    <n v="71"/>
    <b v="1"/>
    <s v="film &amp; video/documentary"/>
    <x v="9"/>
    <n v="88.85"/>
    <x v="0"/>
    <s v="documentary"/>
    <x v="388"/>
    <d v="2016-06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x v="0"/>
    <n v="1394233140"/>
    <n v="1391477450"/>
    <b v="0"/>
    <n v="1510"/>
    <b v="1"/>
    <s v="film &amp; video/documentary"/>
    <x v="112"/>
    <n v="81.75"/>
    <x v="0"/>
    <s v="documentary"/>
    <x v="389"/>
    <d v="2014-02-03T20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x v="0"/>
    <n v="1431046372"/>
    <n v="1429318372"/>
    <b v="0"/>
    <n v="14"/>
    <b v="1"/>
    <s v="film &amp; video/documentary"/>
    <x v="8"/>
    <n v="71.430000000000007"/>
    <x v="0"/>
    <s v="documentary"/>
    <x v="390"/>
    <d v="2015-04-1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x v="0"/>
    <n v="1324169940"/>
    <n v="1321578051"/>
    <b v="0"/>
    <n v="193"/>
    <b v="1"/>
    <s v="film &amp; video/documentary"/>
    <x v="7"/>
    <n v="104.26"/>
    <x v="0"/>
    <s v="documentary"/>
    <x v="391"/>
    <d v="2011-11-17T20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x v="0"/>
    <n v="1315450800"/>
    <n v="1312823571"/>
    <b v="0"/>
    <n v="206"/>
    <b v="1"/>
    <s v="film &amp; video/documentary"/>
    <x v="7"/>
    <n v="90.62"/>
    <x v="0"/>
    <s v="documentary"/>
    <x v="392"/>
    <d v="2011-08-08T12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x v="0"/>
    <n v="1381424452"/>
    <n v="1378746052"/>
    <b v="0"/>
    <n v="351"/>
    <b v="1"/>
    <s v="film &amp; video/documentary"/>
    <x v="5"/>
    <n v="157.33000000000001"/>
    <x v="0"/>
    <s v="documentary"/>
    <x v="393"/>
    <d v="2013-09-09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x v="3"/>
    <n v="1460918282"/>
    <n v="1455737882"/>
    <b v="0"/>
    <n v="50"/>
    <b v="1"/>
    <s v="film &amp; video/documentary"/>
    <x v="20"/>
    <n v="105.18"/>
    <x v="0"/>
    <s v="documentary"/>
    <x v="394"/>
    <d v="2016-02-17T14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x v="0"/>
    <n v="1335562320"/>
    <n v="1332452960"/>
    <b v="0"/>
    <n v="184"/>
    <b v="1"/>
    <s v="film &amp; video/documentary"/>
    <x v="29"/>
    <n v="58.72"/>
    <x v="0"/>
    <s v="documentary"/>
    <x v="395"/>
    <d v="2012-03-22T16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x v="0"/>
    <n v="1341668006"/>
    <n v="1340372006"/>
    <b v="0"/>
    <n v="196"/>
    <b v="1"/>
    <s v="film &amp; video/documentary"/>
    <x v="13"/>
    <n v="81.63"/>
    <x v="0"/>
    <s v="documentary"/>
    <x v="396"/>
    <d v="2012-06-22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x v="0"/>
    <n v="1283312640"/>
    <n v="1279651084"/>
    <b v="0"/>
    <n v="229"/>
    <b v="1"/>
    <s v="film &amp; video/documentary"/>
    <x v="3"/>
    <n v="56.46"/>
    <x v="0"/>
    <s v="documentary"/>
    <x v="397"/>
    <d v="2010-07-20T13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x v="0"/>
    <n v="1430334126"/>
    <n v="1426446126"/>
    <b v="0"/>
    <n v="67"/>
    <b v="1"/>
    <s v="film &amp; video/documentary"/>
    <x v="105"/>
    <n v="140.1"/>
    <x v="0"/>
    <s v="documentary"/>
    <x v="398"/>
    <d v="2015-03-15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x v="1"/>
    <n v="1481716800"/>
    <n v="1479070867"/>
    <b v="0"/>
    <n v="95"/>
    <b v="1"/>
    <s v="film &amp; video/documentary"/>
    <x v="13"/>
    <n v="224.85"/>
    <x v="0"/>
    <s v="documentary"/>
    <x v="399"/>
    <d v="2016-11-13T16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x v="0"/>
    <n v="1400297400"/>
    <n v="1397661347"/>
    <b v="0"/>
    <n v="62"/>
    <b v="1"/>
    <s v="film &amp; video/documentary"/>
    <x v="20"/>
    <n v="181.13"/>
    <x v="0"/>
    <s v="documentary"/>
    <x v="400"/>
    <d v="2014-04-16T10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x v="0"/>
    <n v="1312747970"/>
    <n v="1310155970"/>
    <b v="0"/>
    <n v="73"/>
    <b v="1"/>
    <s v="film &amp; video/documentary"/>
    <x v="3"/>
    <n v="711.04"/>
    <x v="0"/>
    <s v="documentary"/>
    <x v="401"/>
    <d v="2011-07-08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x v="0"/>
    <n v="1446731817"/>
    <n v="1444913817"/>
    <b v="0"/>
    <n v="43"/>
    <b v="1"/>
    <s v="film &amp; video/documentary"/>
    <x v="24"/>
    <n v="65.88"/>
    <x v="0"/>
    <s v="documentary"/>
    <x v="402"/>
    <d v="2015-10-15T07:56:57"/>
  </r>
  <r>
    <n v="403"/>
    <s v="MONDO BANANA"/>
    <s v="A documentary adventure about bananas - and people. Your round-trip ticket into the heart of banana-cultures!!"/>
    <n v="5000"/>
    <n v="5263"/>
    <x v="0"/>
    <s v="US"/>
    <x v="0"/>
    <n v="1312960080"/>
    <n v="1308900441"/>
    <b v="0"/>
    <n v="70"/>
    <b v="1"/>
    <s v="film &amp; video/documentary"/>
    <x v="2"/>
    <n v="75.19"/>
    <x v="0"/>
    <s v="documentary"/>
    <x v="403"/>
    <d v="2011-06-24T02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x v="0"/>
    <n v="1391641440"/>
    <n v="1389107062"/>
    <b v="0"/>
    <n v="271"/>
    <b v="1"/>
    <s v="film &amp; video/documentary"/>
    <x v="33"/>
    <n v="133.13999999999999"/>
    <x v="0"/>
    <s v="documentary"/>
    <x v="404"/>
    <d v="2014-01-07T10:04:22"/>
  </r>
  <r>
    <n v="405"/>
    <s v="The Healing Effect Movie"/>
    <s v="Come, join our movie movement.  A new documentary about the healing power of food."/>
    <n v="2820"/>
    <n v="3036"/>
    <x v="0"/>
    <s v="US"/>
    <x v="0"/>
    <n v="1394071339"/>
    <n v="1391479339"/>
    <b v="0"/>
    <n v="55"/>
    <b v="1"/>
    <s v="film &amp; video/documentary"/>
    <x v="29"/>
    <n v="55.2"/>
    <x v="0"/>
    <s v="documentary"/>
    <x v="405"/>
    <d v="2014-02-03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x v="0"/>
    <n v="1304920740"/>
    <n v="1301975637"/>
    <b v="0"/>
    <n v="35"/>
    <b v="1"/>
    <s v="film &amp; video/documentary"/>
    <x v="29"/>
    <n v="86.16"/>
    <x v="0"/>
    <s v="documentary"/>
    <x v="406"/>
    <d v="2011-04-04T22:53:57"/>
  </r>
  <r>
    <n v="407"/>
    <s v="Haymarket Documentary"/>
    <s v="The story of the 1886 Haymarket Riot explored through the history of the Haymarket Police Memorial Statue."/>
    <n v="2000"/>
    <n v="2031"/>
    <x v="0"/>
    <s v="US"/>
    <x v="0"/>
    <n v="1321739650"/>
    <n v="1316552050"/>
    <b v="0"/>
    <n v="22"/>
    <b v="1"/>
    <s v="film &amp; video/documentary"/>
    <x v="21"/>
    <n v="92.32"/>
    <x v="0"/>
    <s v="documentary"/>
    <x v="407"/>
    <d v="2011-09-20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x v="0"/>
    <n v="1383676790"/>
    <n v="1380217190"/>
    <b v="0"/>
    <n v="38"/>
    <b v="1"/>
    <s v="film &amp; video/documentary"/>
    <x v="7"/>
    <n v="160.16"/>
    <x v="0"/>
    <s v="documentary"/>
    <x v="408"/>
    <d v="2013-09-26T12:39:50"/>
  </r>
  <r>
    <n v="409"/>
    <s v="The Lost Generation"/>
    <s v="I am working on a project that explores the relationship between education to work for youth within the European Union."/>
    <n v="500"/>
    <n v="684"/>
    <x v="0"/>
    <s v="GB"/>
    <x v="1"/>
    <n v="1469220144"/>
    <n v="1466628144"/>
    <b v="0"/>
    <n v="15"/>
    <b v="1"/>
    <s v="film &amp; video/documentary"/>
    <x v="0"/>
    <n v="45.6"/>
    <x v="0"/>
    <s v="documentary"/>
    <x v="409"/>
    <d v="2016-06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x v="5"/>
    <n v="1434670397"/>
    <n v="1429486397"/>
    <b v="0"/>
    <n v="7"/>
    <b v="1"/>
    <s v="film &amp; video/documentary"/>
    <x v="30"/>
    <n v="183.29"/>
    <x v="0"/>
    <s v="documentary"/>
    <x v="410"/>
    <d v="2015-04-19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x v="0"/>
    <n v="1387688400"/>
    <n v="1384920804"/>
    <b v="0"/>
    <n v="241"/>
    <b v="1"/>
    <s v="film &amp; video/documentary"/>
    <x v="7"/>
    <n v="125.79"/>
    <x v="0"/>
    <s v="documentary"/>
    <x v="411"/>
    <d v="2013-11-19T23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x v="0"/>
    <n v="1343238578"/>
    <n v="1341856178"/>
    <b v="0"/>
    <n v="55"/>
    <b v="1"/>
    <s v="film &amp; video/documentary"/>
    <x v="37"/>
    <n v="57.65"/>
    <x v="0"/>
    <s v="documentary"/>
    <x v="412"/>
    <d v="2012-07-09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x v="0"/>
    <n v="1342731811"/>
    <n v="1340139811"/>
    <b v="0"/>
    <n v="171"/>
    <b v="1"/>
    <s v="film &amp; video/documentary"/>
    <x v="2"/>
    <n v="78.66"/>
    <x v="0"/>
    <s v="documentary"/>
    <x v="413"/>
    <d v="2012-06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x v="0"/>
    <n v="1381541465"/>
    <n v="1378949465"/>
    <b v="0"/>
    <n v="208"/>
    <b v="1"/>
    <s v="film &amp; video/documentary"/>
    <x v="33"/>
    <n v="91.48"/>
    <x v="0"/>
    <s v="documentary"/>
    <x v="414"/>
    <d v="2013-09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x v="5"/>
    <n v="1413547200"/>
    <n v="1411417602"/>
    <b v="0"/>
    <n v="21"/>
    <b v="1"/>
    <s v="film &amp; video/documentary"/>
    <x v="21"/>
    <n v="68.099999999999994"/>
    <x v="0"/>
    <s v="documentary"/>
    <x v="415"/>
    <d v="2014-09-22T15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x v="0"/>
    <n v="1391851831"/>
    <n v="1389259831"/>
    <b v="0"/>
    <n v="25"/>
    <b v="1"/>
    <s v="film &amp; video/documentary"/>
    <x v="28"/>
    <n v="48.09"/>
    <x v="0"/>
    <s v="documentary"/>
    <x v="416"/>
    <d v="2014-01-09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x v="0"/>
    <n v="1365395580"/>
    <n v="1364426260"/>
    <b v="0"/>
    <n v="52"/>
    <b v="1"/>
    <s v="film &amp; video/documentary"/>
    <x v="8"/>
    <n v="202.42"/>
    <x v="0"/>
    <s v="documentary"/>
    <x v="417"/>
    <d v="2013-03-27T18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x v="0"/>
    <n v="1437633997"/>
    <n v="1435041997"/>
    <b v="0"/>
    <n v="104"/>
    <b v="1"/>
    <s v="film &amp; video/documentary"/>
    <x v="7"/>
    <n v="216.75"/>
    <x v="0"/>
    <s v="documentary"/>
    <x v="418"/>
    <d v="2015-06-23T01:46:37"/>
  </r>
  <r>
    <n v="419"/>
    <s v="BEYOND LOCAL"/>
    <s v="Beyond Local is a personal journey through an art-centric and musically talented community that fosters creativity."/>
    <n v="8000"/>
    <n v="8035"/>
    <x v="0"/>
    <s v="US"/>
    <x v="0"/>
    <n v="1372536787"/>
    <n v="1367352787"/>
    <b v="0"/>
    <n v="73"/>
    <b v="1"/>
    <s v="film &amp; video/documentary"/>
    <x v="8"/>
    <n v="110.07"/>
    <x v="0"/>
    <s v="documentary"/>
    <x v="419"/>
    <d v="2013-04-30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x v="0"/>
    <n v="1394772031"/>
    <n v="1392183631"/>
    <b v="0"/>
    <n v="3"/>
    <b v="0"/>
    <s v="film &amp; video/animation"/>
    <x v="50"/>
    <n v="4.83"/>
    <x v="0"/>
    <s v="animation"/>
    <x v="420"/>
    <d v="2014-02-12T00:40:3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x v="0"/>
    <n v="1440157656"/>
    <n v="1434973656"/>
    <b v="0"/>
    <n v="6"/>
    <b v="0"/>
    <s v="film &amp; video/animation"/>
    <x v="53"/>
    <n v="50.17"/>
    <x v="0"/>
    <s v="animation"/>
    <x v="421"/>
    <d v="2015-06-22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x v="0"/>
    <n v="1410416097"/>
    <n v="1407824097"/>
    <b v="0"/>
    <n v="12"/>
    <b v="0"/>
    <s v="film &amp; video/animation"/>
    <x v="60"/>
    <n v="35.83"/>
    <x v="0"/>
    <s v="animation"/>
    <x v="422"/>
    <d v="2014-08-12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x v="0"/>
    <n v="1370470430"/>
    <n v="1367878430"/>
    <b v="0"/>
    <n v="13"/>
    <b v="0"/>
    <s v="film &amp; video/animation"/>
    <x v="60"/>
    <n v="11.77"/>
    <x v="0"/>
    <s v="animation"/>
    <x v="423"/>
    <d v="2013-05-06T17:13:5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x v="0"/>
    <n v="1332748899"/>
    <n v="1327568499"/>
    <b v="0"/>
    <n v="5"/>
    <b v="0"/>
    <s v="film &amp; video/animation"/>
    <x v="113"/>
    <n v="40.78"/>
    <x v="0"/>
    <s v="animation"/>
    <x v="424"/>
    <d v="2012-01-26T04:01:3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x v="0"/>
    <n v="1448660404"/>
    <n v="1443472804"/>
    <b v="0"/>
    <n v="2"/>
    <b v="0"/>
    <s v="film &amp; video/animation"/>
    <x v="50"/>
    <n v="3"/>
    <x v="0"/>
    <s v="animation"/>
    <x v="425"/>
    <d v="2015-09-28T15:40:0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x v="0"/>
    <n v="1456851914"/>
    <n v="1454259914"/>
    <b v="0"/>
    <n v="8"/>
    <b v="0"/>
    <s v="film &amp; video/animation"/>
    <x v="60"/>
    <n v="16.63"/>
    <x v="0"/>
    <s v="animation"/>
    <x v="426"/>
    <d v="2016-01-3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x v="0"/>
    <n v="1445540340"/>
    <n v="1444340940"/>
    <b v="0"/>
    <n v="0"/>
    <b v="0"/>
    <s v="film &amp; video/animation"/>
    <x v="50"/>
    <e v="#DIV/0!"/>
    <x v="0"/>
    <s v="animation"/>
    <x v="427"/>
    <d v="2015-10-08T16:49:00"/>
  </r>
  <r>
    <n v="428"/>
    <s v="Little Clay Bible - Zacchaeus"/>
    <s v="Fresh, fun, entertaining Bible stories on YouTube, stop-motion style."/>
    <n v="12000"/>
    <n v="676"/>
    <x v="1"/>
    <s v="US"/>
    <x v="0"/>
    <n v="1402956000"/>
    <n v="1400523845"/>
    <b v="0"/>
    <n v="13"/>
    <b v="0"/>
    <s v="film &amp; video/animation"/>
    <x v="52"/>
    <n v="52"/>
    <x v="0"/>
    <s v="animation"/>
    <x v="428"/>
    <d v="2014-05-19T13:24:05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x v="0"/>
    <n v="1259297940"/>
    <n v="1252964282"/>
    <b v="0"/>
    <n v="0"/>
    <b v="0"/>
    <s v="film &amp; video/animation"/>
    <x v="50"/>
    <e v="#DIV/0!"/>
    <x v="0"/>
    <s v="animation"/>
    <x v="429"/>
    <d v="2009-09-14T16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x v="0"/>
    <n v="1378866867"/>
    <n v="1377570867"/>
    <b v="0"/>
    <n v="5"/>
    <b v="0"/>
    <s v="film &amp; video/animation"/>
    <x v="53"/>
    <n v="4.8"/>
    <x v="0"/>
    <s v="animation"/>
    <x v="430"/>
    <d v="2013-08-26T21:34:2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x v="1"/>
    <n v="1467752083"/>
    <n v="1465160083"/>
    <b v="0"/>
    <n v="8"/>
    <b v="0"/>
    <s v="film &amp; video/animation"/>
    <x v="51"/>
    <n v="51.88"/>
    <x v="0"/>
    <s v="animation"/>
    <x v="431"/>
    <d v="2016-06-05T15:54:4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x v="0"/>
    <n v="1445448381"/>
    <n v="1440264381"/>
    <b v="0"/>
    <n v="8"/>
    <b v="0"/>
    <s v="film &amp; video/animation"/>
    <x v="54"/>
    <n v="71.25"/>
    <x v="0"/>
    <s v="animation"/>
    <x v="432"/>
    <d v="2015-08-22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x v="0"/>
    <n v="1444576022"/>
    <n v="1439392022"/>
    <b v="0"/>
    <n v="0"/>
    <b v="0"/>
    <s v="film &amp; video/animation"/>
    <x v="50"/>
    <e v="#DIV/0!"/>
    <x v="0"/>
    <s v="animation"/>
    <x v="433"/>
    <d v="2015-08-12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x v="0"/>
    <n v="1385931702"/>
    <n v="1383076902"/>
    <b v="0"/>
    <n v="2"/>
    <b v="0"/>
    <s v="film &amp; video/animation"/>
    <x v="62"/>
    <n v="62.5"/>
    <x v="0"/>
    <s v="animation"/>
    <x v="434"/>
    <d v="2013-10-29T15:01:4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x v="0"/>
    <n v="1379094980"/>
    <n v="1376502980"/>
    <b v="0"/>
    <n v="3"/>
    <b v="0"/>
    <s v="film &amp; video/animation"/>
    <x v="50"/>
    <n v="1"/>
    <x v="0"/>
    <s v="animation"/>
    <x v="435"/>
    <d v="2013-08-14T12:56:20"/>
  </r>
  <r>
    <n v="436"/>
    <s v="Blinky"/>
    <s v="Blinky is the story of a naÃ¯ve simpleton who suddenly finds himself struggling to adapt to changes within his environment."/>
    <n v="1000"/>
    <n v="0"/>
    <x v="1"/>
    <s v="US"/>
    <x v="0"/>
    <n v="1375260113"/>
    <n v="1372668113"/>
    <b v="0"/>
    <n v="0"/>
    <b v="0"/>
    <s v="film &amp; video/animation"/>
    <x v="50"/>
    <e v="#DIV/0!"/>
    <x v="0"/>
    <s v="animation"/>
    <x v="436"/>
    <d v="2013-07-0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x v="5"/>
    <n v="1475912326"/>
    <n v="1470728326"/>
    <b v="0"/>
    <n v="0"/>
    <b v="0"/>
    <s v="film &amp; video/animation"/>
    <x v="50"/>
    <e v="#DIV/0!"/>
    <x v="0"/>
    <s v="animation"/>
    <x v="437"/>
    <d v="2016-08-09T02:38:46"/>
  </r>
  <r>
    <n v="438"/>
    <s v="In Game: The Animated Series"/>
    <s v="As Smyton pushes himself to become respected, he unlocks secrets about himself and the world around him."/>
    <n v="20000"/>
    <n v="1876"/>
    <x v="1"/>
    <s v="US"/>
    <x v="0"/>
    <n v="1447830958"/>
    <n v="1445235358"/>
    <b v="0"/>
    <n v="11"/>
    <b v="0"/>
    <s v="film &amp; video/animation"/>
    <x v="114"/>
    <n v="170.55"/>
    <x v="0"/>
    <s v="animation"/>
    <x v="438"/>
    <d v="2015-10-19T01:15:5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x v="0"/>
    <n v="1413569818"/>
    <n v="1412705818"/>
    <b v="0"/>
    <n v="0"/>
    <b v="0"/>
    <s v="film &amp; video/animation"/>
    <x v="50"/>
    <e v="#DIV/0!"/>
    <x v="0"/>
    <s v="animation"/>
    <x v="439"/>
    <d v="2014-10-07T13:16:58"/>
  </r>
  <r>
    <n v="440"/>
    <s v="Consumed"/>
    <s v="A stop-motion animation made by a one girl team, with a camera, creativity, and a lot of determination."/>
    <n v="5000"/>
    <n v="5"/>
    <x v="1"/>
    <s v="US"/>
    <x v="0"/>
    <n v="1458859153"/>
    <n v="1456270753"/>
    <b v="0"/>
    <n v="1"/>
    <b v="0"/>
    <s v="film &amp; video/animation"/>
    <x v="50"/>
    <n v="5"/>
    <x v="0"/>
    <s v="animation"/>
    <x v="440"/>
    <d v="2016-02-23T18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x v="1"/>
    <n v="1383418996"/>
    <n v="1380826996"/>
    <b v="0"/>
    <n v="0"/>
    <b v="0"/>
    <s v="film &amp; video/animation"/>
    <x v="50"/>
    <e v="#DIV/0!"/>
    <x v="0"/>
    <s v="animation"/>
    <x v="441"/>
    <d v="2013-10-03T14:03:16"/>
  </r>
  <r>
    <n v="442"/>
    <s v="The Paranormal Idiot"/>
    <s v="Doomsday is here"/>
    <n v="17000"/>
    <n v="6691"/>
    <x v="1"/>
    <s v="US"/>
    <x v="0"/>
    <n v="1424380783"/>
    <n v="1421788783"/>
    <b v="0"/>
    <n v="17"/>
    <b v="0"/>
    <s v="film &amp; video/animation"/>
    <x v="115"/>
    <n v="393.59"/>
    <x v="0"/>
    <s v="animation"/>
    <x v="442"/>
    <d v="2015-01-20T16:19:43"/>
  </r>
  <r>
    <n v="443"/>
    <s v="Bad Teddy Studios"/>
    <s v="We love cartoons!! We want to make more but it costs money to so. Be apart of your daily dose of WTF!?! Pledge now!!"/>
    <n v="10000"/>
    <n v="10"/>
    <x v="1"/>
    <s v="CA"/>
    <x v="5"/>
    <n v="1391991701"/>
    <n v="1389399701"/>
    <b v="0"/>
    <n v="2"/>
    <b v="0"/>
    <s v="film &amp; video/animation"/>
    <x v="50"/>
    <n v="5"/>
    <x v="0"/>
    <s v="animation"/>
    <x v="443"/>
    <d v="2014-01-10T19:21:41"/>
  </r>
  <r>
    <n v="444"/>
    <s v="Discovering the Other Woman"/>
    <s v="An upcoming animated web sitcom series centered around dealing with life, love, and relationships."/>
    <n v="1000"/>
    <n v="50"/>
    <x v="1"/>
    <s v="US"/>
    <x v="0"/>
    <n v="1329342361"/>
    <n v="1324158361"/>
    <b v="0"/>
    <n v="1"/>
    <b v="0"/>
    <s v="film &amp; video/animation"/>
    <x v="62"/>
    <n v="50"/>
    <x v="0"/>
    <s v="animation"/>
    <x v="444"/>
    <d v="2011-12-17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x v="0"/>
    <n v="1432195375"/>
    <n v="1430899375"/>
    <b v="0"/>
    <n v="2"/>
    <b v="0"/>
    <s v="film &amp; video/animation"/>
    <x v="50"/>
    <n v="1"/>
    <x v="0"/>
    <s v="animation"/>
    <x v="445"/>
    <d v="2015-05-06T03:02:55"/>
  </r>
  <r>
    <n v="446"/>
    <s v="DisChord"/>
    <s v="A faith based animated short. (The same guy who said a picture is worth a thousand words also said a cartoon is worth two thousand.)"/>
    <n v="10500"/>
    <n v="766"/>
    <x v="1"/>
    <s v="US"/>
    <x v="0"/>
    <n v="1425434420"/>
    <n v="1422842420"/>
    <b v="0"/>
    <n v="16"/>
    <b v="0"/>
    <s v="film &amp; video/animation"/>
    <x v="113"/>
    <n v="47.88"/>
    <x v="0"/>
    <s v="animation"/>
    <x v="446"/>
    <d v="2015-02-01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x v="1"/>
    <n v="1364041163"/>
    <n v="1361884763"/>
    <b v="0"/>
    <n v="1"/>
    <b v="0"/>
    <s v="film &amp; video/animation"/>
    <x v="50"/>
    <n v="5"/>
    <x v="0"/>
    <s v="animation"/>
    <x v="447"/>
    <d v="2013-02-26T08:19:2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x v="0"/>
    <n v="1400091095"/>
    <n v="1398363095"/>
    <b v="0"/>
    <n v="4"/>
    <b v="0"/>
    <s v="film &amp; video/animation"/>
    <x v="56"/>
    <n v="20.5"/>
    <x v="0"/>
    <s v="animation"/>
    <x v="448"/>
    <d v="2014-04-24T13:11:3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x v="1"/>
    <n v="1382017085"/>
    <n v="1379425085"/>
    <b v="0"/>
    <n v="5"/>
    <b v="0"/>
    <s v="film &amp; video/animation"/>
    <x v="53"/>
    <n v="9"/>
    <x v="0"/>
    <s v="animation"/>
    <x v="449"/>
    <d v="2013-09-17T08:38:0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x v="0"/>
    <n v="1392417800"/>
    <n v="1389825800"/>
    <b v="0"/>
    <n v="7"/>
    <b v="0"/>
    <s v="film &amp; video/animation"/>
    <x v="60"/>
    <n v="56.57"/>
    <x v="0"/>
    <s v="animation"/>
    <x v="450"/>
    <d v="2014-01-15T17:43:2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x v="0"/>
    <n v="1390669791"/>
    <n v="1388077791"/>
    <b v="0"/>
    <n v="0"/>
    <b v="0"/>
    <s v="film &amp; video/animation"/>
    <x v="50"/>
    <e v="#DIV/0!"/>
    <x v="0"/>
    <s v="animation"/>
    <x v="451"/>
    <d v="2013-12-26T12:09:51"/>
  </r>
  <r>
    <n v="452"/>
    <s v="Lost in the Shadows"/>
    <s v="A man must find his way out of the depths of the shadows by using the aid of a little girl."/>
    <n v="750"/>
    <n v="480"/>
    <x v="1"/>
    <s v="US"/>
    <x v="0"/>
    <n v="1431536015"/>
    <n v="1428944015"/>
    <b v="0"/>
    <n v="12"/>
    <b v="0"/>
    <s v="film &amp; video/animation"/>
    <x v="116"/>
    <n v="40"/>
    <x v="0"/>
    <s v="animation"/>
    <x v="452"/>
    <d v="2015-04-13T11:53:3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x v="0"/>
    <n v="1424375279"/>
    <n v="1422992879"/>
    <b v="0"/>
    <n v="2"/>
    <b v="0"/>
    <s v="film &amp; video/animation"/>
    <x v="50"/>
    <n v="13"/>
    <x v="0"/>
    <s v="animation"/>
    <x v="453"/>
    <d v="2015-02-03T14:47:59"/>
  </r>
  <r>
    <n v="454"/>
    <s v="Super Hi-Speed Road Strikers"/>
    <s v="Itâ€™s an Action/Adventure Anime for The Yuusha Brave series, G1 Transformer, and the Fast and the Furious Fans!"/>
    <n v="10000"/>
    <n v="82"/>
    <x v="1"/>
    <s v="US"/>
    <x v="0"/>
    <n v="1417007640"/>
    <n v="1414343571"/>
    <b v="0"/>
    <n v="5"/>
    <b v="0"/>
    <s v="film &amp; video/animation"/>
    <x v="60"/>
    <n v="16.399999999999999"/>
    <x v="0"/>
    <s v="animation"/>
    <x v="454"/>
    <d v="2014-10-26T12:12:5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x v="0"/>
    <n v="1334622660"/>
    <n v="1330733022"/>
    <b v="0"/>
    <n v="2"/>
    <b v="0"/>
    <s v="film &amp; video/animation"/>
    <x v="50"/>
    <n v="22.5"/>
    <x v="0"/>
    <s v="animation"/>
    <x v="455"/>
    <d v="2012-03-02T19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x v="0"/>
    <n v="1382414340"/>
    <n v="1380559201"/>
    <b v="0"/>
    <n v="3"/>
    <b v="0"/>
    <s v="film &amp; video/animation"/>
    <x v="60"/>
    <n v="20.329999999999998"/>
    <x v="0"/>
    <s v="animation"/>
    <x v="456"/>
    <d v="2013-09-30T11:40:0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x v="5"/>
    <n v="1408213512"/>
    <n v="1405621512"/>
    <b v="0"/>
    <n v="0"/>
    <b v="0"/>
    <s v="film &amp; video/animation"/>
    <x v="50"/>
    <e v="#DIV/0!"/>
    <x v="0"/>
    <s v="animation"/>
    <x v="457"/>
    <d v="2014-07-17T13:25:12"/>
  </r>
  <r>
    <n v="458"/>
    <s v="DE_dust2: Hacker's Wrath"/>
    <s v="An animated parody of the game, Counter-Strike. The sequel to the very popular Counter-Strike: DE_dust2. Hacker is back!"/>
    <n v="10000"/>
    <n v="821"/>
    <x v="1"/>
    <s v="GB"/>
    <x v="1"/>
    <n v="1368550060"/>
    <n v="1365958060"/>
    <b v="0"/>
    <n v="49"/>
    <b v="0"/>
    <s v="film &amp; video/animation"/>
    <x v="59"/>
    <n v="16.760000000000002"/>
    <x v="0"/>
    <s v="animation"/>
    <x v="458"/>
    <d v="2013-04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x v="0"/>
    <n v="1321201327"/>
    <n v="1316013727"/>
    <b v="0"/>
    <n v="1"/>
    <b v="0"/>
    <s v="film &amp; video/animation"/>
    <x v="50"/>
    <n v="25"/>
    <x v="0"/>
    <s v="animation"/>
    <x v="459"/>
    <d v="2011-09-14T10:22:07"/>
  </r>
  <r>
    <n v="460"/>
    <s v="Darwin's Kiss"/>
    <s v="An animated web series about biological evolution gone haywire."/>
    <n v="8500"/>
    <n v="25"/>
    <x v="1"/>
    <s v="US"/>
    <x v="0"/>
    <n v="1401595200"/>
    <n v="1398862875"/>
    <b v="0"/>
    <n v="2"/>
    <b v="0"/>
    <s v="film &amp; video/animation"/>
    <x v="50"/>
    <n v="12.5"/>
    <x v="0"/>
    <s v="animation"/>
    <x v="460"/>
    <d v="2014-04-30T08:01:1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x v="1"/>
    <n v="1370204367"/>
    <n v="1368476367"/>
    <b v="0"/>
    <n v="0"/>
    <b v="0"/>
    <s v="film &amp; video/animation"/>
    <x v="50"/>
    <e v="#DIV/0!"/>
    <x v="0"/>
    <s v="animation"/>
    <x v="461"/>
    <d v="2013-05-13T15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x v="0"/>
    <n v="1312945341"/>
    <n v="1307761341"/>
    <b v="0"/>
    <n v="0"/>
    <b v="0"/>
    <s v="film &amp; video/animation"/>
    <x v="50"/>
    <e v="#DIV/0!"/>
    <x v="0"/>
    <s v="animation"/>
    <x v="462"/>
    <d v="2011-06-10T22:02:21"/>
  </r>
  <r>
    <n v="463"/>
    <s v="Tuskegee Redtails"/>
    <s v="Depicts the contribution the Tuskegee airmen made in certain historical events that helped turn the tide in World War II."/>
    <n v="55000"/>
    <n v="1250"/>
    <x v="1"/>
    <s v="US"/>
    <x v="0"/>
    <n v="1316883753"/>
    <n v="1311699753"/>
    <b v="0"/>
    <n v="11"/>
    <b v="0"/>
    <s v="film &amp; video/animation"/>
    <x v="53"/>
    <n v="113.64"/>
    <x v="0"/>
    <s v="animation"/>
    <x v="463"/>
    <d v="2011-07-26T12:02:33"/>
  </r>
  <r>
    <n v="464"/>
    <s v="PokÃ©Movie - A PokÃ©monâ„¢ school project"/>
    <s v="We are three students that want to make a short PokÃ©mon movie as a school project!"/>
    <n v="1010"/>
    <n v="1"/>
    <x v="1"/>
    <s v="DE"/>
    <x v="3"/>
    <n v="1463602935"/>
    <n v="1461874935"/>
    <b v="0"/>
    <n v="1"/>
    <b v="0"/>
    <s v="film &amp; video/animation"/>
    <x v="50"/>
    <n v="1"/>
    <x v="0"/>
    <s v="animation"/>
    <x v="464"/>
    <d v="2016-04-28T15:22:15"/>
  </r>
  <r>
    <n v="465"/>
    <s v="&quot;Amp&quot; A Story About a Robot"/>
    <s v="&quot;Amp&quot; is a short film about a robot with needs."/>
    <n v="512"/>
    <n v="138"/>
    <x v="1"/>
    <s v="US"/>
    <x v="0"/>
    <n v="1403837574"/>
    <n v="1402455174"/>
    <b v="0"/>
    <n v="8"/>
    <b v="0"/>
    <s v="film &amp; video/animation"/>
    <x v="117"/>
    <n v="17.25"/>
    <x v="0"/>
    <s v="animation"/>
    <x v="465"/>
    <d v="2014-06-10T21:52:5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x v="0"/>
    <n v="1347057464"/>
    <n v="1344465464"/>
    <b v="0"/>
    <n v="5"/>
    <b v="0"/>
    <s v="film &amp; video/animation"/>
    <x v="60"/>
    <n v="15.2"/>
    <x v="0"/>
    <s v="animation"/>
    <x v="466"/>
    <d v="2012-08-08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x v="0"/>
    <n v="1348849134"/>
    <n v="1344961134"/>
    <b v="0"/>
    <n v="39"/>
    <b v="0"/>
    <s v="film &amp; video/animation"/>
    <x v="66"/>
    <n v="110.64"/>
    <x v="0"/>
    <s v="animation"/>
    <x v="467"/>
    <d v="2012-08-14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x v="0"/>
    <n v="1341978665"/>
    <n v="1336795283"/>
    <b v="0"/>
    <n v="0"/>
    <b v="0"/>
    <s v="film &amp; video/animation"/>
    <x v="50"/>
    <e v="#DIV/0!"/>
    <x v="0"/>
    <s v="animation"/>
    <x v="468"/>
    <d v="2012-05-11T23:01:23"/>
  </r>
  <r>
    <n v="469"/>
    <s v="Dreamland PERSONALISED Animated Shorts Film"/>
    <s v="Create a personalised animation film using your child's name and photo."/>
    <n v="6000"/>
    <n v="0"/>
    <x v="1"/>
    <s v="GB"/>
    <x v="1"/>
    <n v="1409960724"/>
    <n v="1404776724"/>
    <b v="0"/>
    <n v="0"/>
    <b v="0"/>
    <s v="film &amp; video/animation"/>
    <x v="50"/>
    <e v="#DIV/0!"/>
    <x v="0"/>
    <s v="animation"/>
    <x v="469"/>
    <d v="2014-07-07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x v="0"/>
    <n v="1389844800"/>
    <n v="1385524889"/>
    <b v="0"/>
    <n v="2"/>
    <b v="0"/>
    <s v="film &amp; video/animation"/>
    <x v="60"/>
    <n v="25.5"/>
    <x v="0"/>
    <s v="animation"/>
    <x v="470"/>
    <d v="2013-11-26T23:01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x v="0"/>
    <n v="1397924379"/>
    <n v="1394039979"/>
    <b v="0"/>
    <n v="170"/>
    <b v="0"/>
    <s v="film &amp; video/animation"/>
    <x v="81"/>
    <n v="38.479999999999997"/>
    <x v="0"/>
    <s v="animation"/>
    <x v="471"/>
    <d v="2014-03-05T12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x v="0"/>
    <n v="1408831718"/>
    <n v="1406239718"/>
    <b v="0"/>
    <n v="5"/>
    <b v="0"/>
    <s v="film &amp; video/animation"/>
    <x v="82"/>
    <n v="28.2"/>
    <x v="0"/>
    <s v="animation"/>
    <x v="472"/>
    <d v="2014-07-24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x v="0"/>
    <n v="1410972319"/>
    <n v="1408380319"/>
    <b v="0"/>
    <n v="14"/>
    <b v="0"/>
    <s v="film &amp; video/animation"/>
    <x v="56"/>
    <n v="61.5"/>
    <x v="0"/>
    <s v="animation"/>
    <x v="473"/>
    <d v="2014-08-18T11:45:19"/>
  </r>
  <r>
    <n v="474"/>
    <s v="TAO Mr. Fantastic!!"/>
    <s v="Time travel the light Mr. Fantastic!  Spin the dimensions toward other continuums and worlds.  Hold onto your panties."/>
    <n v="3300"/>
    <n v="1"/>
    <x v="1"/>
    <s v="US"/>
    <x v="0"/>
    <n v="1487318029"/>
    <n v="1484726029"/>
    <b v="0"/>
    <n v="1"/>
    <b v="0"/>
    <s v="film &amp; video/animation"/>
    <x v="50"/>
    <n v="1"/>
    <x v="0"/>
    <s v="animation"/>
    <x v="474"/>
    <d v="2017-01-18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x v="0"/>
    <n v="1430877843"/>
    <n v="1428285843"/>
    <b v="0"/>
    <n v="0"/>
    <b v="0"/>
    <s v="film &amp; video/animation"/>
    <x v="50"/>
    <e v="#DIV/0!"/>
    <x v="0"/>
    <s v="animation"/>
    <x v="475"/>
    <d v="2015-04-05T21:04:03"/>
  </r>
  <r>
    <n v="476"/>
    <s v="Sight Word Music Videos"/>
    <s v="Animated Music Videos that teach kids how to read."/>
    <n v="220000"/>
    <n v="4906.59"/>
    <x v="1"/>
    <s v="US"/>
    <x v="0"/>
    <n v="1401767940"/>
    <n v="1398727441"/>
    <b v="0"/>
    <n v="124"/>
    <b v="0"/>
    <s v="film &amp; video/animation"/>
    <x v="53"/>
    <n v="39.57"/>
    <x v="0"/>
    <s v="animation"/>
    <x v="476"/>
    <d v="2014-04-28T18:24:01"/>
  </r>
  <r>
    <n v="477"/>
    <s v="Hymn of Unity"/>
    <s v="A Comedy-drama animation revolving around a man who finds a problematic pair of headphones that literally take over his whole life."/>
    <n v="1500"/>
    <n v="0"/>
    <x v="1"/>
    <s v="US"/>
    <x v="0"/>
    <n v="1337371334"/>
    <n v="1332187334"/>
    <b v="0"/>
    <n v="0"/>
    <b v="0"/>
    <s v="film &amp; video/animation"/>
    <x v="50"/>
    <e v="#DIV/0!"/>
    <x v="0"/>
    <s v="animation"/>
    <x v="477"/>
    <d v="2012-03-19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x v="0"/>
    <n v="1427921509"/>
    <n v="1425333109"/>
    <b v="0"/>
    <n v="0"/>
    <b v="0"/>
    <s v="film &amp; video/animation"/>
    <x v="50"/>
    <e v="#DIV/0!"/>
    <x v="0"/>
    <s v="animation"/>
    <x v="478"/>
    <d v="2015-03-02T16:51:4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x v="0"/>
    <n v="1416566835"/>
    <n v="1411379235"/>
    <b v="0"/>
    <n v="55"/>
    <b v="0"/>
    <s v="film &amp; video/animation"/>
    <x v="69"/>
    <n v="88.8"/>
    <x v="0"/>
    <s v="animation"/>
    <x v="479"/>
    <d v="2014-09-22T04:47:15"/>
  </r>
  <r>
    <n v="480"/>
    <s v="The CafÃ©"/>
    <s v="To court his muse, an artist must first outsmart her dog.  A short animated film collaboration by Dana and Terrence Masson."/>
    <n v="40000"/>
    <n v="7764"/>
    <x v="1"/>
    <s v="US"/>
    <x v="0"/>
    <n v="1376049615"/>
    <n v="1373457615"/>
    <b v="0"/>
    <n v="140"/>
    <b v="0"/>
    <s v="film &amp; video/animation"/>
    <x v="118"/>
    <n v="55.46"/>
    <x v="0"/>
    <s v="animation"/>
    <x v="480"/>
    <d v="2013-07-10T07:00:15"/>
  </r>
  <r>
    <n v="481"/>
    <s v="ERA"/>
    <s v="The year is 2043. Test subject David Beck has been augmented with psychokinetic abilities. He uses his newfound gifts to thwart evil."/>
    <n v="30000"/>
    <n v="1830"/>
    <x v="1"/>
    <s v="US"/>
    <x v="0"/>
    <n v="1349885289"/>
    <n v="1347293289"/>
    <b v="0"/>
    <n v="21"/>
    <b v="0"/>
    <s v="film &amp; video/animation"/>
    <x v="52"/>
    <n v="87.14"/>
    <x v="0"/>
    <s v="animation"/>
    <x v="481"/>
    <d v="2012-09-10T11:08:09"/>
  </r>
  <r>
    <n v="482"/>
    <s v="Animated Stand-up Routines Shenanigans"/>
    <s v="Help me quit my day job and also create animated Stand-up routines from local up and coming comedians."/>
    <n v="10000"/>
    <n v="10"/>
    <x v="1"/>
    <s v="US"/>
    <x v="0"/>
    <n v="1460644440"/>
    <n v="1458336690"/>
    <b v="0"/>
    <n v="1"/>
    <b v="0"/>
    <s v="film &amp; video/animation"/>
    <x v="50"/>
    <n v="10"/>
    <x v="0"/>
    <s v="animation"/>
    <x v="482"/>
    <d v="2016-03-18T16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x v="1"/>
    <n v="1359434672"/>
    <n v="1354250672"/>
    <b v="0"/>
    <n v="147"/>
    <b v="0"/>
    <s v="film &amp; video/animation"/>
    <x v="119"/>
    <n v="51.22"/>
    <x v="0"/>
    <s v="animation"/>
    <x v="483"/>
    <d v="2012-11-29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x v="1"/>
    <n v="1446766372"/>
    <n v="1443220372"/>
    <b v="0"/>
    <n v="11"/>
    <b v="0"/>
    <s v="film &amp; video/animation"/>
    <x v="50"/>
    <n v="13.55"/>
    <x v="0"/>
    <s v="animation"/>
    <x v="484"/>
    <d v="2015-09-25T17:32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x v="1"/>
    <n v="1368792499"/>
    <n v="1366200499"/>
    <b v="0"/>
    <n v="125"/>
    <b v="0"/>
    <s v="film &amp; video/animation"/>
    <x v="66"/>
    <n v="66.52"/>
    <x v="0"/>
    <s v="animation"/>
    <x v="485"/>
    <d v="2013-04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x v="2"/>
    <n v="1401662239"/>
    <n v="1399070239"/>
    <b v="0"/>
    <n v="1"/>
    <b v="0"/>
    <s v="film &amp; video/animation"/>
    <x v="50"/>
    <n v="50"/>
    <x v="0"/>
    <s v="animation"/>
    <x v="486"/>
    <d v="2014-05-02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x v="5"/>
    <n v="1482678994"/>
    <n v="1477491394"/>
    <b v="0"/>
    <n v="0"/>
    <b v="0"/>
    <s v="film &amp; video/animation"/>
    <x v="50"/>
    <e v="#DIV/0!"/>
    <x v="0"/>
    <s v="animation"/>
    <x v="487"/>
    <d v="2016-10-26T09:16:34"/>
  </r>
  <r>
    <n v="488"/>
    <s v="City Animals independent cartoon series"/>
    <s v="When humans left the earth, the animals took over the city. What could go wrong? Well...everything!"/>
    <n v="12000"/>
    <n v="0"/>
    <x v="1"/>
    <s v="US"/>
    <x v="0"/>
    <n v="1483924700"/>
    <n v="1481332700"/>
    <b v="0"/>
    <n v="0"/>
    <b v="0"/>
    <s v="film &amp; video/animation"/>
    <x v="50"/>
    <e v="#DIV/0!"/>
    <x v="0"/>
    <s v="animation"/>
    <x v="488"/>
    <d v="2016-12-09T20:18:20"/>
  </r>
  <r>
    <n v="489"/>
    <s v="THE GUINEAS SHOW"/>
    <s v="Help America's favorite dysfunctional immigrant family THE GUINEAS launch the first season of their animated web series."/>
    <n v="74997"/>
    <n v="215"/>
    <x v="1"/>
    <s v="US"/>
    <x v="0"/>
    <n v="1325763180"/>
    <n v="1323084816"/>
    <b v="0"/>
    <n v="3"/>
    <b v="0"/>
    <s v="film &amp; video/animation"/>
    <x v="50"/>
    <n v="71.67"/>
    <x v="0"/>
    <s v="animation"/>
    <x v="489"/>
    <d v="2011-12-05T06:33:36"/>
  </r>
  <r>
    <n v="490"/>
    <s v="PROJECT IS CANCELLED"/>
    <s v="Cancelled"/>
    <n v="1000"/>
    <n v="0"/>
    <x v="1"/>
    <s v="US"/>
    <x v="0"/>
    <n v="1345677285"/>
    <n v="1343085285"/>
    <b v="0"/>
    <n v="0"/>
    <b v="0"/>
    <s v="film &amp; video/animation"/>
    <x v="50"/>
    <e v="#DIV/0!"/>
    <x v="0"/>
    <s v="animation"/>
    <x v="490"/>
    <d v="2012-07-23T18:14:45"/>
  </r>
  <r>
    <n v="491"/>
    <s v="Guess What? Gus"/>
    <s v="&quot;Guess What? Gus&quot; is a magical animated comedy that follow a new kid who playful antics for attention make the news."/>
    <n v="10000"/>
    <n v="0"/>
    <x v="1"/>
    <s v="US"/>
    <x v="0"/>
    <n v="1453937699"/>
    <n v="1451345699"/>
    <b v="0"/>
    <n v="0"/>
    <b v="0"/>
    <s v="film &amp; video/animation"/>
    <x v="50"/>
    <e v="#DIV/0!"/>
    <x v="0"/>
    <s v="animation"/>
    <x v="491"/>
    <d v="2015-12-28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x v="9"/>
    <n v="1476319830"/>
    <n v="1471135830"/>
    <b v="0"/>
    <n v="0"/>
    <b v="0"/>
    <s v="film &amp; video/animation"/>
    <x v="50"/>
    <e v="#DIV/0!"/>
    <x v="0"/>
    <s v="animation"/>
    <x v="492"/>
    <d v="2016-08-13T19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x v="1"/>
    <n v="1432142738"/>
    <n v="1429550738"/>
    <b v="0"/>
    <n v="0"/>
    <b v="0"/>
    <s v="film &amp; video/animation"/>
    <x v="50"/>
    <e v="#DIV/0!"/>
    <x v="0"/>
    <s v="animation"/>
    <x v="493"/>
    <d v="2015-04-20T12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x v="0"/>
    <n v="1404356400"/>
    <n v="1402343765"/>
    <b v="0"/>
    <n v="3"/>
    <b v="0"/>
    <s v="film &amp; video/animation"/>
    <x v="50"/>
    <n v="10.33"/>
    <x v="0"/>
    <s v="animation"/>
    <x v="494"/>
    <d v="2014-06-09T14:56:05"/>
  </r>
  <r>
    <n v="495"/>
    <s v="Average Heroes pilot"/>
    <s v="two friends set out to conquer and reach the level cap of the quest watch, how will they do it when they're 2 teenage idiots"/>
    <n v="7000"/>
    <n v="0"/>
    <x v="1"/>
    <s v="US"/>
    <x v="0"/>
    <n v="1437076305"/>
    <n v="1434484305"/>
    <b v="0"/>
    <n v="0"/>
    <b v="0"/>
    <s v="film &amp; video/animation"/>
    <x v="50"/>
    <e v="#DIV/0!"/>
    <x v="0"/>
    <s v="animation"/>
    <x v="495"/>
    <d v="2015-06-16T14:51:45"/>
  </r>
  <r>
    <n v="496"/>
    <s v="Airships and Anatasia: The Movie"/>
    <s v="The movie is about the adventures of Ethan, Danna, The mysterious inventor and more."/>
    <n v="60000"/>
    <n v="1"/>
    <x v="1"/>
    <s v="US"/>
    <x v="0"/>
    <n v="1392070874"/>
    <n v="1386886874"/>
    <b v="0"/>
    <n v="1"/>
    <b v="0"/>
    <s v="film &amp; video/animation"/>
    <x v="50"/>
    <n v="1"/>
    <x v="0"/>
    <s v="animation"/>
    <x v="496"/>
    <d v="2013-12-12T17:21:14"/>
  </r>
  <r>
    <n v="497"/>
    <s v="Galaxy Probe Kids"/>
    <s v="live-action/animated series pilot."/>
    <n v="4480"/>
    <n v="30"/>
    <x v="1"/>
    <s v="US"/>
    <x v="0"/>
    <n v="1419483600"/>
    <n v="1414889665"/>
    <b v="0"/>
    <n v="3"/>
    <b v="0"/>
    <s v="film &amp; video/animation"/>
    <x v="60"/>
    <n v="10"/>
    <x v="0"/>
    <s v="animation"/>
    <x v="497"/>
    <d v="2014-11-01T19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x v="0"/>
    <n v="1324664249"/>
    <n v="1321035449"/>
    <b v="0"/>
    <n v="22"/>
    <b v="0"/>
    <s v="film &amp; video/animation"/>
    <x v="62"/>
    <n v="136.09"/>
    <x v="0"/>
    <s v="animation"/>
    <x v="498"/>
    <d v="2011-11-11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x v="0"/>
    <n v="1255381140"/>
    <n v="1250630968"/>
    <b v="0"/>
    <n v="26"/>
    <b v="0"/>
    <s v="film &amp; video/animation"/>
    <x v="54"/>
    <n v="73.459999999999994"/>
    <x v="0"/>
    <s v="animation"/>
    <x v="499"/>
    <d v="2009-08-18T16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x v="0"/>
    <n v="1273356960"/>
    <n v="1268255751"/>
    <b v="0"/>
    <n v="4"/>
    <b v="0"/>
    <s v="film &amp; video/animation"/>
    <x v="56"/>
    <n v="53.75"/>
    <x v="0"/>
    <s v="animation"/>
    <x v="500"/>
    <d v="2010-03-10T16:15:51"/>
  </r>
  <r>
    <n v="501"/>
    <s v="World War 4"/>
    <s v="Based on the invention portfolio of a patented inventor World War Four is a look into the future of warfare and humanity as a whole"/>
    <n v="10000"/>
    <n v="0"/>
    <x v="1"/>
    <s v="US"/>
    <x v="0"/>
    <n v="1310189851"/>
    <n v="1307597851"/>
    <b v="0"/>
    <n v="0"/>
    <b v="0"/>
    <s v="film &amp; video/animation"/>
    <x v="50"/>
    <e v="#DIV/0!"/>
    <x v="0"/>
    <s v="animation"/>
    <x v="501"/>
    <d v="2011-06-09T00:37:3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x v="0"/>
    <n v="1332073025"/>
    <n v="1329484625"/>
    <b v="0"/>
    <n v="4"/>
    <b v="0"/>
    <s v="film &amp; video/animation"/>
    <x v="60"/>
    <n v="57.5"/>
    <x v="0"/>
    <s v="animation"/>
    <x v="502"/>
    <d v="2012-02-17T08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x v="1"/>
    <n v="1421498303"/>
    <n v="1418906303"/>
    <b v="0"/>
    <n v="9"/>
    <b v="0"/>
    <s v="film &amp; video/animation"/>
    <x v="53"/>
    <n v="12.67"/>
    <x v="0"/>
    <s v="animation"/>
    <x v="503"/>
    <d v="2014-12-18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x v="0"/>
    <n v="1334097387"/>
    <n v="1328916987"/>
    <b v="0"/>
    <n v="5"/>
    <b v="0"/>
    <s v="film &amp; video/animation"/>
    <x v="60"/>
    <n v="67"/>
    <x v="0"/>
    <s v="animation"/>
    <x v="504"/>
    <d v="2012-02-10T18:36: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x v="0"/>
    <n v="1451010086"/>
    <n v="1447122086"/>
    <b v="0"/>
    <n v="14"/>
    <b v="0"/>
    <s v="film &amp; video/animation"/>
    <x v="50"/>
    <n v="3.71"/>
    <x v="0"/>
    <s v="animation"/>
    <x v="505"/>
    <d v="2015-11-09T21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x v="0"/>
    <n v="1376140520"/>
    <n v="1373548520"/>
    <b v="0"/>
    <n v="1"/>
    <b v="0"/>
    <s v="film &amp; video/animation"/>
    <x v="50"/>
    <n v="250"/>
    <x v="0"/>
    <s v="animation"/>
    <x v="506"/>
    <d v="2013-07-11T08:15: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x v="0"/>
    <n v="1350687657"/>
    <n v="1346799657"/>
    <b v="0"/>
    <n v="10"/>
    <b v="0"/>
    <s v="film &amp; video/animation"/>
    <x v="56"/>
    <n v="64"/>
    <x v="0"/>
    <s v="animation"/>
    <x v="507"/>
    <d v="2012-09-04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x v="0"/>
    <n v="1337955240"/>
    <n v="1332808501"/>
    <b v="0"/>
    <n v="3"/>
    <b v="0"/>
    <s v="film &amp; video/animation"/>
    <x v="60"/>
    <n v="133.33000000000001"/>
    <x v="0"/>
    <s v="animation"/>
    <x v="508"/>
    <d v="2012-03-26T19:35:01"/>
  </r>
  <r>
    <n v="509"/>
    <s v="Indian in Chelsea - Web Animated series"/>
    <s v="A hilarious comedy podcast being turned into an animated series  about an indian servant and his boss."/>
    <n v="5000"/>
    <n v="10"/>
    <x v="1"/>
    <s v="GB"/>
    <x v="1"/>
    <n v="1435504170"/>
    <n v="1432912170"/>
    <b v="0"/>
    <n v="1"/>
    <b v="0"/>
    <s v="film &amp; video/animation"/>
    <x v="50"/>
    <n v="10"/>
    <x v="0"/>
    <s v="animation"/>
    <x v="509"/>
    <d v="2015-05-29T10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x v="0"/>
    <n v="1456805639"/>
    <n v="1454213639"/>
    <b v="0"/>
    <n v="0"/>
    <b v="0"/>
    <s v="film &amp; video/animation"/>
    <x v="50"/>
    <e v="#DIV/0!"/>
    <x v="0"/>
    <s v="animation"/>
    <x v="510"/>
    <d v="2016-01-30T23:13:59"/>
  </r>
  <r>
    <n v="511"/>
    <s v="Stuck On An Eyeland"/>
    <s v="A project that incorporates animation and comic art into a relevant story. 4 boys, 1 eyeland, and a whole lot of drama!!!"/>
    <n v="5000"/>
    <n v="150"/>
    <x v="1"/>
    <s v="US"/>
    <x v="0"/>
    <n v="1365228982"/>
    <n v="1362640582"/>
    <b v="0"/>
    <n v="5"/>
    <b v="0"/>
    <s v="film &amp; video/animation"/>
    <x v="56"/>
    <n v="30"/>
    <x v="0"/>
    <s v="animation"/>
    <x v="511"/>
    <d v="2013-03-07T02:16:2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x v="0"/>
    <n v="1479667727"/>
    <n v="1475776127"/>
    <b v="0"/>
    <n v="2"/>
    <b v="0"/>
    <s v="film &amp; video/animation"/>
    <x v="50"/>
    <n v="5.5"/>
    <x v="0"/>
    <s v="animation"/>
    <x v="512"/>
    <d v="2016-10-06T12:48:47"/>
  </r>
  <r>
    <n v="513"/>
    <s v="Paradigm Spiral - The Animated Series"/>
    <s v="A sci-fi fantasy 2.5D anime styled series about some guys trying to save the world, probably..."/>
    <n v="50000"/>
    <n v="6962"/>
    <x v="1"/>
    <s v="US"/>
    <x v="0"/>
    <n v="1471244400"/>
    <n v="1467387705"/>
    <b v="0"/>
    <n v="68"/>
    <b v="0"/>
    <s v="film &amp; video/animation"/>
    <x v="51"/>
    <n v="102.38"/>
    <x v="0"/>
    <s v="animation"/>
    <x v="513"/>
    <d v="2016-07-01T10:41:45"/>
  </r>
  <r>
    <n v="514"/>
    <s v="I'm Sticking With You."/>
    <s v="A film created entirely out of paper, visual effects and found objects depicts how one man created a new life for himself."/>
    <n v="1500"/>
    <n v="50"/>
    <x v="1"/>
    <s v="CA"/>
    <x v="5"/>
    <n v="1407595447"/>
    <n v="1405003447"/>
    <b v="0"/>
    <n v="3"/>
    <b v="0"/>
    <s v="film &amp; video/animation"/>
    <x v="56"/>
    <n v="16.670000000000002"/>
    <x v="0"/>
    <s v="animation"/>
    <x v="514"/>
    <d v="2014-07-10T09:44:07"/>
  </r>
  <r>
    <n v="515"/>
    <s v="A Tale of Faith - An Animated Short Film"/>
    <s v="A Tale of Faith is an animated short film based on the heartwarming tale by Rebbe Nachman of Breslov."/>
    <n v="97000"/>
    <n v="24651"/>
    <x v="1"/>
    <s v="US"/>
    <x v="0"/>
    <n v="1451389601"/>
    <n v="1447933601"/>
    <b v="0"/>
    <n v="34"/>
    <b v="0"/>
    <s v="film &amp; video/animation"/>
    <x v="78"/>
    <n v="725.03"/>
    <x v="0"/>
    <s v="animation"/>
    <x v="515"/>
    <d v="2015-11-19T06:46:41"/>
  </r>
  <r>
    <n v="516"/>
    <s v="Shipmates"/>
    <s v="A big brother style comedy animation series starring famous seafarers"/>
    <n v="5000"/>
    <n v="0"/>
    <x v="1"/>
    <s v="GB"/>
    <x v="1"/>
    <n v="1432752080"/>
    <n v="1427568080"/>
    <b v="0"/>
    <n v="0"/>
    <b v="0"/>
    <s v="film &amp; video/animation"/>
    <x v="50"/>
    <e v="#DIV/0!"/>
    <x v="0"/>
    <s v="animation"/>
    <x v="516"/>
    <d v="2015-03-28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x v="0"/>
    <n v="1486046761"/>
    <n v="1483454761"/>
    <b v="0"/>
    <n v="3"/>
    <b v="0"/>
    <s v="film &amp; video/animation"/>
    <x v="60"/>
    <n v="68.33"/>
    <x v="0"/>
    <s v="animation"/>
    <x v="517"/>
    <d v="2017-01-03T09:46:0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x v="0"/>
    <n v="1441550760"/>
    <n v="1438958824"/>
    <b v="0"/>
    <n v="0"/>
    <b v="0"/>
    <s v="film &amp; video/animation"/>
    <x v="50"/>
    <e v="#DIV/0!"/>
    <x v="0"/>
    <s v="animation"/>
    <x v="518"/>
    <d v="2015-08-07T09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x v="0"/>
    <n v="1354699421"/>
    <n v="1352107421"/>
    <b v="0"/>
    <n v="70"/>
    <b v="0"/>
    <s v="film &amp; video/animation"/>
    <x v="61"/>
    <n v="39.229999999999997"/>
    <x v="0"/>
    <s v="animation"/>
    <x v="519"/>
    <d v="2012-11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x v="1"/>
    <n v="1449766261"/>
    <n v="1447174261"/>
    <b v="0"/>
    <n v="34"/>
    <b v="1"/>
    <s v="theater/plays"/>
    <x v="21"/>
    <n v="150.15"/>
    <x v="1"/>
    <s v="plays"/>
    <x v="520"/>
    <d v="2015-11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x v="0"/>
    <n v="1477976340"/>
    <n v="1475460819"/>
    <b v="0"/>
    <n v="56"/>
    <b v="1"/>
    <s v="theater/plays"/>
    <x v="2"/>
    <n v="93.43"/>
    <x v="1"/>
    <s v="plays"/>
    <x v="521"/>
    <d v="2016-10-02T21:13:39"/>
  </r>
  <r>
    <n v="522"/>
    <s v="COMPASS PLAYERS"/>
    <s v="*** TO MAKE DONATIONS IN THE FUTURE                                   GO TO OUR WEBSITE: www.compassplayers.com ***"/>
    <n v="3000"/>
    <n v="3440"/>
    <x v="0"/>
    <s v="US"/>
    <x v="0"/>
    <n v="1458518325"/>
    <n v="1456793925"/>
    <b v="0"/>
    <n v="31"/>
    <b v="1"/>
    <s v="theater/plays"/>
    <x v="41"/>
    <n v="110.97"/>
    <x v="1"/>
    <s v="plays"/>
    <x v="522"/>
    <d v="2016-02-29T19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x v="0"/>
    <n v="1442805076"/>
    <n v="1440213076"/>
    <b v="0"/>
    <n v="84"/>
    <b v="1"/>
    <s v="theater/plays"/>
    <x v="10"/>
    <n v="71.790000000000006"/>
    <x v="1"/>
    <s v="plays"/>
    <x v="523"/>
    <d v="2015-08-21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x v="1"/>
    <n v="1464801169"/>
    <n v="1462209169"/>
    <b v="0"/>
    <n v="130"/>
    <b v="1"/>
    <s v="theater/plays"/>
    <x v="15"/>
    <n v="29.26"/>
    <x v="1"/>
    <s v="plays"/>
    <x v="524"/>
    <d v="2016-05-02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x v="0"/>
    <n v="1410601041"/>
    <n v="1406713041"/>
    <b v="0"/>
    <n v="12"/>
    <b v="1"/>
    <s v="theater/plays"/>
    <x v="8"/>
    <n v="1000"/>
    <x v="1"/>
    <s v="plays"/>
    <x v="525"/>
    <d v="2014-07-30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x v="1"/>
    <n v="1438966800"/>
    <n v="1436278344"/>
    <b v="0"/>
    <n v="23"/>
    <b v="1"/>
    <s v="theater/plays"/>
    <x v="35"/>
    <n v="74.349999999999994"/>
    <x v="1"/>
    <s v="plays"/>
    <x v="526"/>
    <d v="2015-07-07T09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x v="0"/>
    <n v="1487347500"/>
    <n v="1484715366"/>
    <b v="0"/>
    <n v="158"/>
    <b v="1"/>
    <s v="theater/plays"/>
    <x v="7"/>
    <n v="63.83"/>
    <x v="1"/>
    <s v="plays"/>
    <x v="527"/>
    <d v="2017-01-17T23:56:06"/>
  </r>
  <r>
    <n v="528"/>
    <s v="Devastated No Matter What"/>
    <s v="A Festival Backed Production of a Full-Length Play."/>
    <n v="1150"/>
    <n v="1330"/>
    <x v="0"/>
    <s v="US"/>
    <x v="0"/>
    <n v="1434921600"/>
    <n v="1433109907"/>
    <b v="0"/>
    <n v="30"/>
    <b v="1"/>
    <s v="theater/plays"/>
    <x v="31"/>
    <n v="44.33"/>
    <x v="1"/>
    <s v="plays"/>
    <x v="528"/>
    <d v="2015-05-31T17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x v="5"/>
    <n v="1484110800"/>
    <n v="1482281094"/>
    <b v="0"/>
    <n v="18"/>
    <b v="1"/>
    <s v="theater/plays"/>
    <x v="22"/>
    <n v="86.94"/>
    <x v="1"/>
    <s v="plays"/>
    <x v="529"/>
    <d v="2016-12-20T19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x v="0"/>
    <n v="1435111200"/>
    <n v="1433254268"/>
    <b v="0"/>
    <n v="29"/>
    <b v="1"/>
    <s v="theater/plays"/>
    <x v="29"/>
    <n v="126.55"/>
    <x v="1"/>
    <s v="plays"/>
    <x v="530"/>
    <d v="2015-06-02T09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x v="0"/>
    <n v="1481957940"/>
    <n v="1478050429"/>
    <b v="0"/>
    <n v="31"/>
    <b v="1"/>
    <s v="theater/plays"/>
    <x v="8"/>
    <n v="129.03"/>
    <x v="1"/>
    <s v="plays"/>
    <x v="531"/>
    <d v="2016-11-01T20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x v="0"/>
    <n v="1463098208"/>
    <n v="1460506208"/>
    <b v="0"/>
    <n v="173"/>
    <b v="1"/>
    <s v="theater/plays"/>
    <x v="4"/>
    <n v="71.239999999999995"/>
    <x v="1"/>
    <s v="plays"/>
    <x v="532"/>
    <d v="2016-04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x v="1"/>
    <n v="1463394365"/>
    <n v="1461320765"/>
    <b v="0"/>
    <n v="17"/>
    <b v="1"/>
    <s v="theater/plays"/>
    <x v="8"/>
    <n v="117.88"/>
    <x v="1"/>
    <s v="plays"/>
    <x v="533"/>
    <d v="2016-04-22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x v="8"/>
    <n v="1446418800"/>
    <n v="1443036470"/>
    <b v="0"/>
    <n v="48"/>
    <b v="1"/>
    <s v="theater/plays"/>
    <x v="2"/>
    <n v="327.08"/>
    <x v="1"/>
    <s v="plays"/>
    <x v="534"/>
    <d v="2015-09-23T14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x v="1"/>
    <n v="1483707905"/>
    <n v="1481115905"/>
    <b v="0"/>
    <n v="59"/>
    <b v="1"/>
    <s v="theater/plays"/>
    <x v="33"/>
    <n v="34.75"/>
    <x v="1"/>
    <s v="plays"/>
    <x v="535"/>
    <d v="2016-12-07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x v="1"/>
    <n v="1438624800"/>
    <n v="1435133807"/>
    <b v="0"/>
    <n v="39"/>
    <b v="1"/>
    <s v="theater/plays"/>
    <x v="90"/>
    <n v="100.06"/>
    <x v="1"/>
    <s v="plays"/>
    <x v="536"/>
    <d v="2015-06-24T03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x v="0"/>
    <n v="1446665191"/>
    <n v="1444069591"/>
    <b v="0"/>
    <n v="59"/>
    <b v="1"/>
    <s v="theater/plays"/>
    <x v="10"/>
    <n v="40.85"/>
    <x v="1"/>
    <s v="plays"/>
    <x v="537"/>
    <d v="2015-10-05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x v="0"/>
    <n v="1463166263"/>
    <n v="1460574263"/>
    <b v="0"/>
    <n v="60"/>
    <b v="1"/>
    <s v="theater/plays"/>
    <x v="120"/>
    <n v="252.02"/>
    <x v="1"/>
    <s v="plays"/>
    <x v="538"/>
    <d v="2016-04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x v="1"/>
    <n v="1467681107"/>
    <n v="1465866707"/>
    <b v="0"/>
    <n v="20"/>
    <b v="1"/>
    <s v="theater/plays"/>
    <x v="7"/>
    <n v="25.16"/>
    <x v="1"/>
    <s v="plays"/>
    <x v="539"/>
    <d v="2016-06-13T20:11:47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x v="0"/>
    <n v="1423078606"/>
    <n v="1420486606"/>
    <b v="0"/>
    <n v="1"/>
    <b v="0"/>
    <s v="technology/web"/>
    <x v="50"/>
    <n v="1"/>
    <x v="2"/>
    <s v="web"/>
    <x v="540"/>
    <d v="2015-01-05T14:36:46"/>
  </r>
  <r>
    <n v="541"/>
    <s v="Deviations"/>
    <s v="A website dedicated to local Kink Communities; to find others with matching interests and bring them together."/>
    <n v="4500"/>
    <n v="25"/>
    <x v="1"/>
    <s v="US"/>
    <x v="0"/>
    <n v="1446080834"/>
    <n v="1443488834"/>
    <b v="0"/>
    <n v="1"/>
    <b v="0"/>
    <s v="technology/web"/>
    <x v="60"/>
    <n v="25"/>
    <x v="2"/>
    <s v="web"/>
    <x v="541"/>
    <d v="2015-09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x v="0"/>
    <n v="1462293716"/>
    <n v="1457113316"/>
    <b v="0"/>
    <n v="1"/>
    <b v="0"/>
    <s v="technology/web"/>
    <x v="50"/>
    <n v="1"/>
    <x v="2"/>
    <s v="web"/>
    <x v="542"/>
    <d v="2016-03-04T12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x v="2"/>
    <n v="1414807962"/>
    <n v="1412215962"/>
    <b v="0"/>
    <n v="2"/>
    <b v="0"/>
    <s v="technology/web"/>
    <x v="50"/>
    <n v="35"/>
    <x v="2"/>
    <s v="web"/>
    <x v="543"/>
    <d v="2014-10-0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x v="0"/>
    <n v="1467647160"/>
    <n v="1465055160"/>
    <b v="0"/>
    <n v="2"/>
    <b v="0"/>
    <s v="technology/web"/>
    <x v="60"/>
    <n v="3"/>
    <x v="2"/>
    <s v="web"/>
    <x v="544"/>
    <d v="2016-06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x v="3"/>
    <n v="1447600389"/>
    <n v="1444140789"/>
    <b v="0"/>
    <n v="34"/>
    <b v="0"/>
    <s v="technology/web"/>
    <x v="117"/>
    <n v="402.71"/>
    <x v="2"/>
    <s v="web"/>
    <x v="545"/>
    <d v="2015-10-06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x v="0"/>
    <n v="1445097715"/>
    <n v="1441209715"/>
    <b v="0"/>
    <n v="2"/>
    <b v="0"/>
    <s v="technology/web"/>
    <x v="50"/>
    <n v="26"/>
    <x v="2"/>
    <s v="web"/>
    <x v="546"/>
    <d v="2015-09-02T11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x v="1"/>
    <n v="1455122564"/>
    <n v="1452530564"/>
    <b v="0"/>
    <n v="0"/>
    <b v="0"/>
    <s v="technology/web"/>
    <x v="50"/>
    <e v="#DIV/0!"/>
    <x v="2"/>
    <s v="web"/>
    <x v="547"/>
    <d v="2016-01-11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x v="1"/>
    <n v="1446154848"/>
    <n v="1443562848"/>
    <b v="0"/>
    <n v="1"/>
    <b v="0"/>
    <s v="technology/web"/>
    <x v="50"/>
    <n v="9"/>
    <x v="2"/>
    <s v="web"/>
    <x v="548"/>
    <d v="2015-09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x v="1"/>
    <n v="1436368622"/>
    <n v="1433776622"/>
    <b v="0"/>
    <n v="8"/>
    <b v="0"/>
    <s v="technology/web"/>
    <x v="56"/>
    <n v="8.5"/>
    <x v="2"/>
    <s v="web"/>
    <x v="549"/>
    <d v="2015-06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x v="5"/>
    <n v="1485838800"/>
    <n v="1484756245"/>
    <b v="0"/>
    <n v="4"/>
    <b v="0"/>
    <s v="technology/web"/>
    <x v="60"/>
    <n v="8.75"/>
    <x v="2"/>
    <s v="web"/>
    <x v="550"/>
    <d v="2017-01-18T11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x v="0"/>
    <n v="1438451580"/>
    <n v="1434609424"/>
    <b v="0"/>
    <n v="28"/>
    <b v="0"/>
    <s v="technology/web"/>
    <x v="62"/>
    <n v="135.04"/>
    <x v="2"/>
    <s v="web"/>
    <x v="551"/>
    <d v="2015-06-18T01:37:04"/>
  </r>
  <r>
    <n v="552"/>
    <s v="Spinnable Social Media"/>
    <s v="Axoral is a 3d interactive social media interface, with the potential to be so much more, but we need your help!"/>
    <n v="45000"/>
    <n v="0"/>
    <x v="1"/>
    <s v="CA"/>
    <x v="5"/>
    <n v="1452350896"/>
    <n v="1447166896"/>
    <b v="0"/>
    <n v="0"/>
    <b v="0"/>
    <s v="technology/web"/>
    <x v="50"/>
    <e v="#DIV/0!"/>
    <x v="2"/>
    <s v="web"/>
    <x v="552"/>
    <d v="2015-11-10T09:48:16"/>
  </r>
  <r>
    <n v="553"/>
    <s v="sellorshopusa.com"/>
    <s v="Groundbreaking New Classifieds Website Grows Into Largest Nationwide Coverage By Turning Users Into Entrepreneurs"/>
    <n v="25000"/>
    <n v="123"/>
    <x v="1"/>
    <s v="US"/>
    <x v="0"/>
    <n v="1415988991"/>
    <n v="1413393391"/>
    <b v="0"/>
    <n v="6"/>
    <b v="0"/>
    <s v="technology/web"/>
    <x v="50"/>
    <n v="20.5"/>
    <x v="2"/>
    <s v="web"/>
    <x v="553"/>
    <d v="2014-10-15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x v="0"/>
    <n v="1413735972"/>
    <n v="1411143972"/>
    <b v="0"/>
    <n v="22"/>
    <b v="0"/>
    <s v="technology/web"/>
    <x v="121"/>
    <n v="64.36"/>
    <x v="2"/>
    <s v="web"/>
    <x v="554"/>
    <d v="2014-09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x v="1"/>
    <n v="1465720143"/>
    <n v="1463128143"/>
    <b v="0"/>
    <n v="0"/>
    <b v="0"/>
    <s v="technology/web"/>
    <x v="50"/>
    <e v="#DIV/0!"/>
    <x v="2"/>
    <s v="web"/>
    <x v="555"/>
    <d v="2016-05-13T03:29:03"/>
  </r>
  <r>
    <n v="556"/>
    <s v="Braille Academy"/>
    <s v="An educational platform for learning Unified English Braille Code"/>
    <n v="8000"/>
    <n v="200"/>
    <x v="1"/>
    <s v="US"/>
    <x v="0"/>
    <n v="1452112717"/>
    <n v="1449520717"/>
    <b v="0"/>
    <n v="1"/>
    <b v="0"/>
    <s v="technology/web"/>
    <x v="56"/>
    <n v="200"/>
    <x v="2"/>
    <s v="web"/>
    <x v="556"/>
    <d v="2015-12-07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x v="3"/>
    <n v="1480721803"/>
    <n v="1478126203"/>
    <b v="0"/>
    <n v="20"/>
    <b v="0"/>
    <s v="technology/web"/>
    <x v="60"/>
    <n v="68.3"/>
    <x v="2"/>
    <s v="web"/>
    <x v="557"/>
    <d v="2016-11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x v="0"/>
    <n v="1427227905"/>
    <n v="1424639505"/>
    <b v="0"/>
    <n v="0"/>
    <b v="0"/>
    <s v="technology/web"/>
    <x v="50"/>
    <e v="#DIV/0!"/>
    <x v="2"/>
    <s v="web"/>
    <x v="558"/>
    <d v="2015-02-22T16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x v="0"/>
    <n v="1449989260"/>
    <n v="1447397260"/>
    <b v="0"/>
    <n v="1"/>
    <b v="0"/>
    <s v="technology/web"/>
    <x v="50"/>
    <n v="50"/>
    <x v="2"/>
    <s v="web"/>
    <x v="559"/>
    <d v="2015-11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x v="5"/>
    <n v="1418841045"/>
    <n v="1416249045"/>
    <b v="0"/>
    <n v="3"/>
    <b v="0"/>
    <s v="technology/web"/>
    <x v="50"/>
    <n v="4"/>
    <x v="2"/>
    <s v="web"/>
    <x v="560"/>
    <d v="2014-11-17T13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x v="0"/>
    <n v="1445874513"/>
    <n v="1442850513"/>
    <b v="0"/>
    <n v="2"/>
    <b v="0"/>
    <s v="technology/web"/>
    <x v="50"/>
    <n v="27.5"/>
    <x v="2"/>
    <s v="web"/>
    <x v="561"/>
    <d v="2015-09-21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x v="3"/>
    <n v="1482052815"/>
    <n v="1479460815"/>
    <b v="0"/>
    <n v="0"/>
    <b v="0"/>
    <s v="technology/web"/>
    <x v="50"/>
    <e v="#DIV/0!"/>
    <x v="2"/>
    <s v="web"/>
    <x v="562"/>
    <d v="2016-11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x v="2"/>
    <n v="1424137247"/>
    <n v="1421545247"/>
    <b v="0"/>
    <n v="2"/>
    <b v="0"/>
    <s v="technology/web"/>
    <x v="50"/>
    <n v="34"/>
    <x v="2"/>
    <s v="web"/>
    <x v="563"/>
    <d v="2015-01-17T20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x v="3"/>
    <n v="1457822275"/>
    <n v="1455230275"/>
    <b v="0"/>
    <n v="1"/>
    <b v="0"/>
    <s v="technology/web"/>
    <x v="50"/>
    <n v="1"/>
    <x v="2"/>
    <s v="web"/>
    <x v="564"/>
    <d v="2016-02-11T17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x v="1"/>
    <n v="1436554249"/>
    <n v="1433962249"/>
    <b v="0"/>
    <n v="0"/>
    <b v="0"/>
    <s v="technology/web"/>
    <x v="50"/>
    <e v="#DIV/0!"/>
    <x v="2"/>
    <s v="web"/>
    <x v="565"/>
    <d v="2015-06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x v="0"/>
    <n v="1468513533"/>
    <n v="1465921533"/>
    <b v="0"/>
    <n v="1"/>
    <b v="0"/>
    <s v="technology/web"/>
    <x v="50"/>
    <n v="1"/>
    <x v="2"/>
    <s v="web"/>
    <x v="566"/>
    <d v="2016-06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x v="0"/>
    <n v="1420143194"/>
    <n v="1417551194"/>
    <b v="0"/>
    <n v="0"/>
    <b v="0"/>
    <s v="technology/web"/>
    <x v="50"/>
    <e v="#DIV/0!"/>
    <x v="2"/>
    <s v="web"/>
    <x v="567"/>
    <d v="2014-12-02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x v="4"/>
    <n v="1452942000"/>
    <n v="1449785223"/>
    <b v="0"/>
    <n v="5"/>
    <b v="0"/>
    <s v="technology/web"/>
    <x v="60"/>
    <n v="49"/>
    <x v="2"/>
    <s v="web"/>
    <x v="568"/>
    <d v="2015-12-10T17:07:03"/>
  </r>
  <r>
    <n v="569"/>
    <s v="Mioti"/>
    <s v="Mioti is an indie game marketplace that doubles as a community for developers to join networks and discuss projects."/>
    <n v="2500"/>
    <n v="20"/>
    <x v="1"/>
    <s v="CA"/>
    <x v="5"/>
    <n v="1451679612"/>
    <n v="1449087612"/>
    <b v="0"/>
    <n v="1"/>
    <b v="0"/>
    <s v="technology/web"/>
    <x v="60"/>
    <n v="20"/>
    <x v="2"/>
    <s v="web"/>
    <x v="569"/>
    <d v="2015-12-02T15:20:12"/>
  </r>
  <r>
    <n v="570"/>
    <s v="Relaunching in May"/>
    <s v="Humans have AM/FM/Satellite radio, kids have radio Disney, pets have DogCatRadio."/>
    <n v="85000"/>
    <n v="142"/>
    <x v="1"/>
    <s v="US"/>
    <x v="0"/>
    <n v="1455822569"/>
    <n v="1453230569"/>
    <b v="0"/>
    <n v="1"/>
    <b v="0"/>
    <s v="technology/web"/>
    <x v="50"/>
    <n v="142"/>
    <x v="2"/>
    <s v="web"/>
    <x v="570"/>
    <d v="2016-01-19T14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x v="0"/>
    <n v="1437969540"/>
    <n v="1436297723"/>
    <b v="0"/>
    <n v="2"/>
    <b v="0"/>
    <s v="technology/web"/>
    <x v="50"/>
    <n v="53"/>
    <x v="2"/>
    <s v="web"/>
    <x v="571"/>
    <d v="2015-07-07T14:35:2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x v="0"/>
    <n v="1446660688"/>
    <n v="1444065088"/>
    <b v="0"/>
    <n v="0"/>
    <b v="0"/>
    <s v="technology/web"/>
    <x v="50"/>
    <e v="#DIV/0!"/>
    <x v="2"/>
    <s v="web"/>
    <x v="572"/>
    <d v="2015-10-05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x v="0"/>
    <n v="1421543520"/>
    <n v="1416445931"/>
    <b v="0"/>
    <n v="9"/>
    <b v="0"/>
    <s v="technology/web"/>
    <x v="50"/>
    <n v="38.44"/>
    <x v="2"/>
    <s v="web"/>
    <x v="573"/>
    <d v="2014-11-19T20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x v="1"/>
    <n v="1476873507"/>
    <n v="1474281507"/>
    <b v="0"/>
    <n v="4"/>
    <b v="0"/>
    <s v="technology/web"/>
    <x v="60"/>
    <n v="20"/>
    <x v="2"/>
    <s v="web"/>
    <x v="574"/>
    <d v="2016-09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x v="3"/>
    <n v="1434213443"/>
    <n v="1431621443"/>
    <b v="0"/>
    <n v="4"/>
    <b v="0"/>
    <s v="technology/web"/>
    <x v="50"/>
    <n v="64.75"/>
    <x v="2"/>
    <s v="web"/>
    <x v="575"/>
    <d v="2015-05-14T11:37:23"/>
  </r>
  <r>
    <n v="576"/>
    <s v="Uthtopia"/>
    <s v="UthTopia Is a social media organization that believes in positive online usage, youth mentorship, and youth empowerment."/>
    <n v="80000"/>
    <n v="1"/>
    <x v="1"/>
    <s v="US"/>
    <x v="0"/>
    <n v="1427537952"/>
    <n v="1422357552"/>
    <b v="0"/>
    <n v="1"/>
    <b v="0"/>
    <s v="technology/web"/>
    <x v="50"/>
    <n v="1"/>
    <x v="2"/>
    <s v="web"/>
    <x v="576"/>
    <d v="2015-01-27T06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x v="0"/>
    <n v="1463753302"/>
    <n v="1458569302"/>
    <b v="0"/>
    <n v="1"/>
    <b v="0"/>
    <s v="technology/web"/>
    <x v="50"/>
    <n v="10"/>
    <x v="2"/>
    <s v="web"/>
    <x v="577"/>
    <d v="2016-03-21T09:08:22"/>
  </r>
  <r>
    <n v="578"/>
    <s v="weBuy Crowdsourced Shopping"/>
    <s v="weBuy trade built on technology and Crowd Sourced Power"/>
    <n v="125000"/>
    <n v="14"/>
    <x v="1"/>
    <s v="GB"/>
    <x v="1"/>
    <n v="1441633993"/>
    <n v="1439560393"/>
    <b v="0"/>
    <n v="7"/>
    <b v="0"/>
    <s v="technology/web"/>
    <x v="50"/>
    <n v="2"/>
    <x v="2"/>
    <s v="web"/>
    <x v="578"/>
    <d v="2015-08-14T08:53:13"/>
  </r>
  <r>
    <n v="579"/>
    <s v="Course: Learn Cryptography"/>
    <s v="Learn classic and public key cryptography with a full proof-of-concept system in JavaScript."/>
    <n v="12000"/>
    <n v="175"/>
    <x v="1"/>
    <s v="US"/>
    <x v="0"/>
    <n v="1419539223"/>
    <n v="1416947223"/>
    <b v="0"/>
    <n v="5"/>
    <b v="0"/>
    <s v="technology/web"/>
    <x v="60"/>
    <n v="35"/>
    <x v="2"/>
    <s v="web"/>
    <x v="579"/>
    <d v="2014-11-25T15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x v="0"/>
    <n v="1474580867"/>
    <n v="1471988867"/>
    <b v="0"/>
    <n v="1"/>
    <b v="0"/>
    <s v="technology/web"/>
    <x v="50"/>
    <n v="1"/>
    <x v="2"/>
    <s v="web"/>
    <x v="580"/>
    <d v="2016-08-23T16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x v="0"/>
    <n v="1438474704"/>
    <n v="1435882704"/>
    <b v="0"/>
    <n v="0"/>
    <b v="0"/>
    <s v="technology/web"/>
    <x v="50"/>
    <e v="#DIV/0!"/>
    <x v="2"/>
    <s v="web"/>
    <x v="581"/>
    <d v="2015-07-02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x v="0"/>
    <n v="1426442400"/>
    <n v="1424454319"/>
    <b v="0"/>
    <n v="0"/>
    <b v="0"/>
    <s v="technology/web"/>
    <x v="50"/>
    <e v="#DIV/0!"/>
    <x v="2"/>
    <s v="web"/>
    <x v="582"/>
    <d v="2015-02-20T12:45:19"/>
  </r>
  <r>
    <n v="583"/>
    <s v="HackersArchive.com"/>
    <s v="HackersArchive.com will help rid the web of viruses and scams found everywhere else you look!"/>
    <n v="9000"/>
    <n v="1"/>
    <x v="1"/>
    <s v="US"/>
    <x v="0"/>
    <n v="1426800687"/>
    <n v="1424212287"/>
    <b v="0"/>
    <n v="1"/>
    <b v="0"/>
    <s v="technology/web"/>
    <x v="50"/>
    <n v="1"/>
    <x v="2"/>
    <s v="web"/>
    <x v="583"/>
    <d v="2015-02-17T17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x v="0"/>
    <n v="1426522316"/>
    <n v="1423933916"/>
    <b v="0"/>
    <n v="2"/>
    <b v="0"/>
    <s v="technology/web"/>
    <x v="60"/>
    <n v="5"/>
    <x v="2"/>
    <s v="web"/>
    <x v="584"/>
    <d v="2015-02-14T12:11:56"/>
  </r>
  <r>
    <n v="585"/>
    <s v="Link Card"/>
    <s v="SAVE UP TO 40% WHEN YOU SPEND!_x000a__x000a_PRE-ORDER YOUR LINK CARD TODAY"/>
    <n v="9000"/>
    <n v="0"/>
    <x v="1"/>
    <s v="GB"/>
    <x v="1"/>
    <n v="1448928000"/>
    <n v="1444123377"/>
    <b v="0"/>
    <n v="0"/>
    <b v="0"/>
    <s v="technology/web"/>
    <x v="50"/>
    <e v="#DIV/0!"/>
    <x v="2"/>
    <s v="web"/>
    <x v="585"/>
    <d v="2015-10-06T04:22:57"/>
  </r>
  <r>
    <n v="586"/>
    <s v="Employ College 2K"/>
    <s v="Employ College is a movement for companies to hire college graduates from their respected institutions."/>
    <n v="10000"/>
    <n v="56"/>
    <x v="1"/>
    <s v="US"/>
    <x v="0"/>
    <n v="1424032207"/>
    <n v="1421440207"/>
    <b v="0"/>
    <n v="4"/>
    <b v="0"/>
    <s v="technology/web"/>
    <x v="60"/>
    <n v="14"/>
    <x v="2"/>
    <s v="web"/>
    <x v="586"/>
    <d v="2015-01-16T15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x v="5"/>
    <n v="1429207833"/>
    <n v="1426615833"/>
    <b v="0"/>
    <n v="7"/>
    <b v="0"/>
    <s v="technology/web"/>
    <x v="114"/>
    <n v="389.29"/>
    <x v="2"/>
    <s v="web"/>
    <x v="587"/>
    <d v="2015-03-17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x v="3"/>
    <n v="1479410886"/>
    <n v="1474223286"/>
    <b v="0"/>
    <n v="2"/>
    <b v="0"/>
    <s v="technology/web"/>
    <x v="56"/>
    <n v="150.5"/>
    <x v="2"/>
    <s v="web"/>
    <x v="588"/>
    <d v="2016-09-18T13:28:06"/>
  </r>
  <r>
    <n v="589"/>
    <s v="Get Neighborly"/>
    <s v="Services closer than you think..."/>
    <n v="7500"/>
    <n v="1"/>
    <x v="1"/>
    <s v="US"/>
    <x v="0"/>
    <n v="1436366699"/>
    <n v="1435070699"/>
    <b v="0"/>
    <n v="1"/>
    <b v="0"/>
    <s v="technology/web"/>
    <x v="50"/>
    <n v="1"/>
    <x v="2"/>
    <s v="web"/>
    <x v="589"/>
    <d v="2015-06-23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x v="1"/>
    <n v="1454936460"/>
    <n v="1452259131"/>
    <b v="0"/>
    <n v="9"/>
    <b v="0"/>
    <s v="technology/web"/>
    <x v="65"/>
    <n v="24.78"/>
    <x v="2"/>
    <s v="web"/>
    <x v="590"/>
    <d v="2016-01-08T08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x v="0"/>
    <n v="1437570130"/>
    <n v="1434978130"/>
    <b v="0"/>
    <n v="2"/>
    <b v="0"/>
    <s v="technology/web"/>
    <x v="50"/>
    <n v="30.5"/>
    <x v="2"/>
    <s v="web"/>
    <x v="591"/>
    <d v="2015-06-22T08:02:10"/>
  </r>
  <r>
    <n v="592"/>
    <s v="Go Start A Biz"/>
    <s v="Together, we can build a FREE, business start-up system that will help aspiring entrepreneurs change their economic circumstances."/>
    <n v="7500"/>
    <n v="250"/>
    <x v="1"/>
    <s v="US"/>
    <x v="0"/>
    <n v="1417584860"/>
    <n v="1414992860"/>
    <b v="0"/>
    <n v="1"/>
    <b v="0"/>
    <s v="technology/web"/>
    <x v="56"/>
    <n v="250"/>
    <x v="2"/>
    <s v="web"/>
    <x v="592"/>
    <d v="2014-11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x v="1"/>
    <n v="1428333345"/>
    <n v="1425744945"/>
    <b v="0"/>
    <n v="7"/>
    <b v="0"/>
    <s v="technology/web"/>
    <x v="61"/>
    <n v="16.43"/>
    <x v="2"/>
    <s v="web"/>
    <x v="593"/>
    <d v="2015-03-07T11:15:45"/>
  </r>
  <r>
    <n v="594"/>
    <s v="Unleashed Fitness"/>
    <s v="Creating a fitness site that will change the fitness game forever!"/>
    <n v="25000"/>
    <n v="26"/>
    <x v="1"/>
    <s v="US"/>
    <x v="0"/>
    <n v="1460832206"/>
    <n v="1458240206"/>
    <b v="0"/>
    <n v="2"/>
    <b v="0"/>
    <s v="technology/web"/>
    <x v="50"/>
    <n v="13"/>
    <x v="2"/>
    <s v="web"/>
    <x v="594"/>
    <d v="2016-03-17T13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x v="0"/>
    <n v="1430703638"/>
    <n v="1426815638"/>
    <b v="0"/>
    <n v="8"/>
    <b v="0"/>
    <s v="technology/web"/>
    <x v="50"/>
    <n v="53.25"/>
    <x v="2"/>
    <s v="web"/>
    <x v="595"/>
    <d v="2015-03-19T20:40:38"/>
  </r>
  <r>
    <n v="596"/>
    <s v="DigitaliBook free library"/>
    <s v="We present digitaibook,com site which can become a free electronic library with your help,"/>
    <n v="20000"/>
    <n v="6"/>
    <x v="1"/>
    <s v="US"/>
    <x v="0"/>
    <n v="1478122292"/>
    <n v="1475530292"/>
    <b v="0"/>
    <n v="2"/>
    <b v="0"/>
    <s v="technology/web"/>
    <x v="50"/>
    <n v="3"/>
    <x v="2"/>
    <s v="web"/>
    <x v="596"/>
    <d v="2016-10-03T16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x v="0"/>
    <n v="1469980800"/>
    <n v="1466787335"/>
    <b v="0"/>
    <n v="2"/>
    <b v="0"/>
    <s v="technology/web"/>
    <x v="50"/>
    <n v="10"/>
    <x v="2"/>
    <s v="web"/>
    <x v="597"/>
    <d v="2016-06-24T11:55:35"/>
  </r>
  <r>
    <n v="598"/>
    <s v="Goals not creeds"/>
    <s v="This is a project to create a crowd-funding site for Urantia Book readers worldwide."/>
    <n v="2500"/>
    <n v="850"/>
    <x v="1"/>
    <s v="US"/>
    <x v="0"/>
    <n v="1417737781"/>
    <n v="1415145781"/>
    <b v="0"/>
    <n v="7"/>
    <b v="0"/>
    <s v="technology/web"/>
    <x v="122"/>
    <n v="121.43"/>
    <x v="2"/>
    <s v="web"/>
    <x v="598"/>
    <d v="2014-11-04T19:03:01"/>
  </r>
  <r>
    <n v="599"/>
    <s v="Mail 4 Jail"/>
    <s v="We send care packages to incarcerated individuals throughout the country that include specific items hand picked by the sender."/>
    <n v="50000"/>
    <n v="31"/>
    <x v="1"/>
    <s v="US"/>
    <x v="0"/>
    <n v="1425827760"/>
    <n v="1423769402"/>
    <b v="0"/>
    <n v="2"/>
    <b v="0"/>
    <s v="technology/web"/>
    <x v="50"/>
    <n v="15.5"/>
    <x v="2"/>
    <s v="web"/>
    <x v="599"/>
    <d v="2015-02-12T14:30:02"/>
  </r>
  <r>
    <n v="600"/>
    <s v="Anaheim California here we come but we need your help."/>
    <s v="Science Technology Engineering and Math + youth = a brighter tomorrow."/>
    <n v="5000"/>
    <n v="100"/>
    <x v="2"/>
    <s v="US"/>
    <x v="0"/>
    <n v="1431198562"/>
    <n v="1426014562"/>
    <b v="0"/>
    <n v="1"/>
    <b v="0"/>
    <s v="technology/web"/>
    <x v="53"/>
    <n v="100"/>
    <x v="2"/>
    <s v="web"/>
    <x v="600"/>
    <d v="2015-03-10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x v="5"/>
    <n v="1419626139"/>
    <n v="1417034139"/>
    <b v="0"/>
    <n v="6"/>
    <b v="0"/>
    <s v="technology/web"/>
    <x v="60"/>
    <n v="23.33"/>
    <x v="2"/>
    <s v="web"/>
    <x v="601"/>
    <d v="2014-11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x v="0"/>
    <n v="1434654215"/>
    <n v="1432062215"/>
    <b v="0"/>
    <n v="0"/>
    <b v="0"/>
    <s v="technology/web"/>
    <x v="50"/>
    <e v="#DIV/0!"/>
    <x v="2"/>
    <s v="web"/>
    <x v="602"/>
    <d v="2015-05-19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x v="0"/>
    <n v="1408029623"/>
    <n v="1405437623"/>
    <b v="0"/>
    <n v="13"/>
    <b v="0"/>
    <s v="technology/web"/>
    <x v="65"/>
    <n v="45.39"/>
    <x v="2"/>
    <s v="web"/>
    <x v="603"/>
    <d v="2014-07-15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x v="0"/>
    <n v="1409187056"/>
    <n v="1406595056"/>
    <b v="0"/>
    <n v="0"/>
    <b v="0"/>
    <s v="technology/web"/>
    <x v="50"/>
    <e v="#DIV/0!"/>
    <x v="2"/>
    <s v="web"/>
    <x v="604"/>
    <d v="2014-07-28T19:50:56"/>
  </r>
  <r>
    <n v="605"/>
    <s v="Teach Your Parents iPad (Canceled)"/>
    <s v="An iPad support care package for your parents / seniors."/>
    <n v="5000"/>
    <n v="131"/>
    <x v="2"/>
    <s v="US"/>
    <x v="0"/>
    <n v="1440318908"/>
    <n v="1436430908"/>
    <b v="0"/>
    <n v="8"/>
    <b v="0"/>
    <s v="technology/web"/>
    <x v="56"/>
    <n v="16.38"/>
    <x v="2"/>
    <s v="web"/>
    <x v="605"/>
    <d v="2015-07-09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x v="3"/>
    <n v="1432479600"/>
    <n v="1428507409"/>
    <b v="0"/>
    <n v="1"/>
    <b v="0"/>
    <s v="technology/web"/>
    <x v="50"/>
    <n v="10"/>
    <x v="2"/>
    <s v="web"/>
    <x v="606"/>
    <d v="2015-04-08T10:36:49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x v="0"/>
    <n v="1448225336"/>
    <n v="1445629736"/>
    <b v="0"/>
    <n v="0"/>
    <b v="0"/>
    <s v="technology/web"/>
    <x v="50"/>
    <e v="#DIV/0!"/>
    <x v="2"/>
    <s v="web"/>
    <x v="607"/>
    <d v="2015-10-23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x v="0"/>
    <n v="1434405980"/>
    <n v="1431813980"/>
    <b v="0"/>
    <n v="5"/>
    <b v="0"/>
    <s v="technology/web"/>
    <x v="60"/>
    <n v="292.2"/>
    <x v="2"/>
    <s v="web"/>
    <x v="608"/>
    <d v="2015-05-16T17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x v="1"/>
    <n v="1448761744"/>
    <n v="1446166144"/>
    <b v="0"/>
    <n v="1"/>
    <b v="0"/>
    <s v="technology/web"/>
    <x v="60"/>
    <n v="5"/>
    <x v="2"/>
    <s v="web"/>
    <x v="609"/>
    <d v="2015-10-29T19:49:04"/>
  </r>
  <r>
    <n v="610"/>
    <s v="UniteChrist (Canceled)"/>
    <s v="We are creating a Christian social network to empower, educate, and connect Christians all over the world."/>
    <n v="13803"/>
    <n v="0"/>
    <x v="2"/>
    <s v="US"/>
    <x v="0"/>
    <n v="1429732586"/>
    <n v="1427140586"/>
    <b v="0"/>
    <n v="0"/>
    <b v="0"/>
    <s v="technology/web"/>
    <x v="50"/>
    <e v="#DIV/0!"/>
    <x v="2"/>
    <s v="web"/>
    <x v="610"/>
    <d v="2015-03-23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x v="3"/>
    <n v="1453210037"/>
    <n v="1448026037"/>
    <b v="0"/>
    <n v="0"/>
    <b v="0"/>
    <s v="technology/web"/>
    <x v="50"/>
    <e v="#DIV/0!"/>
    <x v="2"/>
    <s v="web"/>
    <x v="611"/>
    <d v="2015-11-20T08:27:17"/>
  </r>
  <r>
    <n v="612"/>
    <s v="Web Streaming 2.0 (Canceled)"/>
    <s v="A Fast and Reliable new Web platform to stream videos from Internet"/>
    <n v="10000"/>
    <n v="0"/>
    <x v="2"/>
    <s v="IT"/>
    <x v="3"/>
    <n v="1472777146"/>
    <n v="1470185146"/>
    <b v="0"/>
    <n v="0"/>
    <b v="0"/>
    <s v="technology/web"/>
    <x v="50"/>
    <e v="#DIV/0!"/>
    <x v="2"/>
    <s v="web"/>
    <x v="612"/>
    <d v="2016-08-02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x v="0"/>
    <n v="1443675540"/>
    <n v="1441022120"/>
    <b v="0"/>
    <n v="121"/>
    <b v="0"/>
    <s v="technology/web"/>
    <x v="70"/>
    <n v="105.93"/>
    <x v="2"/>
    <s v="web"/>
    <x v="613"/>
    <d v="2015-08-31T06:55:2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x v="0"/>
    <n v="1466731740"/>
    <n v="1464139740"/>
    <b v="0"/>
    <n v="0"/>
    <b v="0"/>
    <s v="technology/web"/>
    <x v="50"/>
    <e v="#DIV/0!"/>
    <x v="2"/>
    <s v="web"/>
    <x v="614"/>
    <d v="2016-05-24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x v="4"/>
    <n v="1443149759"/>
    <n v="1440557759"/>
    <b v="0"/>
    <n v="0"/>
    <b v="0"/>
    <s v="technology/web"/>
    <x v="50"/>
    <e v="#DIV/0!"/>
    <x v="2"/>
    <s v="web"/>
    <x v="615"/>
    <d v="2015-08-25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x v="3"/>
    <n v="1488013307"/>
    <n v="1485421307"/>
    <b v="0"/>
    <n v="0"/>
    <b v="0"/>
    <s v="technology/web"/>
    <x v="50"/>
    <e v="#DIV/0!"/>
    <x v="2"/>
    <s v="web"/>
    <x v="616"/>
    <d v="2017-01-26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x v="1"/>
    <n v="1431072843"/>
    <n v="1427184843"/>
    <b v="0"/>
    <n v="3"/>
    <b v="0"/>
    <s v="technology/web"/>
    <x v="56"/>
    <n v="20"/>
    <x v="2"/>
    <s v="web"/>
    <x v="617"/>
    <d v="2015-03-24T03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x v="0"/>
    <n v="1449689203"/>
    <n v="1447097203"/>
    <b v="0"/>
    <n v="0"/>
    <b v="0"/>
    <s v="technology/web"/>
    <x v="50"/>
    <e v="#DIV/0!"/>
    <x v="2"/>
    <s v="web"/>
    <x v="618"/>
    <d v="2015-11-09T14:26:43"/>
  </r>
  <r>
    <n v="619"/>
    <s v="Big Data (Canceled)"/>
    <s v="Big Data Sets for researchers interested in improving the quality of life."/>
    <n v="2500000"/>
    <n v="1"/>
    <x v="2"/>
    <s v="US"/>
    <x v="0"/>
    <n v="1416933390"/>
    <n v="1411745790"/>
    <b v="0"/>
    <n v="1"/>
    <b v="0"/>
    <s v="technology/web"/>
    <x v="50"/>
    <n v="1"/>
    <x v="2"/>
    <s v="web"/>
    <x v="619"/>
    <d v="2014-09-26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x v="5"/>
    <n v="1408986738"/>
    <n v="1405098738"/>
    <b v="0"/>
    <n v="1"/>
    <b v="0"/>
    <s v="technology/web"/>
    <x v="60"/>
    <n v="300"/>
    <x v="2"/>
    <s v="web"/>
    <x v="620"/>
    <d v="2014-07-11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x v="0"/>
    <n v="1467934937"/>
    <n v="1465342937"/>
    <b v="0"/>
    <n v="3"/>
    <b v="0"/>
    <s v="technology/web"/>
    <x v="60"/>
    <n v="87"/>
    <x v="2"/>
    <s v="web"/>
    <x v="621"/>
    <d v="2016-06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x v="0"/>
    <n v="1467398138"/>
    <n v="1465670138"/>
    <b v="0"/>
    <n v="9"/>
    <b v="0"/>
    <s v="technology/web"/>
    <x v="52"/>
    <n v="37.89"/>
    <x v="2"/>
    <s v="web"/>
    <x v="622"/>
    <d v="2016-06-1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x v="2"/>
    <n v="1432771997"/>
    <n v="1430179997"/>
    <b v="0"/>
    <n v="0"/>
    <b v="0"/>
    <s v="technology/web"/>
    <x v="50"/>
    <e v="#DIV/0!"/>
    <x v="2"/>
    <s v="web"/>
    <x v="623"/>
    <d v="2015-04-27T19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x v="0"/>
    <n v="1431647041"/>
    <n v="1429055041"/>
    <b v="0"/>
    <n v="0"/>
    <b v="0"/>
    <s v="technology/web"/>
    <x v="50"/>
    <e v="#DIV/0!"/>
    <x v="2"/>
    <s v="web"/>
    <x v="624"/>
    <d v="2015-04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x v="5"/>
    <n v="1490560177"/>
    <n v="1487971777"/>
    <b v="0"/>
    <n v="0"/>
    <b v="0"/>
    <s v="technology/web"/>
    <x v="50"/>
    <e v="#DIV/0!"/>
    <x v="2"/>
    <s v="web"/>
    <x v="625"/>
    <d v="2017-02-24T16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x v="0"/>
    <n v="1439644920"/>
    <n v="1436793939"/>
    <b v="0"/>
    <n v="39"/>
    <b v="0"/>
    <s v="technology/web"/>
    <x v="123"/>
    <n v="111.41"/>
    <x v="2"/>
    <s v="web"/>
    <x v="626"/>
    <d v="2015-07-13T08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x v="9"/>
    <n v="1457996400"/>
    <n v="1452842511"/>
    <b v="0"/>
    <n v="1"/>
    <b v="0"/>
    <s v="technology/web"/>
    <x v="50"/>
    <n v="90"/>
    <x v="2"/>
    <s v="web"/>
    <x v="627"/>
    <d v="2016-01-15T02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x v="0"/>
    <n v="1405269457"/>
    <n v="1402677457"/>
    <b v="0"/>
    <n v="0"/>
    <b v="0"/>
    <s v="technology/web"/>
    <x v="50"/>
    <e v="#DIV/0!"/>
    <x v="2"/>
    <s v="web"/>
    <x v="628"/>
    <d v="2014-06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x v="2"/>
    <n v="1463239108"/>
    <n v="1460647108"/>
    <b v="0"/>
    <n v="3"/>
    <b v="0"/>
    <s v="technology/web"/>
    <x v="50"/>
    <n v="116.67"/>
    <x v="2"/>
    <s v="web"/>
    <x v="629"/>
    <d v="2016-04-14T10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x v="0"/>
    <n v="1441516200"/>
    <n v="1438959121"/>
    <b v="0"/>
    <n v="1"/>
    <b v="0"/>
    <s v="technology/web"/>
    <x v="50"/>
    <n v="10"/>
    <x v="2"/>
    <s v="web"/>
    <x v="630"/>
    <d v="2015-08-07T09:52:01"/>
  </r>
  <r>
    <n v="631"/>
    <s v="Brevity: A Powerful Online Publishing Software! (Canceled)"/>
    <s v="A Powerful Multimedia-Rich Software that aims at making online publishing very simple."/>
    <n v="50000"/>
    <n v="690"/>
    <x v="2"/>
    <s v="CA"/>
    <x v="5"/>
    <n v="1464460329"/>
    <n v="1461954729"/>
    <b v="0"/>
    <n v="9"/>
    <b v="0"/>
    <s v="technology/web"/>
    <x v="60"/>
    <n v="76.67"/>
    <x v="2"/>
    <s v="web"/>
    <x v="631"/>
    <d v="2016-04-29T13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x v="3"/>
    <n v="1448470165"/>
    <n v="1445874565"/>
    <b v="0"/>
    <n v="0"/>
    <b v="0"/>
    <s v="technology/web"/>
    <x v="50"/>
    <e v="#DIV/0!"/>
    <x v="2"/>
    <s v="web"/>
    <x v="632"/>
    <d v="2015-10-26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x v="0"/>
    <n v="1466204400"/>
    <n v="1463469062"/>
    <b v="0"/>
    <n v="25"/>
    <b v="0"/>
    <s v="technology/web"/>
    <x v="81"/>
    <n v="49.8"/>
    <x v="2"/>
    <s v="web"/>
    <x v="633"/>
    <d v="2016-05-17T02:11:02"/>
  </r>
  <r>
    <n v="634"/>
    <s v="pitchtograndma (Canceled)"/>
    <s v="We help companies to explain what they do in simple, grandma-would-understand terms."/>
    <n v="5000"/>
    <n v="1"/>
    <x v="2"/>
    <s v="US"/>
    <x v="0"/>
    <n v="1424989029"/>
    <n v="1422397029"/>
    <b v="0"/>
    <n v="1"/>
    <b v="0"/>
    <s v="technology/web"/>
    <x v="50"/>
    <n v="1"/>
    <x v="2"/>
    <s v="web"/>
    <x v="634"/>
    <d v="2015-01-27T17:17:09"/>
  </r>
  <r>
    <n v="635"/>
    <s v="Pleero, A Technology Team Building Website (Canceled)"/>
    <s v="Network used for building technology development teams."/>
    <n v="25000"/>
    <n v="2"/>
    <x v="2"/>
    <s v="US"/>
    <x v="0"/>
    <n v="1428804762"/>
    <n v="1426212762"/>
    <b v="0"/>
    <n v="1"/>
    <b v="0"/>
    <s v="technology/web"/>
    <x v="50"/>
    <n v="2"/>
    <x v="2"/>
    <s v="web"/>
    <x v="635"/>
    <d v="2015-03-12T21:12:42"/>
  </r>
  <r>
    <n v="636"/>
    <s v="Keto Advice (Canceled)"/>
    <s v="With no central location for keto knowledge, keto advice will be a community run knowledge base."/>
    <n v="2000"/>
    <n v="4"/>
    <x v="2"/>
    <s v="GB"/>
    <x v="1"/>
    <n v="1433587620"/>
    <n v="1430996150"/>
    <b v="0"/>
    <n v="1"/>
    <b v="0"/>
    <s v="technology/web"/>
    <x v="50"/>
    <n v="4"/>
    <x v="2"/>
    <s v="web"/>
    <x v="636"/>
    <d v="2015-05-07T05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x v="1"/>
    <n v="1488063840"/>
    <n v="1485558318"/>
    <b v="0"/>
    <n v="0"/>
    <b v="0"/>
    <s v="technology/web"/>
    <x v="50"/>
    <e v="#DIV/0!"/>
    <x v="2"/>
    <s v="web"/>
    <x v="637"/>
    <d v="2017-01-27T18:05:18"/>
  </r>
  <r>
    <n v="638"/>
    <s v="W (Canceled)"/>
    <s v="O0"/>
    <n v="200000"/>
    <n v="18"/>
    <x v="2"/>
    <s v="DE"/>
    <x v="3"/>
    <n v="1490447662"/>
    <n v="1485267262"/>
    <b v="0"/>
    <n v="6"/>
    <b v="0"/>
    <s v="technology/web"/>
    <x v="50"/>
    <n v="3"/>
    <x v="2"/>
    <s v="web"/>
    <x v="638"/>
    <d v="2017-01-24T09:14:22"/>
  </r>
  <r>
    <n v="639"/>
    <s v="Kids Educational Social Media Site (Canceled)"/>
    <s v="Development of a Safe and Educational Social Media site for kids."/>
    <n v="1000000"/>
    <n v="1"/>
    <x v="2"/>
    <s v="US"/>
    <x v="0"/>
    <n v="1413208795"/>
    <n v="1408024795"/>
    <b v="0"/>
    <n v="1"/>
    <b v="0"/>
    <s v="technology/web"/>
    <x v="50"/>
    <n v="1"/>
    <x v="2"/>
    <s v="web"/>
    <x v="639"/>
    <d v="2014-08-14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x v="3"/>
    <n v="1480028400"/>
    <n v="1478685915"/>
    <b v="0"/>
    <n v="2"/>
    <b v="1"/>
    <s v="technology/wearables"/>
    <x v="124"/>
    <n v="50.5"/>
    <x v="2"/>
    <s v="wearables"/>
    <x v="640"/>
    <d v="2016-11-09T05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x v="0"/>
    <n v="1439473248"/>
    <n v="1436881248"/>
    <b v="0"/>
    <n v="315"/>
    <b v="1"/>
    <s v="technology/wearables"/>
    <x v="17"/>
    <n v="151.32"/>
    <x v="2"/>
    <s v="wearables"/>
    <x v="641"/>
    <d v="2015-07-14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x v="3"/>
    <n v="1439998674"/>
    <n v="1436888274"/>
    <b v="0"/>
    <n v="2174"/>
    <b v="1"/>
    <s v="technology/wearables"/>
    <x v="125"/>
    <n v="134.36000000000001"/>
    <x v="2"/>
    <s v="wearables"/>
    <x v="642"/>
    <d v="2015-07-14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x v="0"/>
    <n v="1433085875"/>
    <n v="1428333875"/>
    <b v="0"/>
    <n v="152"/>
    <b v="1"/>
    <s v="technology/wearables"/>
    <x v="6"/>
    <n v="174.03"/>
    <x v="2"/>
    <s v="wearables"/>
    <x v="643"/>
    <d v="2015-04-06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x v="0"/>
    <n v="1414544400"/>
    <n v="1410883139"/>
    <b v="0"/>
    <n v="1021"/>
    <b v="1"/>
    <s v="technology/wearables"/>
    <x v="126"/>
    <n v="73.489999999999995"/>
    <x v="2"/>
    <s v="wearables"/>
    <x v="644"/>
    <d v="2014-09-16T10:58:59"/>
  </r>
  <r>
    <n v="645"/>
    <s v="Carbon Fiber Collar Stays"/>
    <s v="Ever wanted to own something made out of carbon fiber? Now you can!"/>
    <n v="2000"/>
    <n v="5574"/>
    <x v="0"/>
    <s v="US"/>
    <x v="0"/>
    <n v="1470962274"/>
    <n v="1468370274"/>
    <b v="0"/>
    <n v="237"/>
    <b v="1"/>
    <s v="technology/wearables"/>
    <x v="127"/>
    <n v="23.52"/>
    <x v="2"/>
    <s v="wearables"/>
    <x v="645"/>
    <d v="2016-07-12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x v="0"/>
    <n v="1407788867"/>
    <n v="1405196867"/>
    <b v="0"/>
    <n v="27"/>
    <b v="1"/>
    <s v="technology/wearables"/>
    <x v="88"/>
    <n v="39.07"/>
    <x v="2"/>
    <s v="wearables"/>
    <x v="646"/>
    <d v="2014-07-12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x v="5"/>
    <n v="1458235549"/>
    <n v="1455647149"/>
    <b v="0"/>
    <n v="17"/>
    <b v="1"/>
    <s v="technology/wearables"/>
    <x v="13"/>
    <n v="125.94"/>
    <x v="2"/>
    <s v="wearables"/>
    <x v="647"/>
    <d v="2016-02-16T13:25:49"/>
  </r>
  <r>
    <n v="648"/>
    <s v="Audio Jacket"/>
    <s v="Get ready for the next product that you canâ€™t live without"/>
    <n v="35000"/>
    <n v="44388"/>
    <x v="0"/>
    <s v="US"/>
    <x v="0"/>
    <n v="1413304708"/>
    <n v="1410280708"/>
    <b v="0"/>
    <n v="27"/>
    <b v="1"/>
    <s v="technology/wearables"/>
    <x v="37"/>
    <n v="1644"/>
    <x v="2"/>
    <s v="wearables"/>
    <x v="648"/>
    <d v="2014-09-09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x v="0"/>
    <n v="1410904413"/>
    <n v="1409090013"/>
    <b v="0"/>
    <n v="82"/>
    <b v="1"/>
    <s v="technology/wearables"/>
    <x v="49"/>
    <n v="42.67"/>
    <x v="2"/>
    <s v="wearables"/>
    <x v="649"/>
    <d v="2014-08-2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x v="0"/>
    <n v="1418953984"/>
    <n v="1413766384"/>
    <b v="0"/>
    <n v="48"/>
    <b v="1"/>
    <s v="technology/wearables"/>
    <x v="20"/>
    <n v="35.130000000000003"/>
    <x v="2"/>
    <s v="wearables"/>
    <x v="650"/>
    <d v="2014-10-19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x v="0"/>
    <n v="1418430311"/>
    <n v="1415838311"/>
    <b v="0"/>
    <n v="105"/>
    <b v="1"/>
    <s v="technology/wearables"/>
    <x v="7"/>
    <n v="239.35"/>
    <x v="2"/>
    <s v="wearables"/>
    <x v="651"/>
    <d v="2014-11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x v="0"/>
    <n v="1480613650"/>
    <n v="1478018050"/>
    <b v="0"/>
    <n v="28"/>
    <b v="1"/>
    <s v="technology/wearables"/>
    <x v="8"/>
    <n v="107.64"/>
    <x v="2"/>
    <s v="wearables"/>
    <x v="652"/>
    <d v="2016-11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x v="0"/>
    <n v="1440082240"/>
    <n v="1436885440"/>
    <b v="0"/>
    <n v="1107"/>
    <b v="1"/>
    <s v="technology/wearables"/>
    <x v="48"/>
    <n v="95.83"/>
    <x v="2"/>
    <s v="wearables"/>
    <x v="653"/>
    <d v="2015-07-14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x v="0"/>
    <n v="1436396313"/>
    <n v="1433804313"/>
    <b v="0"/>
    <n v="1013"/>
    <b v="1"/>
    <s v="technology/wearables"/>
    <x v="128"/>
    <n v="31.66"/>
    <x v="2"/>
    <s v="wearables"/>
    <x v="654"/>
    <d v="2015-06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x v="0"/>
    <n v="1426197512"/>
    <n v="1423609112"/>
    <b v="0"/>
    <n v="274"/>
    <b v="1"/>
    <s v="technology/wearables"/>
    <x v="92"/>
    <n v="42.89"/>
    <x v="2"/>
    <s v="wearables"/>
    <x v="655"/>
    <d v="2015-02-10T17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x v="0"/>
    <n v="1460917119"/>
    <n v="1455736719"/>
    <b v="0"/>
    <n v="87"/>
    <b v="1"/>
    <s v="technology/wearables"/>
    <x v="111"/>
    <n v="122.74"/>
    <x v="2"/>
    <s v="wearables"/>
    <x v="656"/>
    <d v="2016-02-17T14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x v="0"/>
    <n v="1450901872"/>
    <n v="1448309872"/>
    <b v="0"/>
    <n v="99"/>
    <b v="1"/>
    <s v="technology/wearables"/>
    <x v="9"/>
    <n v="190.45"/>
    <x v="2"/>
    <s v="wearables"/>
    <x v="657"/>
    <d v="2015-11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x v="0"/>
    <n v="1437933600"/>
    <n v="1435117889"/>
    <b v="0"/>
    <n v="276"/>
    <b v="1"/>
    <s v="technology/wearables"/>
    <x v="3"/>
    <n v="109.34"/>
    <x v="2"/>
    <s v="wearables"/>
    <x v="658"/>
    <d v="2015-06-23T22:51:29"/>
  </r>
  <r>
    <n v="659"/>
    <s v="Lulu Watch Designs - Apple Watch"/>
    <s v="Sync up your lifestyle"/>
    <n v="3000"/>
    <n v="3017"/>
    <x v="0"/>
    <s v="US"/>
    <x v="0"/>
    <n v="1440339295"/>
    <n v="1437747295"/>
    <b v="0"/>
    <n v="21"/>
    <b v="1"/>
    <s v="technology/wearables"/>
    <x v="7"/>
    <n v="143.66999999999999"/>
    <x v="2"/>
    <s v="wearables"/>
    <x v="659"/>
    <d v="2015-07-24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x v="0"/>
    <n v="1415558879"/>
    <n v="1412963279"/>
    <b v="0"/>
    <n v="18"/>
    <b v="0"/>
    <s v="technology/wearables"/>
    <x v="56"/>
    <n v="84.94"/>
    <x v="2"/>
    <s v="wearables"/>
    <x v="660"/>
    <d v="2014-10-10T12:47:59"/>
  </r>
  <r>
    <n v="661"/>
    <s v="AirString"/>
    <s v="AirString keeps your AirPods from getting lost by keeping the pair together with a  durable and premium quality string."/>
    <n v="10000"/>
    <n v="95"/>
    <x v="1"/>
    <s v="US"/>
    <x v="0"/>
    <n v="1477236559"/>
    <n v="1474644559"/>
    <b v="0"/>
    <n v="9"/>
    <b v="0"/>
    <s v="technology/wearables"/>
    <x v="60"/>
    <n v="10.56"/>
    <x v="2"/>
    <s v="wearables"/>
    <x v="661"/>
    <d v="2016-09-23T10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x v="0"/>
    <n v="1421404247"/>
    <n v="1418812247"/>
    <b v="0"/>
    <n v="4"/>
    <b v="0"/>
    <s v="technology/wearables"/>
    <x v="50"/>
    <n v="39"/>
    <x v="2"/>
    <s v="wearables"/>
    <x v="662"/>
    <d v="2014-12-17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x v="7"/>
    <n v="1437250456"/>
    <n v="1434658456"/>
    <b v="0"/>
    <n v="7"/>
    <b v="0"/>
    <s v="technology/wearables"/>
    <x v="50"/>
    <n v="100"/>
    <x v="2"/>
    <s v="wearables"/>
    <x v="663"/>
    <d v="2015-06-18T15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x v="0"/>
    <n v="1428940775"/>
    <n v="1426348775"/>
    <b v="0"/>
    <n v="29"/>
    <b v="0"/>
    <s v="technology/wearables"/>
    <x v="59"/>
    <n v="31.17"/>
    <x v="2"/>
    <s v="wearables"/>
    <x v="664"/>
    <d v="2015-03-14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x v="0"/>
    <n v="1484327061"/>
    <n v="1479143061"/>
    <b v="0"/>
    <n v="12"/>
    <b v="0"/>
    <s v="technology/wearables"/>
    <x v="118"/>
    <n v="155.33000000000001"/>
    <x v="2"/>
    <s v="wearables"/>
    <x v="665"/>
    <d v="2016-11-14T12:04:21"/>
  </r>
  <r>
    <n v="666"/>
    <s v="Ducky Diapers"/>
    <s v="Have you ever dreamed of having a pet duckling, but concerned about all the pooping, here is a a solution to help solve that issue."/>
    <n v="200000"/>
    <n v="8"/>
    <x v="1"/>
    <s v="US"/>
    <x v="0"/>
    <n v="1408305498"/>
    <n v="1405713498"/>
    <b v="0"/>
    <n v="4"/>
    <b v="0"/>
    <s v="technology/wearables"/>
    <x v="50"/>
    <n v="2"/>
    <x v="2"/>
    <s v="wearables"/>
    <x v="666"/>
    <d v="2014-07-18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x v="3"/>
    <n v="1477731463"/>
    <n v="1474275463"/>
    <b v="0"/>
    <n v="28"/>
    <b v="0"/>
    <s v="technology/wearables"/>
    <x v="54"/>
    <n v="178.93"/>
    <x v="2"/>
    <s v="wearables"/>
    <x v="667"/>
    <d v="2016-09-1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x v="0"/>
    <n v="1431374222"/>
    <n v="1427486222"/>
    <b v="0"/>
    <n v="25"/>
    <b v="0"/>
    <s v="technology/wearables"/>
    <x v="62"/>
    <n v="27.36"/>
    <x v="2"/>
    <s v="wearables"/>
    <x v="668"/>
    <d v="2015-03-27T14:57:0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x v="9"/>
    <n v="1467817258"/>
    <n v="1465225258"/>
    <b v="0"/>
    <n v="28"/>
    <b v="0"/>
    <s v="technology/wearables"/>
    <x v="66"/>
    <n v="1536.25"/>
    <x v="2"/>
    <s v="wearables"/>
    <x v="669"/>
    <d v="2016-06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x v="3"/>
    <n v="1466323800"/>
    <n v="1463418120"/>
    <b v="0"/>
    <n v="310"/>
    <b v="0"/>
    <s v="technology/wearables"/>
    <x v="129"/>
    <n v="85"/>
    <x v="2"/>
    <s v="wearables"/>
    <x v="670"/>
    <d v="2016-05-16T12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x v="0"/>
    <n v="1421208000"/>
    <n v="1418315852"/>
    <b v="0"/>
    <n v="15"/>
    <b v="0"/>
    <s v="technology/wearables"/>
    <x v="115"/>
    <n v="788.53"/>
    <x v="2"/>
    <s v="wearables"/>
    <x v="671"/>
    <d v="2014-12-11T11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x v="0"/>
    <n v="1420088340"/>
    <n v="1417410964"/>
    <b v="0"/>
    <n v="215"/>
    <b v="0"/>
    <s v="technology/wearables"/>
    <x v="66"/>
    <n v="50.3"/>
    <x v="2"/>
    <s v="wearables"/>
    <x v="672"/>
    <d v="2014-12-01T00:16:0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x v="0"/>
    <n v="1409602217"/>
    <n v="1405714217"/>
    <b v="0"/>
    <n v="3"/>
    <b v="0"/>
    <s v="technology/wearables"/>
    <x v="50"/>
    <n v="68.33"/>
    <x v="2"/>
    <s v="wearables"/>
    <x v="673"/>
    <d v="2014-07-18T15:10:17"/>
  </r>
  <r>
    <n v="674"/>
    <s v="Something To Wear For Hearing Sounds By Feeling Vibrations"/>
    <s v="Listen to sounds by feeling an array of vibrational patterns against your body."/>
    <n v="50000"/>
    <n v="15"/>
    <x v="1"/>
    <s v="US"/>
    <x v="0"/>
    <n v="1407811627"/>
    <n v="1402627627"/>
    <b v="0"/>
    <n v="2"/>
    <b v="0"/>
    <s v="technology/wearables"/>
    <x v="50"/>
    <n v="7.5"/>
    <x v="2"/>
    <s v="wearables"/>
    <x v="674"/>
    <d v="2014-06-12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x v="0"/>
    <n v="1420095540"/>
    <n v="1417558804"/>
    <b v="0"/>
    <n v="26"/>
    <b v="0"/>
    <s v="technology/wearables"/>
    <x v="77"/>
    <n v="34.270000000000003"/>
    <x v="2"/>
    <s v="wearables"/>
    <x v="675"/>
    <d v="2014-12-02T17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x v="5"/>
    <n v="1423333581"/>
    <n v="1420741581"/>
    <b v="0"/>
    <n v="24"/>
    <b v="0"/>
    <s v="technology/wearables"/>
    <x v="60"/>
    <n v="61.29"/>
    <x v="2"/>
    <s v="wearables"/>
    <x v="676"/>
    <d v="2015-01-08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x v="3"/>
    <n v="1467106895"/>
    <n v="1463218895"/>
    <b v="0"/>
    <n v="96"/>
    <b v="0"/>
    <s v="technology/wearables"/>
    <x v="73"/>
    <n v="133.25"/>
    <x v="2"/>
    <s v="wearables"/>
    <x v="677"/>
    <d v="2016-05-14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x v="0"/>
    <n v="1463821338"/>
    <n v="1461229338"/>
    <b v="0"/>
    <n v="17"/>
    <b v="0"/>
    <s v="technology/wearables"/>
    <x v="65"/>
    <n v="65.180000000000007"/>
    <x v="2"/>
    <s v="wearables"/>
    <x v="678"/>
    <d v="2016-04-21T04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x v="0"/>
    <n v="1472920909"/>
    <n v="1467736909"/>
    <b v="0"/>
    <n v="94"/>
    <b v="0"/>
    <s v="technology/wearables"/>
    <x v="77"/>
    <n v="93.9"/>
    <x v="2"/>
    <s v="wearables"/>
    <x v="679"/>
    <d v="2016-07-05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x v="0"/>
    <n v="1410955331"/>
    <n v="1407931331"/>
    <b v="0"/>
    <n v="129"/>
    <b v="0"/>
    <s v="technology/wearables"/>
    <x v="73"/>
    <n v="150.65"/>
    <x v="2"/>
    <s v="wearables"/>
    <x v="680"/>
    <d v="2014-08-13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x v="0"/>
    <n v="1477509604"/>
    <n v="1474917604"/>
    <b v="0"/>
    <n v="1"/>
    <b v="0"/>
    <s v="technology/wearables"/>
    <x v="50"/>
    <n v="1"/>
    <x v="2"/>
    <s v="wearables"/>
    <x v="681"/>
    <d v="2016-09-26T14:20:04"/>
  </r>
  <r>
    <n v="682"/>
    <s v="Deception Belt"/>
    <s v="The Deception Belt is an innovative belt with app capability, designed to assist any user gain control over their appetite."/>
    <n v="50000"/>
    <n v="53"/>
    <x v="1"/>
    <s v="US"/>
    <x v="0"/>
    <n v="1489512122"/>
    <n v="1486923722"/>
    <b v="0"/>
    <n v="4"/>
    <b v="0"/>
    <s v="technology/wearables"/>
    <x v="50"/>
    <n v="13.25"/>
    <x v="2"/>
    <s v="wearables"/>
    <x v="682"/>
    <d v="2017-02-12T13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x v="0"/>
    <n v="1477949764"/>
    <n v="1474493764"/>
    <b v="0"/>
    <n v="3"/>
    <b v="0"/>
    <s v="technology/wearables"/>
    <x v="60"/>
    <n v="99.33"/>
    <x v="2"/>
    <s v="wearables"/>
    <x v="683"/>
    <d v="2016-09-21T16:36:04"/>
  </r>
  <r>
    <n v="684"/>
    <s v="Arcus Motion Analyzer | The Versatile Smart Ring"/>
    <s v="Arcus gives your fingers super powers."/>
    <n v="320000"/>
    <n v="23948"/>
    <x v="1"/>
    <s v="US"/>
    <x v="0"/>
    <n v="1406257200"/>
    <n v="1403176891"/>
    <b v="0"/>
    <n v="135"/>
    <b v="0"/>
    <s v="technology/wearables"/>
    <x v="113"/>
    <n v="177.39"/>
    <x v="2"/>
    <s v="wearables"/>
    <x v="684"/>
    <d v="2014-06-19T06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x v="0"/>
    <n v="1421095672"/>
    <n v="1417207672"/>
    <b v="0"/>
    <n v="10"/>
    <b v="0"/>
    <s v="technology/wearables"/>
    <x v="58"/>
    <n v="55.3"/>
    <x v="2"/>
    <s v="wearables"/>
    <x v="685"/>
    <d v="2014-11-28T15:47:5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x v="3"/>
    <n v="1438618170"/>
    <n v="1436026170"/>
    <b v="0"/>
    <n v="0"/>
    <b v="0"/>
    <s v="technology/wearables"/>
    <x v="50"/>
    <e v="#DIV/0!"/>
    <x v="2"/>
    <s v="wearables"/>
    <x v="686"/>
    <d v="2015-07-04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x v="10"/>
    <n v="1486317653"/>
    <n v="1481133653"/>
    <b v="0"/>
    <n v="6"/>
    <b v="0"/>
    <s v="technology/wearables"/>
    <x v="65"/>
    <n v="591.66999999999996"/>
    <x v="2"/>
    <s v="wearables"/>
    <x v="687"/>
    <d v="2016-12-07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x v="0"/>
    <n v="1444876253"/>
    <n v="1442284253"/>
    <b v="0"/>
    <n v="36"/>
    <b v="0"/>
    <s v="technology/wearables"/>
    <x v="130"/>
    <n v="405.5"/>
    <x v="2"/>
    <s v="wearables"/>
    <x v="688"/>
    <d v="2015-09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x v="0"/>
    <n v="1481173140"/>
    <n v="1478016097"/>
    <b v="0"/>
    <n v="336"/>
    <b v="0"/>
    <s v="technology/wearables"/>
    <x v="74"/>
    <n v="343.15"/>
    <x v="2"/>
    <s v="wearables"/>
    <x v="689"/>
    <d v="2016-11-01T11:01:37"/>
  </r>
  <r>
    <n v="690"/>
    <s v="BLOXSHIELD"/>
    <s v="A radiation shield for your fitness tracker, smartwatch or other wearable smart device"/>
    <n v="20000"/>
    <n v="2468"/>
    <x v="1"/>
    <s v="US"/>
    <x v="0"/>
    <n v="1473400800"/>
    <n v="1469718841"/>
    <b v="0"/>
    <n v="34"/>
    <b v="0"/>
    <s v="technology/wearables"/>
    <x v="81"/>
    <n v="72.59"/>
    <x v="2"/>
    <s v="wearables"/>
    <x v="690"/>
    <d v="2016-07-28T10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x v="0"/>
    <n v="1435711246"/>
    <n v="1433292046"/>
    <b v="0"/>
    <n v="10"/>
    <b v="0"/>
    <s v="technology/wearables"/>
    <x v="60"/>
    <n v="26"/>
    <x v="2"/>
    <s v="wearables"/>
    <x v="691"/>
    <d v="2015-06-02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x v="1"/>
    <n v="1482397263"/>
    <n v="1479805263"/>
    <b v="0"/>
    <n v="201"/>
    <b v="0"/>
    <s v="technology/wearables"/>
    <x v="113"/>
    <n v="6.5"/>
    <x v="2"/>
    <s v="wearables"/>
    <x v="692"/>
    <d v="2016-11-22T04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x v="0"/>
    <n v="1430421827"/>
    <n v="1427829827"/>
    <b v="0"/>
    <n v="296"/>
    <b v="0"/>
    <s v="technology/wearables"/>
    <x v="131"/>
    <n v="119.39"/>
    <x v="2"/>
    <s v="wearables"/>
    <x v="693"/>
    <d v="2015-03-31T14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x v="0"/>
    <n v="1485964559"/>
    <n v="1483372559"/>
    <b v="0"/>
    <n v="7"/>
    <b v="0"/>
    <s v="technology/wearables"/>
    <x v="50"/>
    <n v="84.29"/>
    <x v="2"/>
    <s v="wearables"/>
    <x v="694"/>
    <d v="2017-01-02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x v="0"/>
    <n v="1414758620"/>
    <n v="1412166620"/>
    <b v="0"/>
    <n v="7"/>
    <b v="0"/>
    <s v="technology/wearables"/>
    <x v="60"/>
    <n v="90.86"/>
    <x v="2"/>
    <s v="wearables"/>
    <x v="695"/>
    <d v="2014-10-01T07:30:20"/>
  </r>
  <r>
    <n v="696"/>
    <s v="trustee"/>
    <s v="Show your fidelity by wearing the Trustee rings! Show where you are (at)!"/>
    <n v="175000"/>
    <n v="1"/>
    <x v="1"/>
    <s v="NL"/>
    <x v="3"/>
    <n v="1406326502"/>
    <n v="1403734502"/>
    <b v="0"/>
    <n v="1"/>
    <b v="0"/>
    <s v="technology/wearables"/>
    <x v="50"/>
    <n v="1"/>
    <x v="2"/>
    <s v="wearables"/>
    <x v="696"/>
    <d v="2014-06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x v="3"/>
    <n v="1454502789"/>
    <n v="1453206789"/>
    <b v="0"/>
    <n v="114"/>
    <b v="0"/>
    <s v="technology/wearables"/>
    <x v="132"/>
    <n v="20.34"/>
    <x v="2"/>
    <s v="wearables"/>
    <x v="697"/>
    <d v="2016-01-19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x v="0"/>
    <n v="1411005600"/>
    <n v="1408141245"/>
    <b v="0"/>
    <n v="29"/>
    <b v="0"/>
    <s v="technology/wearables"/>
    <x v="77"/>
    <n v="530.69000000000005"/>
    <x v="2"/>
    <s v="wearables"/>
    <x v="698"/>
    <d v="2014-08-15T17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x v="0"/>
    <n v="1385136000"/>
    <n v="1381923548"/>
    <b v="0"/>
    <n v="890"/>
    <b v="0"/>
    <s v="technology/wearables"/>
    <x v="133"/>
    <n v="120.39"/>
    <x v="2"/>
    <s v="wearables"/>
    <x v="699"/>
    <d v="2013-10-16T06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x v="3"/>
    <n v="1484065881"/>
    <n v="1481473881"/>
    <b v="0"/>
    <n v="31"/>
    <b v="0"/>
    <s v="technology/wearables"/>
    <x v="56"/>
    <n v="13"/>
    <x v="2"/>
    <s v="wearables"/>
    <x v="700"/>
    <d v="2016-12-11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x v="1"/>
    <n v="1406130880"/>
    <n v="1403538880"/>
    <b v="0"/>
    <n v="21"/>
    <b v="0"/>
    <s v="technology/wearables"/>
    <x v="117"/>
    <n v="291.33"/>
    <x v="2"/>
    <s v="wearables"/>
    <x v="701"/>
    <d v="2014-06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x v="0"/>
    <n v="1480011987"/>
    <n v="1477416387"/>
    <b v="0"/>
    <n v="37"/>
    <b v="0"/>
    <s v="technology/wearables"/>
    <x v="134"/>
    <n v="124.92"/>
    <x v="2"/>
    <s v="wearables"/>
    <x v="702"/>
    <d v="2016-10-25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x v="0"/>
    <n v="1485905520"/>
    <n v="1481150949"/>
    <b v="0"/>
    <n v="7"/>
    <b v="0"/>
    <s v="technology/wearables"/>
    <x v="52"/>
    <n v="119.57"/>
    <x v="2"/>
    <s v="wearables"/>
    <x v="703"/>
    <d v="2016-12-07T17:49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x v="5"/>
    <n v="1487565468"/>
    <n v="1482381468"/>
    <b v="0"/>
    <n v="4"/>
    <b v="0"/>
    <s v="technology/wearables"/>
    <x v="60"/>
    <n v="120.25"/>
    <x v="2"/>
    <s v="wearables"/>
    <x v="704"/>
    <d v="2016-12-21T23:37:48"/>
  </r>
  <r>
    <n v="705"/>
    <s v="SomnoScope"/>
    <s v="The closest thing ever to the Holy Grail of wearables technology"/>
    <n v="100000"/>
    <n v="977"/>
    <x v="1"/>
    <s v="NL"/>
    <x v="3"/>
    <n v="1484999278"/>
    <n v="1482407278"/>
    <b v="0"/>
    <n v="5"/>
    <b v="0"/>
    <s v="technology/wearables"/>
    <x v="60"/>
    <n v="195.4"/>
    <x v="2"/>
    <s v="wearables"/>
    <x v="705"/>
    <d v="2016-12-22T06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x v="3"/>
    <n v="1481740740"/>
    <n v="1478130783"/>
    <b v="0"/>
    <n v="0"/>
    <b v="0"/>
    <s v="technology/wearables"/>
    <x v="50"/>
    <e v="#DIV/0!"/>
    <x v="2"/>
    <s v="wearables"/>
    <x v="706"/>
    <d v="2016-11-02T18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x v="1"/>
    <n v="1483286127"/>
    <n v="1479830127"/>
    <b v="0"/>
    <n v="456"/>
    <b v="0"/>
    <s v="technology/wearables"/>
    <x v="135"/>
    <n v="117.7"/>
    <x v="2"/>
    <s v="wearables"/>
    <x v="707"/>
    <d v="2016-11-22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x v="1"/>
    <n v="1410616600"/>
    <n v="1405432600"/>
    <b v="0"/>
    <n v="369"/>
    <b v="0"/>
    <s v="technology/wearables"/>
    <x v="66"/>
    <n v="23.95"/>
    <x v="2"/>
    <s v="wearables"/>
    <x v="708"/>
    <d v="2014-07-15T08:56:40"/>
  </r>
  <r>
    <n v="709"/>
    <s v="lumiglove"/>
    <s v="A &quot;handheld&quot; light, which eases the way you illuminate objects and/or paths."/>
    <n v="15000"/>
    <n v="61"/>
    <x v="1"/>
    <s v="US"/>
    <x v="0"/>
    <n v="1417741159"/>
    <n v="1415149159"/>
    <b v="0"/>
    <n v="2"/>
    <b v="0"/>
    <s v="technology/wearables"/>
    <x v="50"/>
    <n v="30.5"/>
    <x v="2"/>
    <s v="wearables"/>
    <x v="709"/>
    <d v="2014-11-04T19:59:19"/>
  </r>
  <r>
    <n v="710"/>
    <s v="Hate York Shirt 2.0"/>
    <s v="Shirts, so technologically advanced, they connect mentally to their audience upon sight."/>
    <n v="1200"/>
    <n v="0"/>
    <x v="1"/>
    <s v="CA"/>
    <x v="5"/>
    <n v="1408495440"/>
    <n v="1405640302"/>
    <b v="0"/>
    <n v="0"/>
    <b v="0"/>
    <s v="technology/wearables"/>
    <x v="50"/>
    <e v="#DIV/0!"/>
    <x v="2"/>
    <s v="wearables"/>
    <x v="710"/>
    <d v="2014-07-17T18:38:2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x v="3"/>
    <n v="1481716868"/>
    <n v="1478257268"/>
    <b v="0"/>
    <n v="338"/>
    <b v="0"/>
    <s v="technology/wearables"/>
    <x v="122"/>
    <n v="99.97"/>
    <x v="2"/>
    <s v="wearables"/>
    <x v="711"/>
    <d v="2016-11-0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x v="0"/>
    <n v="1455466832"/>
    <n v="1452874832"/>
    <b v="0"/>
    <n v="4"/>
    <b v="0"/>
    <s v="technology/wearables"/>
    <x v="50"/>
    <n v="26.25"/>
    <x v="2"/>
    <s v="wearables"/>
    <x v="712"/>
    <d v="2016-01-15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x v="3"/>
    <n v="1465130532"/>
    <n v="1462538532"/>
    <b v="0"/>
    <n v="1"/>
    <b v="0"/>
    <s v="technology/wearables"/>
    <x v="60"/>
    <n v="199"/>
    <x v="2"/>
    <s v="wearables"/>
    <x v="713"/>
    <d v="2016-05-06T07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x v="0"/>
    <n v="1488308082"/>
    <n v="1483124082"/>
    <b v="0"/>
    <n v="28"/>
    <b v="0"/>
    <s v="technology/wearables"/>
    <x v="77"/>
    <n v="80.319999999999993"/>
    <x v="2"/>
    <s v="wearables"/>
    <x v="714"/>
    <d v="2016-12-30T13:54:42"/>
  </r>
  <r>
    <n v="715"/>
    <s v="Mouse^3"/>
    <s v="Mouse^3 is the next generation of input devices. With cursor control and customized gesture recognition, its applications are endless!"/>
    <n v="27500"/>
    <n v="1389"/>
    <x v="1"/>
    <s v="US"/>
    <x v="0"/>
    <n v="1446693040"/>
    <n v="1443233440"/>
    <b v="0"/>
    <n v="12"/>
    <b v="0"/>
    <s v="technology/wearables"/>
    <x v="62"/>
    <n v="115.75"/>
    <x v="2"/>
    <s v="wearables"/>
    <x v="715"/>
    <d v="2015-09-25T21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x v="0"/>
    <n v="1417392000"/>
    <n v="1414511307"/>
    <b v="0"/>
    <n v="16"/>
    <b v="0"/>
    <s v="technology/wearables"/>
    <x v="54"/>
    <n v="44.69"/>
    <x v="2"/>
    <s v="wearables"/>
    <x v="716"/>
    <d v="2014-10-28T10:48:27"/>
  </r>
  <r>
    <n v="717"/>
    <s v="cool air belt"/>
    <s v="Cool air flowing under clothing keeps you cool."/>
    <n v="100000"/>
    <n v="305"/>
    <x v="1"/>
    <s v="US"/>
    <x v="0"/>
    <n v="1409949002"/>
    <n v="1407357002"/>
    <b v="0"/>
    <n v="4"/>
    <b v="0"/>
    <s v="technology/wearables"/>
    <x v="50"/>
    <n v="76.25"/>
    <x v="2"/>
    <s v="wearables"/>
    <x v="717"/>
    <d v="2014-08-06T15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x v="0"/>
    <n v="1487397540"/>
    <n v="1484684247"/>
    <b v="0"/>
    <n v="4"/>
    <b v="0"/>
    <s v="technology/wearables"/>
    <x v="60"/>
    <n v="22.5"/>
    <x v="2"/>
    <s v="wearables"/>
    <x v="718"/>
    <d v="2017-01-17T15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x v="0"/>
    <n v="1456189076"/>
    <n v="1454979476"/>
    <b v="0"/>
    <n v="10"/>
    <b v="0"/>
    <s v="technology/wearables"/>
    <x v="60"/>
    <n v="19.399999999999999"/>
    <x v="2"/>
    <s v="wearables"/>
    <x v="719"/>
    <d v="2016-02-08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x v="0"/>
    <n v="1327851291"/>
    <n v="1325432091"/>
    <b v="0"/>
    <n v="41"/>
    <b v="1"/>
    <s v="publishing/nonfiction"/>
    <x v="124"/>
    <n v="66.709999999999994"/>
    <x v="3"/>
    <s v="nonfiction"/>
    <x v="720"/>
    <d v="2012-01-01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x v="0"/>
    <n v="1406900607"/>
    <n v="1403012607"/>
    <b v="0"/>
    <n v="119"/>
    <b v="1"/>
    <s v="publishing/nonfiction"/>
    <x v="108"/>
    <n v="84.14"/>
    <x v="3"/>
    <s v="nonfiction"/>
    <x v="721"/>
    <d v="2014-06-17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x v="0"/>
    <n v="1333909178"/>
    <n v="1331320778"/>
    <b v="0"/>
    <n v="153"/>
    <b v="1"/>
    <s v="publishing/nonfiction"/>
    <x v="88"/>
    <n v="215.73"/>
    <x v="3"/>
    <s v="nonfiction"/>
    <x v="722"/>
    <d v="2012-03-09T14:19:38"/>
  </r>
  <r>
    <n v="723"/>
    <s v="The 2015 Pro Football Beast Book"/>
    <s v="The Definitive (and Slightly Ridiculous) Guide to Enjoying the 2015 Pro Football Season"/>
    <n v="5000"/>
    <n v="5469"/>
    <x v="0"/>
    <s v="US"/>
    <x v="0"/>
    <n v="1438228740"/>
    <n v="1435606549"/>
    <b v="0"/>
    <n v="100"/>
    <b v="1"/>
    <s v="publishing/nonfiction"/>
    <x v="15"/>
    <n v="54.69"/>
    <x v="3"/>
    <s v="nonfiction"/>
    <x v="723"/>
    <d v="2015-06-29T14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x v="0"/>
    <n v="1309447163"/>
    <n v="1306855163"/>
    <b v="0"/>
    <n v="143"/>
    <b v="1"/>
    <s v="publishing/nonfiction"/>
    <x v="2"/>
    <n v="51.63"/>
    <x v="3"/>
    <s v="nonfiction"/>
    <x v="724"/>
    <d v="2011-05-31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x v="0"/>
    <n v="1450018912"/>
    <n v="1447426912"/>
    <b v="0"/>
    <n v="140"/>
    <b v="1"/>
    <s v="publishing/nonfiction"/>
    <x v="8"/>
    <n v="143.36000000000001"/>
    <x v="3"/>
    <s v="nonfiction"/>
    <x v="725"/>
    <d v="2015-11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x v="0"/>
    <n v="1365728487"/>
    <n v="1363136487"/>
    <b v="0"/>
    <n v="35"/>
    <b v="1"/>
    <s v="publishing/nonfiction"/>
    <x v="7"/>
    <n v="72.430000000000007"/>
    <x v="3"/>
    <s v="nonfiction"/>
    <x v="726"/>
    <d v="2013-03-12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x v="0"/>
    <n v="1358198400"/>
    <n v="1354580949"/>
    <b v="0"/>
    <n v="149"/>
    <b v="1"/>
    <s v="publishing/nonfiction"/>
    <x v="94"/>
    <n v="36.53"/>
    <x v="3"/>
    <s v="nonfiction"/>
    <x v="727"/>
    <d v="2012-12-03T19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x v="0"/>
    <n v="1313957157"/>
    <n v="1310069157"/>
    <b v="0"/>
    <n v="130"/>
    <b v="1"/>
    <s v="publishing/nonfiction"/>
    <x v="6"/>
    <n v="60.9"/>
    <x v="3"/>
    <s v="nonfiction"/>
    <x v="728"/>
    <d v="2011-07-07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x v="0"/>
    <n v="1348028861"/>
    <n v="1342844861"/>
    <b v="0"/>
    <n v="120"/>
    <b v="1"/>
    <s v="publishing/nonfiction"/>
    <x v="26"/>
    <n v="43.55"/>
    <x v="3"/>
    <s v="nonfiction"/>
    <x v="729"/>
    <d v="2012-07-20T23:27:41"/>
  </r>
  <r>
    <n v="730"/>
    <s v="Encyclopedia of Surfing"/>
    <s v="A Massive but Cheerful Online Digital Archive of Surfing"/>
    <n v="20000"/>
    <n v="26438"/>
    <x v="0"/>
    <s v="US"/>
    <x v="0"/>
    <n v="1323280391"/>
    <n v="1320688391"/>
    <b v="0"/>
    <n v="265"/>
    <b v="1"/>
    <s v="publishing/nonfiction"/>
    <x v="88"/>
    <n v="99.77"/>
    <x v="3"/>
    <s v="nonfiction"/>
    <x v="730"/>
    <d v="2011-11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x v="0"/>
    <n v="1327212000"/>
    <n v="1322852747"/>
    <b v="0"/>
    <n v="71"/>
    <b v="1"/>
    <s v="publishing/nonfiction"/>
    <x v="9"/>
    <n v="88.73"/>
    <x v="3"/>
    <s v="nonfiction"/>
    <x v="731"/>
    <d v="2011-12-02T14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x v="1"/>
    <n v="1380449461"/>
    <n v="1375265461"/>
    <b v="0"/>
    <n v="13"/>
    <b v="1"/>
    <s v="publishing/nonfiction"/>
    <x v="12"/>
    <n v="4.92"/>
    <x v="3"/>
    <s v="nonfiction"/>
    <x v="732"/>
    <d v="2013-07-31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x v="1"/>
    <n v="1387533892"/>
    <n v="1384941892"/>
    <b v="0"/>
    <n v="169"/>
    <b v="1"/>
    <s v="publishing/nonfiction"/>
    <x v="28"/>
    <n v="17.82"/>
    <x v="3"/>
    <s v="nonfiction"/>
    <x v="733"/>
    <d v="2013-11-20T05:04:52"/>
  </r>
  <r>
    <n v="734"/>
    <s v="Sideswiped"/>
    <s v="Sideswiped is my story of growing in and trusting God through the mess and mysteries of life."/>
    <n v="8500"/>
    <n v="10670"/>
    <x v="0"/>
    <s v="CA"/>
    <x v="5"/>
    <n v="1431147600"/>
    <n v="1428465420"/>
    <b v="0"/>
    <n v="57"/>
    <b v="1"/>
    <s v="publishing/nonfiction"/>
    <x v="9"/>
    <n v="187.19"/>
    <x v="3"/>
    <s v="nonfiction"/>
    <x v="734"/>
    <d v="2015-04-07T22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x v="0"/>
    <n v="1417653540"/>
    <n v="1414975346"/>
    <b v="0"/>
    <n v="229"/>
    <b v="1"/>
    <s v="publishing/nonfiction"/>
    <x v="35"/>
    <n v="234.81"/>
    <x v="3"/>
    <s v="nonfiction"/>
    <x v="735"/>
    <d v="2014-11-02T19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x v="0"/>
    <n v="1385009940"/>
    <n v="1383327440"/>
    <b v="0"/>
    <n v="108"/>
    <b v="1"/>
    <s v="publishing/nonfiction"/>
    <x v="136"/>
    <n v="105.05"/>
    <x v="3"/>
    <s v="nonfiction"/>
    <x v="736"/>
    <d v="2013-11-01T12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x v="0"/>
    <n v="1392408000"/>
    <n v="1390890987"/>
    <b v="0"/>
    <n v="108"/>
    <b v="1"/>
    <s v="publishing/nonfiction"/>
    <x v="108"/>
    <n v="56.67"/>
    <x v="3"/>
    <s v="nonfiction"/>
    <x v="737"/>
    <d v="2014-01-28T01:36:27"/>
  </r>
  <r>
    <n v="738"/>
    <s v="Under the Sour Sun: Hunger through the Eyes of a Child"/>
    <s v="The true story of a child's struggle with hunger, poverty, and war in El Salvador."/>
    <n v="1500"/>
    <n v="1601"/>
    <x v="0"/>
    <s v="US"/>
    <x v="0"/>
    <n v="1417409940"/>
    <n v="1414765794"/>
    <b v="0"/>
    <n v="41"/>
    <b v="1"/>
    <s v="publishing/nonfiction"/>
    <x v="13"/>
    <n v="39.049999999999997"/>
    <x v="3"/>
    <s v="nonfiction"/>
    <x v="738"/>
    <d v="2014-10-31T09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x v="0"/>
    <n v="1407758629"/>
    <n v="1404907429"/>
    <b v="0"/>
    <n v="139"/>
    <b v="1"/>
    <s v="publishing/nonfiction"/>
    <x v="137"/>
    <n v="68.349999999999994"/>
    <x v="3"/>
    <s v="nonfiction"/>
    <x v="739"/>
    <d v="2014-07-09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x v="0"/>
    <n v="1434857482"/>
    <n v="1433647882"/>
    <b v="0"/>
    <n v="19"/>
    <b v="1"/>
    <s v="publishing/nonfiction"/>
    <x v="13"/>
    <n v="169.58"/>
    <x v="3"/>
    <s v="nonfiction"/>
    <x v="740"/>
    <d v="2015-06-06T22:31:22"/>
  </r>
  <r>
    <n v="741"/>
    <s v="reVILNA: the vilna ghetto project"/>
    <s v="A revolutionary digital mapping project of the Vilna Ghetto"/>
    <n v="13000"/>
    <n v="13293.8"/>
    <x v="0"/>
    <s v="US"/>
    <x v="0"/>
    <n v="1370964806"/>
    <n v="1367940806"/>
    <b v="0"/>
    <n v="94"/>
    <b v="1"/>
    <s v="publishing/nonfiction"/>
    <x v="21"/>
    <n v="141.41999999999999"/>
    <x v="3"/>
    <s v="nonfiction"/>
    <x v="741"/>
    <d v="2013-05-07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x v="0"/>
    <n v="1395435712"/>
    <n v="1392847312"/>
    <b v="0"/>
    <n v="23"/>
    <b v="1"/>
    <s v="publishing/nonfiction"/>
    <x v="38"/>
    <n v="67.39"/>
    <x v="3"/>
    <s v="nonfiction"/>
    <x v="742"/>
    <d v="2014-02-19T17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x v="0"/>
    <n v="1334610000"/>
    <n v="1332435685"/>
    <b v="0"/>
    <n v="15"/>
    <b v="1"/>
    <s v="publishing/nonfiction"/>
    <x v="34"/>
    <n v="54.27"/>
    <x v="3"/>
    <s v="nonfiction"/>
    <x v="743"/>
    <d v="2012-03-22T12:01:25"/>
  </r>
  <r>
    <n v="744"/>
    <s v="A Revolutionary Leadership Resource Book"/>
    <s v="Join others to help create a world that is possible -- in your workplace, community and society!"/>
    <n v="5000"/>
    <n v="5116"/>
    <x v="0"/>
    <s v="US"/>
    <x v="0"/>
    <n v="1355439503"/>
    <n v="1352847503"/>
    <b v="0"/>
    <n v="62"/>
    <b v="1"/>
    <s v="publishing/nonfiction"/>
    <x v="21"/>
    <n v="82.52"/>
    <x v="3"/>
    <s v="nonfiction"/>
    <x v="744"/>
    <d v="2012-11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x v="0"/>
    <n v="1367588645"/>
    <n v="1364996645"/>
    <b v="0"/>
    <n v="74"/>
    <b v="1"/>
    <s v="publishing/nonfiction"/>
    <x v="99"/>
    <n v="53.73"/>
    <x v="3"/>
    <s v="nonfiction"/>
    <x v="745"/>
    <d v="2013-04-03T08:44:05"/>
  </r>
  <r>
    <n v="746"/>
    <s v="Attention: People With Body Parts"/>
    <s v="This is a book of letters. Letters to our body parts."/>
    <n v="2987"/>
    <n v="3318"/>
    <x v="0"/>
    <s v="US"/>
    <x v="0"/>
    <n v="1348372740"/>
    <n v="1346806909"/>
    <b v="0"/>
    <n v="97"/>
    <b v="1"/>
    <s v="publishing/nonfiction"/>
    <x v="38"/>
    <n v="34.21"/>
    <x v="3"/>
    <s v="nonfiction"/>
    <x v="746"/>
    <d v="2012-09-04T20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x v="3"/>
    <n v="1421319240"/>
    <n v="1418649019"/>
    <b v="0"/>
    <n v="55"/>
    <b v="1"/>
    <s v="publishing/nonfiction"/>
    <x v="8"/>
    <n v="127.33"/>
    <x v="3"/>
    <s v="nonfiction"/>
    <x v="747"/>
    <d v="2014-12-15T08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x v="0"/>
    <n v="1407701966"/>
    <n v="1405109966"/>
    <b v="0"/>
    <n v="44"/>
    <b v="1"/>
    <s v="publishing/nonfiction"/>
    <x v="8"/>
    <n v="45.57"/>
    <x v="3"/>
    <s v="nonfiction"/>
    <x v="748"/>
    <d v="2014-07-11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x v="0"/>
    <n v="1485642930"/>
    <n v="1483050930"/>
    <b v="0"/>
    <n v="110"/>
    <b v="1"/>
    <s v="publishing/nonfiction"/>
    <x v="6"/>
    <n v="95.96"/>
    <x v="3"/>
    <s v="nonfiction"/>
    <x v="749"/>
    <d v="2016-12-29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x v="0"/>
    <n v="1361739872"/>
    <n v="1359147872"/>
    <b v="0"/>
    <n v="59"/>
    <b v="1"/>
    <s v="publishing/nonfiction"/>
    <x v="33"/>
    <n v="77.27"/>
    <x v="3"/>
    <s v="nonfiction"/>
    <x v="750"/>
    <d v="2013-01-25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x v="0"/>
    <n v="1312470475"/>
    <n v="1308496075"/>
    <b v="0"/>
    <n v="62"/>
    <b v="1"/>
    <s v="publishing/nonfiction"/>
    <x v="17"/>
    <n v="57.34"/>
    <x v="3"/>
    <s v="nonfiction"/>
    <x v="751"/>
    <d v="2011-06-19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x v="2"/>
    <n v="1476615600"/>
    <n v="1474884417"/>
    <b v="0"/>
    <n v="105"/>
    <b v="1"/>
    <s v="publishing/nonfiction"/>
    <x v="20"/>
    <n v="53.19"/>
    <x v="3"/>
    <s v="nonfiction"/>
    <x v="752"/>
    <d v="2016-09-26T05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x v="0"/>
    <n v="1423922991"/>
    <n v="1421330991"/>
    <b v="0"/>
    <n v="26"/>
    <b v="1"/>
    <s v="publishing/nonfiction"/>
    <x v="30"/>
    <n v="492.31"/>
    <x v="3"/>
    <s v="nonfiction"/>
    <x v="753"/>
    <d v="2015-01-15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x v="0"/>
    <n v="1357408721"/>
    <n v="1354816721"/>
    <b v="0"/>
    <n v="49"/>
    <b v="1"/>
    <s v="publishing/nonfiction"/>
    <x v="3"/>
    <n v="42.35"/>
    <x v="3"/>
    <s v="nonfiction"/>
    <x v="754"/>
    <d v="2012-12-06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x v="0"/>
    <n v="1369010460"/>
    <n v="1366381877"/>
    <b v="0"/>
    <n v="68"/>
    <b v="1"/>
    <s v="publishing/nonfiction"/>
    <x v="21"/>
    <n v="37.47"/>
    <x v="3"/>
    <s v="nonfiction"/>
    <x v="755"/>
    <d v="2013-04-19T09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x v="0"/>
    <n v="1303147459"/>
    <n v="1297880659"/>
    <b v="0"/>
    <n v="22"/>
    <b v="1"/>
    <s v="publishing/nonfiction"/>
    <x v="90"/>
    <n v="37.450000000000003"/>
    <x v="3"/>
    <s v="nonfiction"/>
    <x v="756"/>
    <d v="2011-02-16T13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x v="0"/>
    <n v="1354756714"/>
    <n v="1353547114"/>
    <b v="0"/>
    <n v="18"/>
    <b v="1"/>
    <s v="publishing/nonfiction"/>
    <x v="138"/>
    <n v="33.06"/>
    <x v="3"/>
    <s v="nonfiction"/>
    <x v="757"/>
    <d v="2012-11-21T20:18:34"/>
  </r>
  <r>
    <n v="758"/>
    <s v="Publish Waiting On Humanity"/>
    <s v="I am publishing my book, Waiting on Humanity and need some finishing funds to do so."/>
    <n v="2500"/>
    <n v="2550"/>
    <x v="0"/>
    <s v="US"/>
    <x v="0"/>
    <n v="1286568268"/>
    <n v="1283976268"/>
    <b v="0"/>
    <n v="19"/>
    <b v="1"/>
    <s v="publishing/nonfiction"/>
    <x v="21"/>
    <n v="134.21"/>
    <x v="3"/>
    <s v="nonfiction"/>
    <x v="758"/>
    <d v="2010-09-08T15:04:28"/>
  </r>
  <r>
    <n v="759"/>
    <s v="Wild Ruins"/>
    <s v="Help me search for the lost ruins of the UK. A unique guide to  lesser known and somewhat known ruins of Britain."/>
    <n v="5000"/>
    <n v="5096"/>
    <x v="0"/>
    <s v="GB"/>
    <x v="1"/>
    <n v="1404892539"/>
    <n v="1401436539"/>
    <b v="0"/>
    <n v="99"/>
    <b v="1"/>
    <s v="publishing/nonfiction"/>
    <x v="21"/>
    <n v="51.47"/>
    <x v="3"/>
    <s v="nonfiction"/>
    <x v="759"/>
    <d v="2014-05-30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x v="0"/>
    <n v="1480188013"/>
    <n v="1477592413"/>
    <b v="0"/>
    <n v="0"/>
    <b v="0"/>
    <s v="publishing/fiction"/>
    <x v="50"/>
    <e v="#DIV/0!"/>
    <x v="3"/>
    <s v="fiction"/>
    <x v="760"/>
    <d v="2016-10-27T13:20:13"/>
  </r>
  <r>
    <n v="761"/>
    <s v="DONE WITH DEATH"/>
    <s v="The day Chuck died was the day everything changed. Now he has to save the afterlife from extinction or die again trying."/>
    <n v="5000"/>
    <n v="235"/>
    <x v="1"/>
    <s v="US"/>
    <x v="0"/>
    <n v="1391364126"/>
    <n v="1388772126"/>
    <b v="0"/>
    <n v="6"/>
    <b v="0"/>
    <s v="publishing/fiction"/>
    <x v="62"/>
    <n v="39.17"/>
    <x v="3"/>
    <s v="fiction"/>
    <x v="761"/>
    <d v="2014-01-03T13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x v="10"/>
    <n v="1480831200"/>
    <n v="1479328570"/>
    <b v="0"/>
    <n v="0"/>
    <b v="0"/>
    <s v="publishing/fiction"/>
    <x v="50"/>
    <e v="#DIV/0!"/>
    <x v="3"/>
    <s v="fiction"/>
    <x v="762"/>
    <d v="2016-11-16T15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x v="1"/>
    <n v="1376563408"/>
    <n v="1373971408"/>
    <b v="0"/>
    <n v="1"/>
    <b v="0"/>
    <s v="publishing/fiction"/>
    <x v="50"/>
    <n v="5"/>
    <x v="3"/>
    <s v="fiction"/>
    <x v="763"/>
    <d v="2013-07-16T05:43:28"/>
  </r>
  <r>
    <n v="764"/>
    <s v="[JOE]KES"/>
    <s v="[JOE]KES is a book full of over 200 original, sometimes funny, pun-ish Joekes. If you hate the book, use it as a coster!"/>
    <n v="5000"/>
    <n v="0"/>
    <x v="1"/>
    <s v="US"/>
    <x v="0"/>
    <n v="1441858161"/>
    <n v="1439266161"/>
    <b v="0"/>
    <n v="0"/>
    <b v="0"/>
    <s v="publishing/fiction"/>
    <x v="50"/>
    <e v="#DIV/0!"/>
    <x v="3"/>
    <s v="fiction"/>
    <x v="764"/>
    <d v="2015-08-10T23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x v="0"/>
    <n v="1413723684"/>
    <n v="1411131684"/>
    <b v="0"/>
    <n v="44"/>
    <b v="0"/>
    <s v="publishing/fiction"/>
    <x v="71"/>
    <n v="57.3"/>
    <x v="3"/>
    <s v="fiction"/>
    <x v="765"/>
    <d v="2014-09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x v="5"/>
    <n v="1424112483"/>
    <n v="1421520483"/>
    <b v="0"/>
    <n v="0"/>
    <b v="0"/>
    <s v="publishing/fiction"/>
    <x v="50"/>
    <e v="#DIV/0!"/>
    <x v="3"/>
    <s v="fiction"/>
    <x v="766"/>
    <d v="2015-01-17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x v="0"/>
    <n v="1432178810"/>
    <n v="1429586810"/>
    <b v="0"/>
    <n v="3"/>
    <b v="0"/>
    <s v="publishing/fiction"/>
    <x v="65"/>
    <n v="59"/>
    <x v="3"/>
    <s v="fiction"/>
    <x v="767"/>
    <d v="2015-04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x v="0"/>
    <n v="1387169890"/>
    <n v="1384577890"/>
    <b v="0"/>
    <n v="0"/>
    <b v="0"/>
    <s v="publishing/fiction"/>
    <x v="50"/>
    <e v="#DIV/0!"/>
    <x v="3"/>
    <s v="fiction"/>
    <x v="768"/>
    <d v="2013-11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x v="0"/>
    <n v="1388102094"/>
    <n v="1385510094"/>
    <b v="0"/>
    <n v="52"/>
    <b v="0"/>
    <s v="publishing/fiction"/>
    <x v="139"/>
    <n v="31.85"/>
    <x v="3"/>
    <s v="fiction"/>
    <x v="769"/>
    <d v="2013-11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x v="0"/>
    <n v="1361750369"/>
    <n v="1358294369"/>
    <b v="0"/>
    <n v="0"/>
    <b v="0"/>
    <s v="publishing/fiction"/>
    <x v="50"/>
    <e v="#DIV/0!"/>
    <x v="3"/>
    <s v="fiction"/>
    <x v="770"/>
    <d v="2013-01-15T18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x v="0"/>
    <n v="1454183202"/>
    <n v="1449863202"/>
    <b v="0"/>
    <n v="1"/>
    <b v="0"/>
    <s v="publishing/fiction"/>
    <x v="50"/>
    <n v="10"/>
    <x v="3"/>
    <s v="fiction"/>
    <x v="771"/>
    <d v="2015-12-11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x v="0"/>
    <n v="1257047940"/>
    <n v="1252718519"/>
    <b v="0"/>
    <n v="1"/>
    <b v="0"/>
    <s v="publishing/fiction"/>
    <x v="56"/>
    <n v="50"/>
    <x v="3"/>
    <s v="fiction"/>
    <x v="772"/>
    <d v="2009-09-11T20:21:59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x v="1"/>
    <n v="1431298860"/>
    <n v="1428341985"/>
    <b v="0"/>
    <n v="2"/>
    <b v="0"/>
    <s v="publishing/fiction"/>
    <x v="60"/>
    <n v="16"/>
    <x v="3"/>
    <s v="fiction"/>
    <x v="773"/>
    <d v="2015-04-06T12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x v="0"/>
    <n v="1393181018"/>
    <n v="1390589018"/>
    <b v="0"/>
    <n v="9"/>
    <b v="0"/>
    <s v="publishing/fiction"/>
    <x v="140"/>
    <n v="39"/>
    <x v="3"/>
    <s v="fiction"/>
    <x v="774"/>
    <d v="2014-01-24T13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x v="0"/>
    <n v="1323998795"/>
    <n v="1321406795"/>
    <b v="0"/>
    <n v="5"/>
    <b v="0"/>
    <s v="publishing/fiction"/>
    <x v="53"/>
    <n v="34"/>
    <x v="3"/>
    <s v="fiction"/>
    <x v="775"/>
    <d v="2011-11-15T20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x v="0"/>
    <n v="1444539600"/>
    <n v="1441297645"/>
    <b v="0"/>
    <n v="57"/>
    <b v="0"/>
    <s v="publishing/fiction"/>
    <x v="76"/>
    <n v="63.12"/>
    <x v="3"/>
    <s v="fiction"/>
    <x v="776"/>
    <d v="2015-09-03T11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x v="0"/>
    <n v="1375313577"/>
    <n v="1372721577"/>
    <b v="0"/>
    <n v="3"/>
    <b v="0"/>
    <s v="publishing/fiction"/>
    <x v="60"/>
    <n v="7"/>
    <x v="3"/>
    <s v="fiction"/>
    <x v="777"/>
    <d v="2013-07-01T18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x v="0"/>
    <n v="1398876680"/>
    <n v="1396284680"/>
    <b v="0"/>
    <n v="1"/>
    <b v="0"/>
    <s v="publishing/fiction"/>
    <x v="50"/>
    <n v="2"/>
    <x v="3"/>
    <s v="fiction"/>
    <x v="778"/>
    <d v="2014-03-31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x v="0"/>
    <n v="1287115200"/>
    <n v="1284567905"/>
    <b v="0"/>
    <n v="6"/>
    <b v="0"/>
    <s v="publishing/fiction"/>
    <x v="56"/>
    <n v="66.67"/>
    <x v="3"/>
    <s v="fiction"/>
    <x v="779"/>
    <d v="2010-09-15T11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x v="0"/>
    <n v="1304439025"/>
    <n v="1301847025"/>
    <b v="0"/>
    <n v="27"/>
    <b v="1"/>
    <s v="music/rock"/>
    <x v="3"/>
    <n v="38.520000000000003"/>
    <x v="4"/>
    <s v="rock"/>
    <x v="780"/>
    <d v="2011-04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x v="0"/>
    <n v="1370649674"/>
    <n v="1368057674"/>
    <b v="0"/>
    <n v="25"/>
    <b v="1"/>
    <s v="music/rock"/>
    <x v="18"/>
    <n v="42.61"/>
    <x v="4"/>
    <s v="rock"/>
    <x v="781"/>
    <d v="2013-05-08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x v="0"/>
    <n v="1345918302"/>
    <n v="1343326302"/>
    <b v="0"/>
    <n v="14"/>
    <b v="1"/>
    <s v="music/rock"/>
    <x v="8"/>
    <n v="50"/>
    <x v="4"/>
    <s v="rock"/>
    <x v="782"/>
    <d v="2012-07-26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x v="0"/>
    <n v="1335564000"/>
    <n v="1332182049"/>
    <b v="0"/>
    <n v="35"/>
    <b v="1"/>
    <s v="music/rock"/>
    <x v="34"/>
    <n v="63.49"/>
    <x v="4"/>
    <s v="rock"/>
    <x v="783"/>
    <d v="2012-03-19T13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x v="0"/>
    <n v="1395023719"/>
    <n v="1391571319"/>
    <b v="0"/>
    <n v="10"/>
    <b v="1"/>
    <s v="music/rock"/>
    <x v="33"/>
    <n v="102.5"/>
    <x v="4"/>
    <s v="rock"/>
    <x v="784"/>
    <d v="2014-02-04T2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x v="0"/>
    <n v="1362060915"/>
    <n v="1359468915"/>
    <b v="0"/>
    <n v="29"/>
    <b v="1"/>
    <s v="music/rock"/>
    <x v="141"/>
    <n v="31.14"/>
    <x v="4"/>
    <s v="rock"/>
    <x v="785"/>
    <d v="2013-01-29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x v="0"/>
    <n v="1336751220"/>
    <n v="1331774434"/>
    <b v="0"/>
    <n v="44"/>
    <b v="1"/>
    <s v="music/rock"/>
    <x v="1"/>
    <n v="162.27000000000001"/>
    <x v="4"/>
    <s v="rock"/>
    <x v="786"/>
    <d v="2012-03-14T20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x v="0"/>
    <n v="1383318226"/>
    <n v="1380726226"/>
    <b v="0"/>
    <n v="17"/>
    <b v="1"/>
    <s v="music/rock"/>
    <x v="35"/>
    <n v="80.59"/>
    <x v="4"/>
    <s v="rock"/>
    <x v="787"/>
    <d v="2013-10-02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x v="0"/>
    <n v="1341633540"/>
    <n v="1338336588"/>
    <b v="0"/>
    <n v="34"/>
    <b v="1"/>
    <s v="music/rock"/>
    <x v="142"/>
    <n v="59.85"/>
    <x v="4"/>
    <s v="rock"/>
    <x v="788"/>
    <d v="2012-05-29T19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x v="0"/>
    <n v="1358755140"/>
    <n v="1357187280"/>
    <b v="0"/>
    <n v="14"/>
    <b v="1"/>
    <s v="music/rock"/>
    <x v="15"/>
    <n v="132.86000000000001"/>
    <x v="4"/>
    <s v="rock"/>
    <x v="789"/>
    <d v="2013-01-02T23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x v="0"/>
    <n v="1359680939"/>
    <n v="1357088939"/>
    <b v="0"/>
    <n v="156"/>
    <b v="1"/>
    <s v="music/rock"/>
    <x v="124"/>
    <n v="92.55"/>
    <x v="4"/>
    <s v="rock"/>
    <x v="790"/>
    <d v="2013-01-0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x v="0"/>
    <n v="1384322340"/>
    <n v="1381430646"/>
    <b v="0"/>
    <n v="128"/>
    <b v="1"/>
    <s v="music/rock"/>
    <x v="3"/>
    <n v="60.86"/>
    <x v="4"/>
    <s v="rock"/>
    <x v="791"/>
    <d v="2013-10-10T13:44:06"/>
  </r>
  <r>
    <n v="792"/>
    <s v="&quot;Believable Lies&quot; - The Album"/>
    <s v="Rock n' Roll about the intersection of lies and belief: the Believable Lie."/>
    <n v="2500"/>
    <n v="2511.11"/>
    <x v="0"/>
    <s v="US"/>
    <x v="0"/>
    <n v="1383861483"/>
    <n v="1381265883"/>
    <b v="0"/>
    <n v="60"/>
    <b v="1"/>
    <s v="music/rock"/>
    <x v="8"/>
    <n v="41.85"/>
    <x v="4"/>
    <s v="rock"/>
    <x v="792"/>
    <d v="2013-10-08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x v="0"/>
    <n v="1372827540"/>
    <n v="1371491244"/>
    <b v="0"/>
    <n v="32"/>
    <b v="1"/>
    <s v="music/rock"/>
    <x v="33"/>
    <n v="88.33"/>
    <x v="4"/>
    <s v="rock"/>
    <x v="793"/>
    <d v="2013-06-17T12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x v="0"/>
    <n v="1315242360"/>
    <n v="1310438737"/>
    <b v="0"/>
    <n v="53"/>
    <b v="1"/>
    <s v="music/rock"/>
    <x v="2"/>
    <n v="158.96"/>
    <x v="4"/>
    <s v="rock"/>
    <x v="794"/>
    <d v="2011-07-11T21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x v="0"/>
    <n v="1333774740"/>
    <n v="1330094566"/>
    <b v="0"/>
    <n v="184"/>
    <b v="1"/>
    <s v="music/rock"/>
    <x v="20"/>
    <n v="85.05"/>
    <x v="4"/>
    <s v="rock"/>
    <x v="795"/>
    <d v="2012-02-24T09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x v="0"/>
    <n v="1379279400"/>
    <n v="1376687485"/>
    <b v="0"/>
    <n v="90"/>
    <b v="1"/>
    <s v="music/rock"/>
    <x v="7"/>
    <n v="112.61"/>
    <x v="4"/>
    <s v="rock"/>
    <x v="796"/>
    <d v="2013-08-16T16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x v="0"/>
    <n v="1335672000"/>
    <n v="1332978688"/>
    <b v="0"/>
    <n v="71"/>
    <b v="1"/>
    <s v="music/rock"/>
    <x v="29"/>
    <n v="45.44"/>
    <x v="4"/>
    <s v="rock"/>
    <x v="797"/>
    <d v="2012-03-28T18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x v="0"/>
    <n v="1412086187"/>
    <n v="1409494187"/>
    <b v="0"/>
    <n v="87"/>
    <b v="1"/>
    <s v="music/rock"/>
    <x v="41"/>
    <n v="46.22"/>
    <x v="4"/>
    <s v="rock"/>
    <x v="798"/>
    <d v="2014-08-31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x v="0"/>
    <n v="1335542446"/>
    <n v="1332950446"/>
    <b v="0"/>
    <n v="28"/>
    <b v="1"/>
    <s v="music/rock"/>
    <x v="8"/>
    <n v="178.61"/>
    <x v="4"/>
    <s v="rock"/>
    <x v="799"/>
    <d v="2012-03-28T11:00:46"/>
  </r>
  <r>
    <n v="800"/>
    <s v="LF4 WildFire"/>
    <s v="Scotland's premier classic rock and metal festival, 3 days, 3-4 stages, family friendly,  for people of all ages"/>
    <n v="1500"/>
    <n v="2282"/>
    <x v="0"/>
    <s v="GB"/>
    <x v="1"/>
    <n v="1410431054"/>
    <n v="1407839054"/>
    <b v="0"/>
    <n v="56"/>
    <b v="1"/>
    <s v="music/rock"/>
    <x v="143"/>
    <n v="40.75"/>
    <x v="4"/>
    <s v="rock"/>
    <x v="800"/>
    <d v="2014-08-12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x v="0"/>
    <n v="1309547120"/>
    <n v="1306955120"/>
    <b v="0"/>
    <n v="51"/>
    <b v="1"/>
    <s v="music/rock"/>
    <x v="20"/>
    <n v="43.73"/>
    <x v="4"/>
    <s v="rock"/>
    <x v="801"/>
    <d v="2011-06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x v="0"/>
    <n v="1347854700"/>
    <n v="1343867524"/>
    <b v="0"/>
    <n v="75"/>
    <b v="1"/>
    <s v="music/rock"/>
    <x v="7"/>
    <n v="81.069999999999993"/>
    <x v="4"/>
    <s v="rock"/>
    <x v="802"/>
    <d v="2012-08-01T19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x v="0"/>
    <n v="1306630800"/>
    <n v="1304376478"/>
    <b v="0"/>
    <n v="38"/>
    <b v="1"/>
    <s v="music/rock"/>
    <x v="4"/>
    <n v="74.61"/>
    <x v="4"/>
    <s v="rock"/>
    <x v="803"/>
    <d v="2011-05-02T17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x v="0"/>
    <n v="1311393540"/>
    <n v="1309919526"/>
    <b v="0"/>
    <n v="18"/>
    <b v="1"/>
    <s v="music/rock"/>
    <x v="8"/>
    <n v="305.56"/>
    <x v="4"/>
    <s v="rock"/>
    <x v="804"/>
    <d v="2011-07-05T21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x v="0"/>
    <n v="1310857200"/>
    <n v="1306525512"/>
    <b v="0"/>
    <n v="54"/>
    <b v="1"/>
    <s v="music/rock"/>
    <x v="2"/>
    <n v="58.33"/>
    <x v="4"/>
    <s v="rock"/>
    <x v="805"/>
    <d v="2011-05-27T14:45:12"/>
  </r>
  <r>
    <n v="806"/>
    <s v="Golden Animals NEW Album!"/>
    <s v="Help Golden Animals finish their NEW Album!"/>
    <n v="8000"/>
    <n v="8355"/>
    <x v="0"/>
    <s v="US"/>
    <x v="0"/>
    <n v="1315413339"/>
    <n v="1312821339"/>
    <b v="0"/>
    <n v="71"/>
    <b v="1"/>
    <s v="music/rock"/>
    <x v="3"/>
    <n v="117.68"/>
    <x v="4"/>
    <s v="rock"/>
    <x v="806"/>
    <d v="2011-08-08T11:35:39"/>
  </r>
  <r>
    <n v="807"/>
    <s v="Sic Vita - New EP Release - 2017"/>
    <s v="Join the Sic Vita family and lend a hand as we create a new album!"/>
    <n v="4000"/>
    <n v="4205"/>
    <x v="0"/>
    <s v="US"/>
    <x v="0"/>
    <n v="1488333600"/>
    <n v="1485270311"/>
    <b v="0"/>
    <n v="57"/>
    <b v="1"/>
    <s v="music/rock"/>
    <x v="2"/>
    <n v="73.77"/>
    <x v="4"/>
    <s v="rock"/>
    <x v="807"/>
    <d v="2017-01-24T10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x v="5"/>
    <n v="1419224340"/>
    <n v="1416363886"/>
    <b v="0"/>
    <n v="43"/>
    <b v="1"/>
    <s v="music/rock"/>
    <x v="8"/>
    <n v="104.65"/>
    <x v="4"/>
    <s v="rock"/>
    <x v="808"/>
    <d v="2014-11-18T21:24:46"/>
  </r>
  <r>
    <n v="809"/>
    <s v="Peter's New Album!!"/>
    <s v="Acknowledged songwriter looking to record album of new songs to secure a Publishing Contract"/>
    <n v="4000"/>
    <n v="4151"/>
    <x v="0"/>
    <s v="US"/>
    <x v="0"/>
    <n v="1390161630"/>
    <n v="1387569630"/>
    <b v="0"/>
    <n v="52"/>
    <b v="1"/>
    <s v="music/rock"/>
    <x v="3"/>
    <n v="79.83"/>
    <x v="4"/>
    <s v="rock"/>
    <x v="809"/>
    <d v="2013-12-20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x v="0"/>
    <n v="1346462462"/>
    <n v="1343870462"/>
    <b v="0"/>
    <n v="27"/>
    <b v="1"/>
    <s v="music/rock"/>
    <x v="2"/>
    <n v="58.33"/>
    <x v="4"/>
    <s v="rock"/>
    <x v="810"/>
    <d v="2012-08-01T20:21:02"/>
  </r>
  <r>
    <n v="811"/>
    <s v="Love Water Tour"/>
    <s v="We need your financial support to cover the tour costs!  (Sound, lights, travel, stage design)"/>
    <n v="1000"/>
    <n v="1040"/>
    <x v="0"/>
    <s v="US"/>
    <x v="0"/>
    <n v="1373475120"/>
    <n v="1371569202"/>
    <b v="0"/>
    <n v="12"/>
    <b v="1"/>
    <s v="music/rock"/>
    <x v="3"/>
    <n v="86.67"/>
    <x v="4"/>
    <s v="rock"/>
    <x v="811"/>
    <d v="2013-06-18T10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x v="0"/>
    <n v="1362146280"/>
    <n v="1357604752"/>
    <b v="0"/>
    <n v="33"/>
    <b v="1"/>
    <s v="music/rock"/>
    <x v="143"/>
    <n v="27.61"/>
    <x v="4"/>
    <s v="rock"/>
    <x v="812"/>
    <d v="2013-01-07T19:25:52"/>
  </r>
  <r>
    <n v="813"/>
    <s v="Rules of Civility and Decent Behavior"/>
    <s v="A pre order campaign to fund the pressing of our second full length vinyl LP"/>
    <n v="1500"/>
    <n v="2399.94"/>
    <x v="0"/>
    <s v="US"/>
    <x v="0"/>
    <n v="1342825365"/>
    <n v="1340233365"/>
    <b v="0"/>
    <n v="96"/>
    <b v="1"/>
    <s v="music/rock"/>
    <x v="12"/>
    <n v="25"/>
    <x v="4"/>
    <s v="rock"/>
    <x v="813"/>
    <d v="2012-06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x v="0"/>
    <n v="1306865040"/>
    <n v="1305568201"/>
    <b v="0"/>
    <n v="28"/>
    <b v="1"/>
    <s v="music/rock"/>
    <x v="37"/>
    <n v="45.46"/>
    <x v="4"/>
    <s v="rock"/>
    <x v="814"/>
    <d v="2011-05-16T12:50:01"/>
  </r>
  <r>
    <n v="815"/>
    <s v="Some Late Help for The Early Reset"/>
    <s v="Be a part of helping The Early Reset finish their new 7 song EP."/>
    <n v="4000"/>
    <n v="4280"/>
    <x v="0"/>
    <s v="US"/>
    <x v="0"/>
    <n v="1414879303"/>
    <n v="1412287303"/>
    <b v="0"/>
    <n v="43"/>
    <b v="1"/>
    <s v="music/rock"/>
    <x v="13"/>
    <n v="99.53"/>
    <x v="4"/>
    <s v="rock"/>
    <x v="815"/>
    <d v="2014-10-02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x v="0"/>
    <n v="1365489000"/>
    <n v="1362776043"/>
    <b v="0"/>
    <n v="205"/>
    <b v="1"/>
    <s v="music/rock"/>
    <x v="41"/>
    <n v="39.31"/>
    <x v="4"/>
    <s v="rock"/>
    <x v="816"/>
    <d v="2013-03-08T15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x v="0"/>
    <n v="1331441940"/>
    <n v="1326810211"/>
    <b v="0"/>
    <n v="23"/>
    <b v="1"/>
    <s v="music/rock"/>
    <x v="0"/>
    <n v="89.42"/>
    <x v="4"/>
    <s v="rock"/>
    <x v="817"/>
    <d v="2012-01-17T09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x v="0"/>
    <n v="1344358860"/>
    <n v="1343682681"/>
    <b v="0"/>
    <n v="19"/>
    <b v="1"/>
    <s v="music/rock"/>
    <x v="94"/>
    <n v="28.68"/>
    <x v="4"/>
    <s v="rock"/>
    <x v="818"/>
    <d v="2012-07-30T16:11:21"/>
  </r>
  <r>
    <n v="819"/>
    <s v="Winter Tour"/>
    <s v="We are touring the Southeast in support of our new EP"/>
    <n v="400"/>
    <n v="435"/>
    <x v="0"/>
    <s v="US"/>
    <x v="0"/>
    <n v="1387601040"/>
    <n v="1386806254"/>
    <b v="0"/>
    <n v="14"/>
    <b v="1"/>
    <s v="music/rock"/>
    <x v="15"/>
    <n v="31.07"/>
    <x v="4"/>
    <s v="rock"/>
    <x v="819"/>
    <d v="2013-12-11T18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x v="0"/>
    <n v="1402290000"/>
    <n v="1399666342"/>
    <b v="0"/>
    <n v="38"/>
    <b v="1"/>
    <s v="music/rock"/>
    <x v="84"/>
    <n v="70.55"/>
    <x v="4"/>
    <s v="rock"/>
    <x v="820"/>
    <d v="2014-05-09T15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x v="0"/>
    <n v="1430712060"/>
    <n v="1427753265"/>
    <b v="0"/>
    <n v="78"/>
    <b v="1"/>
    <s v="music/rock"/>
    <x v="8"/>
    <n v="224.13"/>
    <x v="4"/>
    <s v="rock"/>
    <x v="821"/>
    <d v="2015-03-30T17:07:45"/>
  </r>
  <r>
    <n v="822"/>
    <s v="Soul Easy - Making music for our friends."/>
    <s v="Soul Easy recording our first full length CD.  Inspired by lots of friends and lots of good times."/>
    <n v="3000"/>
    <n v="3575"/>
    <x v="0"/>
    <s v="US"/>
    <x v="0"/>
    <n v="1349477050"/>
    <n v="1346885050"/>
    <b v="0"/>
    <n v="69"/>
    <b v="1"/>
    <s v="music/rock"/>
    <x v="17"/>
    <n v="51.81"/>
    <x v="4"/>
    <s v="rock"/>
    <x v="822"/>
    <d v="2012-09-05T17:44:10"/>
  </r>
  <r>
    <n v="823"/>
    <s v="Debut Album"/>
    <s v="Eyes For Fire is finally ready to release their Debut Album but we need YOU to help us put the final touches on it."/>
    <n v="800"/>
    <n v="1436"/>
    <x v="0"/>
    <s v="US"/>
    <x v="0"/>
    <n v="1427062852"/>
    <n v="1424474452"/>
    <b v="0"/>
    <n v="33"/>
    <b v="1"/>
    <s v="music/rock"/>
    <x v="144"/>
    <n v="43.52"/>
    <x v="4"/>
    <s v="rock"/>
    <x v="823"/>
    <d v="2015-02-20T18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x v="0"/>
    <n v="1271573940"/>
    <n v="1268459318"/>
    <b v="0"/>
    <n v="54"/>
    <b v="1"/>
    <s v="music/rock"/>
    <x v="84"/>
    <n v="39.82"/>
    <x v="4"/>
    <s v="rock"/>
    <x v="824"/>
    <d v="2010-03-13T00:48:38"/>
  </r>
  <r>
    <n v="825"/>
    <s v="KILL FREEMAN"/>
    <s v="Kickstarting Kill Freeman independently. Help fund the New Record, Video and Live Shows."/>
    <n v="12500"/>
    <n v="12554"/>
    <x v="0"/>
    <s v="US"/>
    <x v="0"/>
    <n v="1351495284"/>
    <n v="1349335284"/>
    <b v="0"/>
    <n v="99"/>
    <b v="1"/>
    <s v="music/rock"/>
    <x v="8"/>
    <n v="126.81"/>
    <x v="4"/>
    <s v="rock"/>
    <x v="825"/>
    <d v="2012-10-04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x v="0"/>
    <n v="1332719730"/>
    <n v="1330908930"/>
    <b v="0"/>
    <n v="49"/>
    <b v="1"/>
    <s v="music/rock"/>
    <x v="7"/>
    <n v="113.88"/>
    <x v="4"/>
    <s v="rock"/>
    <x v="826"/>
    <d v="2012-03-04T19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x v="0"/>
    <n v="1329248940"/>
    <n v="1326972107"/>
    <b v="0"/>
    <n v="11"/>
    <b v="1"/>
    <s v="music/rock"/>
    <x v="33"/>
    <n v="28.18"/>
    <x v="4"/>
    <s v="rock"/>
    <x v="827"/>
    <d v="2012-01-19T06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x v="0"/>
    <n v="1340641440"/>
    <n v="1339549982"/>
    <b v="0"/>
    <n v="38"/>
    <b v="1"/>
    <s v="music/rock"/>
    <x v="13"/>
    <n v="36.61"/>
    <x v="4"/>
    <s v="rock"/>
    <x v="828"/>
    <d v="2012-06-12T20:13:02"/>
  </r>
  <r>
    <n v="829"/>
    <s v="Monk"/>
    <s v="We are a band from South East London- each member is19 years OA. We have been together for two years. Taking pride in making good music"/>
    <n v="500"/>
    <n v="520"/>
    <x v="0"/>
    <s v="GB"/>
    <x v="1"/>
    <n v="1468437240"/>
    <n v="1463253240"/>
    <b v="0"/>
    <n v="16"/>
    <b v="1"/>
    <s v="music/rock"/>
    <x v="3"/>
    <n v="32.5"/>
    <x v="4"/>
    <s v="rock"/>
    <x v="829"/>
    <d v="2016-05-14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x v="0"/>
    <n v="1363952225"/>
    <n v="1361363825"/>
    <b v="0"/>
    <n v="32"/>
    <b v="1"/>
    <s v="music/rock"/>
    <x v="29"/>
    <n v="60.66"/>
    <x v="4"/>
    <s v="rock"/>
    <x v="830"/>
    <d v="2013-02-20T07:37:05"/>
  </r>
  <r>
    <n v="831"/>
    <s v="Let The 7Horse Run!"/>
    <s v="7Horse is a new band with a self-funded album and a show they want to rock in your town!"/>
    <n v="1500"/>
    <n v="3500"/>
    <x v="0"/>
    <s v="US"/>
    <x v="0"/>
    <n v="1335540694"/>
    <n v="1332948694"/>
    <b v="0"/>
    <n v="20"/>
    <b v="1"/>
    <s v="music/rock"/>
    <x v="145"/>
    <n v="175"/>
    <x v="4"/>
    <s v="rock"/>
    <x v="831"/>
    <d v="2012-03-28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x v="0"/>
    <n v="1327133580"/>
    <n v="1321978335"/>
    <b v="0"/>
    <n v="154"/>
    <b v="1"/>
    <s v="music/rock"/>
    <x v="7"/>
    <n v="97.99"/>
    <x v="4"/>
    <s v="rock"/>
    <x v="832"/>
    <d v="2011-11-22T11:12:15"/>
  </r>
  <r>
    <n v="833"/>
    <s v="Ragman Rolls"/>
    <s v="This is an American rock album."/>
    <n v="6000"/>
    <n v="6100"/>
    <x v="0"/>
    <s v="US"/>
    <x v="0"/>
    <n v="1397941475"/>
    <n v="1395349475"/>
    <b v="0"/>
    <n v="41"/>
    <b v="1"/>
    <s v="music/rock"/>
    <x v="21"/>
    <n v="148.78"/>
    <x v="4"/>
    <s v="rock"/>
    <x v="833"/>
    <d v="2014-03-20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x v="0"/>
    <n v="1372651140"/>
    <n v="1369770292"/>
    <b v="0"/>
    <n v="75"/>
    <b v="1"/>
    <s v="music/rock"/>
    <x v="26"/>
    <n v="96.08"/>
    <x v="4"/>
    <s v="rock"/>
    <x v="834"/>
    <d v="2013-05-28T14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x v="0"/>
    <n v="1337396400"/>
    <n v="1333709958"/>
    <b v="0"/>
    <n v="40"/>
    <b v="1"/>
    <s v="music/rock"/>
    <x v="16"/>
    <n v="58.63"/>
    <x v="4"/>
    <s v="rock"/>
    <x v="835"/>
    <d v="2012-04-06T05:59:18"/>
  </r>
  <r>
    <n v="836"/>
    <s v="DESMADRE Full Album + Press Kit"/>
    <s v="An album you can bring home to mom."/>
    <n v="5000"/>
    <n v="5046.5200000000004"/>
    <x v="0"/>
    <s v="US"/>
    <x v="0"/>
    <n v="1381108918"/>
    <n v="1378516918"/>
    <b v="0"/>
    <n v="46"/>
    <b v="1"/>
    <s v="music/rock"/>
    <x v="7"/>
    <n v="109.71"/>
    <x v="4"/>
    <s v="rock"/>
    <x v="836"/>
    <d v="2013-09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x v="0"/>
    <n v="1398988662"/>
    <n v="1396396662"/>
    <b v="0"/>
    <n v="62"/>
    <b v="1"/>
    <s v="music/rock"/>
    <x v="108"/>
    <n v="49.11"/>
    <x v="4"/>
    <s v="rock"/>
    <x v="837"/>
    <d v="2014-04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x v="0"/>
    <n v="1326835985"/>
    <n v="1324243985"/>
    <b v="0"/>
    <n v="61"/>
    <b v="1"/>
    <s v="music/rock"/>
    <x v="14"/>
    <n v="47.67"/>
    <x v="4"/>
    <s v="rock"/>
    <x v="838"/>
    <d v="2011-12-18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x v="0"/>
    <n v="1348337956"/>
    <n v="1345745956"/>
    <b v="0"/>
    <n v="96"/>
    <b v="1"/>
    <s v="music/rock"/>
    <x v="16"/>
    <n v="60.74"/>
    <x v="4"/>
    <s v="rock"/>
    <x v="839"/>
    <d v="2012-08-23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x v="0"/>
    <n v="1474694787"/>
    <n v="1472102787"/>
    <b v="0"/>
    <n v="190"/>
    <b v="1"/>
    <s v="music/metal"/>
    <x v="28"/>
    <n v="63.38"/>
    <x v="4"/>
    <s v="metal"/>
    <x v="840"/>
    <d v="2016-08-25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x v="0"/>
    <n v="1415653663"/>
    <n v="1413058063"/>
    <b v="1"/>
    <n v="94"/>
    <b v="1"/>
    <s v="music/metal"/>
    <x v="7"/>
    <n v="53.89"/>
    <x v="4"/>
    <s v="metal"/>
    <x v="841"/>
    <d v="2014-10-11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x v="5"/>
    <n v="1381723140"/>
    <n v="1378735983"/>
    <b v="1"/>
    <n v="39"/>
    <b v="1"/>
    <s v="music/metal"/>
    <x v="3"/>
    <n v="66.87"/>
    <x v="4"/>
    <s v="metal"/>
    <x v="842"/>
    <d v="2013-09-09T09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x v="0"/>
    <n v="1481184000"/>
    <n v="1479708680"/>
    <b v="0"/>
    <n v="127"/>
    <b v="1"/>
    <s v="music/metal"/>
    <x v="128"/>
    <n v="63.1"/>
    <x v="4"/>
    <s v="metal"/>
    <x v="843"/>
    <d v="2016-11-21T01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x v="0"/>
    <n v="1414817940"/>
    <n v="1411489552"/>
    <b v="1"/>
    <n v="159"/>
    <b v="1"/>
    <s v="music/metal"/>
    <x v="146"/>
    <n v="36.630000000000003"/>
    <x v="4"/>
    <s v="metal"/>
    <x v="844"/>
    <d v="2014-09-23T11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x v="0"/>
    <n v="1473047940"/>
    <n v="1469595396"/>
    <b v="0"/>
    <n v="177"/>
    <b v="1"/>
    <s v="music/metal"/>
    <x v="28"/>
    <n v="34.01"/>
    <x v="4"/>
    <s v="metal"/>
    <x v="845"/>
    <d v="2016-07-26T23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x v="1"/>
    <n v="1394460000"/>
    <n v="1393233855"/>
    <b v="0"/>
    <n v="47"/>
    <b v="1"/>
    <s v="music/metal"/>
    <x v="108"/>
    <n v="28.55"/>
    <x v="4"/>
    <s v="metal"/>
    <x v="846"/>
    <d v="2014-02-24T04:24:15"/>
  </r>
  <r>
    <n v="847"/>
    <s v="CENTROPYMUSIC"/>
    <s v="MUSIC WITH MEANING!  MUSIC THAT MATTERS!!!"/>
    <n v="10"/>
    <n v="10"/>
    <x v="0"/>
    <s v="US"/>
    <x v="0"/>
    <n v="1436555376"/>
    <n v="1433963376"/>
    <b v="0"/>
    <n v="1"/>
    <b v="1"/>
    <s v="music/metal"/>
    <x v="8"/>
    <n v="10"/>
    <x v="4"/>
    <s v="metal"/>
    <x v="847"/>
    <d v="2015-06-10T14:09:36"/>
  </r>
  <r>
    <n v="848"/>
    <s v="God Am"/>
    <s v="God Am, a Grunge/Doom metal band, who have been trying to fund the production of our EP to bring you a unique aural assault."/>
    <n v="300"/>
    <n v="300"/>
    <x v="0"/>
    <s v="US"/>
    <x v="0"/>
    <n v="1429038033"/>
    <n v="1426446033"/>
    <b v="0"/>
    <n v="16"/>
    <b v="1"/>
    <s v="music/metal"/>
    <x v="8"/>
    <n v="18.75"/>
    <x v="4"/>
    <s v="metal"/>
    <x v="848"/>
    <d v="2015-03-15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x v="0"/>
    <n v="1426473264"/>
    <n v="1424057664"/>
    <b v="0"/>
    <n v="115"/>
    <b v="1"/>
    <s v="music/metal"/>
    <x v="28"/>
    <n v="41.7"/>
    <x v="4"/>
    <s v="metal"/>
    <x v="849"/>
    <d v="2015-02-15T2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x v="0"/>
    <n v="1461560340"/>
    <n v="1458762717"/>
    <b v="0"/>
    <n v="133"/>
    <b v="1"/>
    <s v="music/metal"/>
    <x v="19"/>
    <n v="46.67"/>
    <x v="4"/>
    <s v="metal"/>
    <x v="850"/>
    <d v="2016-03-23T14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x v="3"/>
    <n v="1469994300"/>
    <n v="1464815253"/>
    <b v="0"/>
    <n v="70"/>
    <b v="1"/>
    <s v="music/metal"/>
    <x v="22"/>
    <n v="37.270000000000003"/>
    <x v="4"/>
    <s v="metal"/>
    <x v="851"/>
    <d v="2016-06-01T16:07:33"/>
  </r>
  <r>
    <n v="852"/>
    <s v="Covers Album - Limited Vinyl Pressing"/>
    <s v="Limited edition 2x12&quot; vinyl pressing of our latest album &quot;Who Do You Think We Are?&quot;"/>
    <n v="3500"/>
    <n v="3674"/>
    <x v="0"/>
    <s v="US"/>
    <x v="0"/>
    <n v="1477342800"/>
    <n v="1476386395"/>
    <b v="0"/>
    <n v="62"/>
    <b v="1"/>
    <s v="music/metal"/>
    <x v="2"/>
    <n v="59.26"/>
    <x v="4"/>
    <s v="metal"/>
    <x v="852"/>
    <d v="2016-10-13T14:19:55"/>
  </r>
  <r>
    <n v="853"/>
    <s v="sloggoth"/>
    <s v="Help release a CD of sloggoth's first album &quot;sloggoth&quot;.  All contributors of $5 or more get a CD when the goal is met!"/>
    <n v="300"/>
    <n v="300"/>
    <x v="0"/>
    <s v="US"/>
    <x v="0"/>
    <n v="1424116709"/>
    <n v="1421524709"/>
    <b v="0"/>
    <n v="10"/>
    <b v="1"/>
    <s v="music/metal"/>
    <x v="8"/>
    <n v="30"/>
    <x v="4"/>
    <s v="metal"/>
    <x v="853"/>
    <d v="2015-01-17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x v="0"/>
    <n v="1482901546"/>
    <n v="1480309546"/>
    <b v="0"/>
    <n v="499"/>
    <b v="1"/>
    <s v="music/metal"/>
    <x v="90"/>
    <n v="65.86"/>
    <x v="4"/>
    <s v="metal"/>
    <x v="854"/>
    <d v="2016-11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x v="0"/>
    <n v="1469329217"/>
    <n v="1466737217"/>
    <b v="0"/>
    <n v="47"/>
    <b v="1"/>
    <s v="music/metal"/>
    <x v="33"/>
    <n v="31.91"/>
    <x v="4"/>
    <s v="metal"/>
    <x v="855"/>
    <d v="2016-06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x v="3"/>
    <n v="1477422000"/>
    <n v="1472282956"/>
    <b v="0"/>
    <n v="28"/>
    <b v="1"/>
    <s v="music/metal"/>
    <x v="147"/>
    <n v="19.46"/>
    <x v="4"/>
    <s v="metal"/>
    <x v="856"/>
    <d v="2016-08-27T02:29:16"/>
  </r>
  <r>
    <n v="857"/>
    <s v="A Reason To Breathe - DEBUT ALBUM"/>
    <s v="Modern Post-Hardcore/Electro music (Hardstyle, EDM, Trap, Dubstep, Dembow, House)."/>
    <n v="1200"/>
    <n v="1200"/>
    <x v="0"/>
    <s v="ES"/>
    <x v="3"/>
    <n v="1448463431"/>
    <n v="1444831031"/>
    <b v="0"/>
    <n v="24"/>
    <b v="1"/>
    <s v="music/metal"/>
    <x v="8"/>
    <n v="50"/>
    <x v="4"/>
    <s v="metal"/>
    <x v="857"/>
    <d v="2015-10-14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x v="1"/>
    <n v="1429138740"/>
    <n v="1426528418"/>
    <b v="0"/>
    <n v="76"/>
    <b v="1"/>
    <s v="music/metal"/>
    <x v="124"/>
    <n v="22.74"/>
    <x v="4"/>
    <s v="metal"/>
    <x v="858"/>
    <d v="2015-03-16T12:53:38"/>
  </r>
  <r>
    <n v="859"/>
    <s v="Rise With Us Campaign"/>
    <s v="We are heading to the studio to create our second album and we want you to be right there with us!"/>
    <n v="4000"/>
    <n v="4187"/>
    <x v="0"/>
    <s v="US"/>
    <x v="0"/>
    <n v="1433376000"/>
    <n v="1430768468"/>
    <b v="0"/>
    <n v="98"/>
    <b v="1"/>
    <s v="music/metal"/>
    <x v="2"/>
    <n v="42.72"/>
    <x v="4"/>
    <s v="metal"/>
    <x v="859"/>
    <d v="2015-05-04T14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x v="0"/>
    <n v="1385123713"/>
    <n v="1382528113"/>
    <b v="0"/>
    <n v="48"/>
    <b v="0"/>
    <s v="music/jazz"/>
    <x v="82"/>
    <n v="52.92"/>
    <x v="4"/>
    <s v="jazz"/>
    <x v="860"/>
    <d v="2013-10-23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x v="0"/>
    <n v="1474067404"/>
    <n v="1471475404"/>
    <b v="0"/>
    <n v="2"/>
    <b v="0"/>
    <s v="music/jazz"/>
    <x v="53"/>
    <n v="50.5"/>
    <x v="4"/>
    <s v="jazz"/>
    <x v="861"/>
    <d v="2016-08-17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x v="1"/>
    <n v="1384179548"/>
    <n v="1381583948"/>
    <b v="0"/>
    <n v="4"/>
    <b v="0"/>
    <s v="music/jazz"/>
    <x v="50"/>
    <n v="42.5"/>
    <x v="4"/>
    <s v="jazz"/>
    <x v="862"/>
    <d v="2013-10-12T08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x v="0"/>
    <n v="1329014966"/>
    <n v="1326422966"/>
    <b v="0"/>
    <n v="5"/>
    <b v="0"/>
    <s v="music/jazz"/>
    <x v="62"/>
    <n v="18"/>
    <x v="4"/>
    <s v="jazz"/>
    <x v="863"/>
    <d v="2012-01-12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x v="0"/>
    <n v="1381917540"/>
    <n v="1379990038"/>
    <b v="0"/>
    <n v="79"/>
    <b v="0"/>
    <s v="music/jazz"/>
    <x v="72"/>
    <n v="34.18"/>
    <x v="4"/>
    <s v="jazz"/>
    <x v="864"/>
    <d v="2013-09-23T21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x v="0"/>
    <n v="1358361197"/>
    <n v="1353177197"/>
    <b v="0"/>
    <n v="2"/>
    <b v="0"/>
    <s v="music/jazz"/>
    <x v="53"/>
    <n v="22.5"/>
    <x v="4"/>
    <s v="jazz"/>
    <x v="865"/>
    <d v="2012-11-17T13:33:17"/>
  </r>
  <r>
    <n v="866"/>
    <s v="California Dreamin' Tour 2015"/>
    <s v="Drivetime heads to Cali for summer tour supported by @Smoothjazz.com &amp; @JJZPhilly  #Spaghettini #The Roxy"/>
    <n v="3500"/>
    <n v="640"/>
    <x v="1"/>
    <s v="US"/>
    <x v="0"/>
    <n v="1425136200"/>
    <n v="1421853518"/>
    <b v="0"/>
    <n v="11"/>
    <b v="0"/>
    <s v="music/jazz"/>
    <x v="82"/>
    <n v="58.18"/>
    <x v="4"/>
    <s v="jazz"/>
    <x v="866"/>
    <d v="2015-01-21T10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x v="0"/>
    <n v="1259643540"/>
    <n v="1254450706"/>
    <b v="0"/>
    <n v="11"/>
    <b v="0"/>
    <s v="music/jazz"/>
    <x v="148"/>
    <n v="109.18"/>
    <x v="4"/>
    <s v="jazz"/>
    <x v="867"/>
    <d v="2009-10-01T21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x v="0"/>
    <n v="1389055198"/>
    <n v="1386463198"/>
    <b v="0"/>
    <n v="1"/>
    <b v="0"/>
    <s v="music/jazz"/>
    <x v="50"/>
    <n v="50"/>
    <x v="4"/>
    <s v="jazz"/>
    <x v="868"/>
    <d v="2013-12-07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x v="0"/>
    <n v="1365448657"/>
    <n v="1362860257"/>
    <b v="0"/>
    <n v="3"/>
    <b v="0"/>
    <s v="music/jazz"/>
    <x v="81"/>
    <n v="346.67"/>
    <x v="4"/>
    <s v="jazz"/>
    <x v="869"/>
    <d v="2013-03-09T15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x v="1"/>
    <n v="1377995523"/>
    <n v="1375403523"/>
    <b v="0"/>
    <n v="5"/>
    <b v="0"/>
    <s v="music/jazz"/>
    <x v="50"/>
    <n v="12.4"/>
    <x v="4"/>
    <s v="jazz"/>
    <x v="870"/>
    <d v="2013-08-0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x v="0"/>
    <n v="1385735295"/>
    <n v="1383139695"/>
    <b v="0"/>
    <n v="12"/>
    <b v="0"/>
    <s v="music/jazz"/>
    <x v="62"/>
    <n v="27.08"/>
    <x v="4"/>
    <s v="jazz"/>
    <x v="871"/>
    <d v="2013-10-30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x v="0"/>
    <n v="1299786527"/>
    <n v="1295898527"/>
    <b v="0"/>
    <n v="2"/>
    <b v="0"/>
    <s v="music/jazz"/>
    <x v="60"/>
    <n v="32.5"/>
    <x v="4"/>
    <s v="jazz"/>
    <x v="872"/>
    <d v="2011-01-24T14:48:47"/>
  </r>
  <r>
    <n v="873"/>
    <s v="The Dreamer-An Original Jazz CD"/>
    <s v="Fall in love with &quot;The Dreamer&quot;, new original music from trumpeter Freddie Dunn!"/>
    <n v="3500"/>
    <n v="45"/>
    <x v="1"/>
    <s v="US"/>
    <x v="0"/>
    <n v="1352610040"/>
    <n v="1349150440"/>
    <b v="0"/>
    <n v="5"/>
    <b v="0"/>
    <s v="music/jazz"/>
    <x v="60"/>
    <n v="9"/>
    <x v="4"/>
    <s v="jazz"/>
    <x v="873"/>
    <d v="2012-10-01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x v="0"/>
    <n v="1367676034"/>
    <n v="1365084034"/>
    <b v="0"/>
    <n v="21"/>
    <b v="0"/>
    <s v="music/jazz"/>
    <x v="148"/>
    <n v="34.76"/>
    <x v="4"/>
    <s v="jazz"/>
    <x v="874"/>
    <d v="2013-04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x v="0"/>
    <n v="1442856131"/>
    <n v="1441128131"/>
    <b v="0"/>
    <n v="0"/>
    <b v="0"/>
    <s v="music/jazz"/>
    <x v="50"/>
    <e v="#DIV/0!"/>
    <x v="4"/>
    <s v="jazz"/>
    <x v="875"/>
    <d v="2015-09-01T12:22:11"/>
  </r>
  <r>
    <n v="876"/>
    <s v="Sound Of Dobells"/>
    <s v="What was the greatest record shop ever?  DOBELLS!"/>
    <n v="3152"/>
    <n v="1286"/>
    <x v="1"/>
    <s v="GB"/>
    <x v="1"/>
    <n v="1359978927"/>
    <n v="1357127727"/>
    <b v="0"/>
    <n v="45"/>
    <b v="0"/>
    <s v="music/jazz"/>
    <x v="139"/>
    <n v="28.58"/>
    <x v="4"/>
    <s v="jazz"/>
    <x v="876"/>
    <d v="2013-01-02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x v="0"/>
    <n v="1387479360"/>
    <n v="1384887360"/>
    <b v="0"/>
    <n v="29"/>
    <b v="0"/>
    <s v="music/jazz"/>
    <x v="149"/>
    <n v="46.59"/>
    <x v="4"/>
    <s v="jazz"/>
    <x v="877"/>
    <d v="2013-11-19T13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x v="0"/>
    <n v="1293082524"/>
    <n v="1290490524"/>
    <b v="0"/>
    <n v="2"/>
    <b v="0"/>
    <s v="music/jazz"/>
    <x v="60"/>
    <n v="32.5"/>
    <x v="4"/>
    <s v="jazz"/>
    <x v="878"/>
    <d v="2010-11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x v="0"/>
    <n v="1338321305"/>
    <n v="1336506905"/>
    <b v="0"/>
    <n v="30"/>
    <b v="0"/>
    <s v="music/jazz"/>
    <x v="134"/>
    <n v="21.47"/>
    <x v="4"/>
    <s v="jazz"/>
    <x v="879"/>
    <d v="2012-05-08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x v="0"/>
    <n v="1351582938"/>
    <n v="1348731738"/>
    <b v="0"/>
    <n v="8"/>
    <b v="0"/>
    <s v="music/indie rock"/>
    <x v="56"/>
    <n v="14.13"/>
    <x v="4"/>
    <s v="indie rock"/>
    <x v="880"/>
    <d v="2012-09-27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x v="0"/>
    <n v="1326520886"/>
    <n v="1322632886"/>
    <b v="0"/>
    <n v="1"/>
    <b v="0"/>
    <s v="music/indie rock"/>
    <x v="60"/>
    <n v="30"/>
    <x v="4"/>
    <s v="indie rock"/>
    <x v="881"/>
    <d v="2011-11-30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x v="0"/>
    <n v="1315341550"/>
    <n v="1312490350"/>
    <b v="0"/>
    <n v="14"/>
    <b v="0"/>
    <s v="music/indie rock"/>
    <x v="68"/>
    <n v="21.57"/>
    <x v="4"/>
    <s v="indie rock"/>
    <x v="882"/>
    <d v="2011-08-04T15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x v="0"/>
    <n v="1456957635"/>
    <n v="1451773635"/>
    <b v="0"/>
    <n v="24"/>
    <b v="0"/>
    <s v="music/indie rock"/>
    <x v="67"/>
    <n v="83.38"/>
    <x v="4"/>
    <s v="indie rock"/>
    <x v="883"/>
    <d v="2016-01-02T17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x v="0"/>
    <n v="1336789860"/>
    <n v="1331666146"/>
    <b v="0"/>
    <n v="2"/>
    <b v="0"/>
    <s v="music/indie rock"/>
    <x v="60"/>
    <n v="10"/>
    <x v="4"/>
    <s v="indie rock"/>
    <x v="884"/>
    <d v="2012-03-13T14:15:4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x v="0"/>
    <n v="1483137311"/>
    <n v="1481322911"/>
    <b v="0"/>
    <n v="21"/>
    <b v="0"/>
    <s v="music/indie rock"/>
    <x v="150"/>
    <n v="35.71"/>
    <x v="4"/>
    <s v="indie rock"/>
    <x v="885"/>
    <d v="2016-12-09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x v="0"/>
    <n v="1473972813"/>
    <n v="1471812813"/>
    <b v="0"/>
    <n v="7"/>
    <b v="0"/>
    <s v="music/indie rock"/>
    <x v="139"/>
    <n v="29.29"/>
    <x v="4"/>
    <s v="indie rock"/>
    <x v="886"/>
    <d v="2016-08-21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x v="0"/>
    <n v="1338159655"/>
    <n v="1335567655"/>
    <b v="0"/>
    <n v="0"/>
    <b v="0"/>
    <s v="music/indie rock"/>
    <x v="50"/>
    <e v="#DIV/0!"/>
    <x v="4"/>
    <s v="indie rock"/>
    <x v="887"/>
    <d v="2012-04-27T18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x v="0"/>
    <n v="1314856800"/>
    <n v="1311789885"/>
    <b v="0"/>
    <n v="4"/>
    <b v="0"/>
    <s v="music/indie rock"/>
    <x v="113"/>
    <n v="18"/>
    <x v="4"/>
    <s v="indie rock"/>
    <x v="888"/>
    <d v="2011-07-27T13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x v="0"/>
    <n v="1412534943"/>
    <n v="1409942943"/>
    <b v="0"/>
    <n v="32"/>
    <b v="0"/>
    <s v="music/indie rock"/>
    <x v="114"/>
    <n v="73.760000000000005"/>
    <x v="4"/>
    <s v="indie rock"/>
    <x v="889"/>
    <d v="2014-09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x v="0"/>
    <n v="1385055979"/>
    <n v="1382460379"/>
    <b v="0"/>
    <n v="4"/>
    <b v="0"/>
    <s v="music/indie rock"/>
    <x v="65"/>
    <n v="31.25"/>
    <x v="4"/>
    <s v="indie rock"/>
    <x v="890"/>
    <d v="2013-10-22T11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x v="0"/>
    <n v="1408581930"/>
    <n v="1405989930"/>
    <b v="0"/>
    <n v="9"/>
    <b v="0"/>
    <s v="music/indie rock"/>
    <x v="56"/>
    <n v="28.89"/>
    <x v="4"/>
    <s v="indie rock"/>
    <x v="891"/>
    <d v="2014-07-21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x v="0"/>
    <n v="1280635200"/>
    <n v="1273121283"/>
    <b v="0"/>
    <n v="17"/>
    <b v="0"/>
    <s v="music/indie rock"/>
    <x v="139"/>
    <n v="143.82"/>
    <x v="4"/>
    <s v="indie rock"/>
    <x v="892"/>
    <d v="2010-05-05T23:48:0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x v="0"/>
    <n v="1427920363"/>
    <n v="1425331963"/>
    <b v="0"/>
    <n v="5"/>
    <b v="0"/>
    <s v="music/indie rock"/>
    <x v="54"/>
    <n v="40"/>
    <x v="4"/>
    <s v="indie rock"/>
    <x v="893"/>
    <d v="2015-03-02T16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x v="0"/>
    <n v="1465169610"/>
    <n v="1462577610"/>
    <b v="0"/>
    <n v="53"/>
    <b v="0"/>
    <s v="music/indie rock"/>
    <x v="115"/>
    <n v="147.81"/>
    <x v="4"/>
    <s v="indie rock"/>
    <x v="894"/>
    <d v="2016-05-06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x v="0"/>
    <n v="1287975829"/>
    <n v="1284087829"/>
    <b v="0"/>
    <n v="7"/>
    <b v="0"/>
    <s v="music/indie rock"/>
    <x v="53"/>
    <n v="27.86"/>
    <x v="4"/>
    <s v="indie rock"/>
    <x v="895"/>
    <d v="2010-09-09T22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x v="0"/>
    <n v="1440734400"/>
    <n v="1438549026"/>
    <b v="0"/>
    <n v="72"/>
    <b v="0"/>
    <s v="music/indie rock"/>
    <x v="67"/>
    <n v="44.44"/>
    <x v="4"/>
    <s v="indie rock"/>
    <x v="896"/>
    <d v="2015-08-02T15:57:0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x v="0"/>
    <n v="1354123908"/>
    <n v="1351528308"/>
    <b v="0"/>
    <n v="0"/>
    <b v="0"/>
    <s v="music/indie rock"/>
    <x v="50"/>
    <e v="#DIV/0!"/>
    <x v="4"/>
    <s v="indie rock"/>
    <x v="897"/>
    <d v="2012-10-29T11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x v="0"/>
    <n v="1326651110"/>
    <n v="1322763110"/>
    <b v="0"/>
    <n v="2"/>
    <b v="0"/>
    <s v="music/indie rock"/>
    <x v="56"/>
    <n v="35"/>
    <x v="4"/>
    <s v="indie rock"/>
    <x v="898"/>
    <d v="2011-12-01T13:11:50"/>
  </r>
  <r>
    <n v="899"/>
    <s v="Lets get 48/14 pressed!!!"/>
    <s v="Lets get 48/14 pressed and in your cd players,ipods,blogs, and facebook status'. Lets get it everywhere!"/>
    <n v="750"/>
    <n v="280"/>
    <x v="1"/>
    <s v="US"/>
    <x v="0"/>
    <n v="1306549362"/>
    <n v="1302661362"/>
    <b v="0"/>
    <n v="8"/>
    <b v="0"/>
    <s v="music/indie rock"/>
    <x v="121"/>
    <n v="35"/>
    <x v="4"/>
    <s v="indie rock"/>
    <x v="899"/>
    <d v="2011-04-12T21:22:42"/>
  </r>
  <r>
    <n v="900"/>
    <s v="Project Revive: Protecting the Creative Impulse"/>
    <s v="With Project Revive, I aim to protect and nurture the creative impulse through music."/>
    <n v="5000"/>
    <n v="21"/>
    <x v="1"/>
    <s v="US"/>
    <x v="0"/>
    <n v="1459365802"/>
    <n v="1456777402"/>
    <b v="0"/>
    <n v="2"/>
    <b v="0"/>
    <s v="music/jazz"/>
    <x v="50"/>
    <n v="10.5"/>
    <x v="4"/>
    <s v="jazz"/>
    <x v="900"/>
    <d v="2016-02-29T15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x v="0"/>
    <n v="1276024260"/>
    <n v="1272050914"/>
    <b v="0"/>
    <n v="0"/>
    <b v="0"/>
    <s v="music/jazz"/>
    <x v="50"/>
    <e v="#DIV/0!"/>
    <x v="4"/>
    <s v="jazz"/>
    <x v="901"/>
    <d v="2010-04-23T14:28:34"/>
  </r>
  <r>
    <n v="902"/>
    <s v="MISTER BROWN"/>
    <s v="I'VE STARTED A BRAND NEW ALBUM THAT WILL FEATURE ACID JAZZ, FUNK, ROCK, AND DANCE WITH THE PROMISE OF TOURING NEXT YEAR IN THE USA"/>
    <n v="30000"/>
    <n v="90"/>
    <x v="1"/>
    <s v="US"/>
    <x v="0"/>
    <n v="1409412600"/>
    <n v="1404947422"/>
    <b v="0"/>
    <n v="3"/>
    <b v="0"/>
    <s v="music/jazz"/>
    <x v="50"/>
    <n v="30"/>
    <x v="4"/>
    <s v="jazz"/>
    <x v="902"/>
    <d v="2014-07-09T18:10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x v="0"/>
    <n v="1348367100"/>
    <n v="1346180780"/>
    <b v="0"/>
    <n v="4"/>
    <b v="0"/>
    <s v="music/jazz"/>
    <x v="56"/>
    <n v="40"/>
    <x v="4"/>
    <s v="jazz"/>
    <x v="903"/>
    <d v="2012-08-28T14:06:2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x v="0"/>
    <n v="1451786137"/>
    <n v="1449194137"/>
    <b v="0"/>
    <n v="3"/>
    <b v="0"/>
    <s v="music/jazz"/>
    <x v="50"/>
    <n v="50.33"/>
    <x v="4"/>
    <s v="jazz"/>
    <x v="904"/>
    <d v="2015-12-03T20:55:37"/>
  </r>
  <r>
    <n v="905"/>
    <s v="Jazz For Everyone!"/>
    <s v="Working hard to get into the studio to record, produce, and edit my break out CD. I hope to realize my vision!"/>
    <n v="6500"/>
    <n v="196"/>
    <x v="1"/>
    <s v="US"/>
    <x v="0"/>
    <n v="1295847926"/>
    <n v="1290663926"/>
    <b v="0"/>
    <n v="6"/>
    <b v="0"/>
    <s v="music/jazz"/>
    <x v="56"/>
    <n v="32.67"/>
    <x v="4"/>
    <s v="jazz"/>
    <x v="905"/>
    <d v="2010-11-25T00:45:26"/>
  </r>
  <r>
    <n v="906"/>
    <s v="24th Music Presents Channeling Motown (Live)"/>
    <s v="The DMV's most respected saxophonist pay tribute to Motown."/>
    <n v="15000"/>
    <n v="0"/>
    <x v="1"/>
    <s v="US"/>
    <x v="0"/>
    <n v="1394681590"/>
    <n v="1392093190"/>
    <b v="0"/>
    <n v="0"/>
    <b v="0"/>
    <s v="music/jazz"/>
    <x v="50"/>
    <e v="#DIV/0!"/>
    <x v="4"/>
    <s v="jazz"/>
    <x v="906"/>
    <d v="2014-02-10T23:33:10"/>
  </r>
  <r>
    <n v="907"/>
    <s v="Greg Chambers Saxophone CD"/>
    <s v="Greg Chambers' self-titled CD needs support for post production, replication, and promotion."/>
    <n v="2900"/>
    <n v="0"/>
    <x v="1"/>
    <s v="US"/>
    <x v="0"/>
    <n v="1315715823"/>
    <n v="1313123823"/>
    <b v="0"/>
    <n v="0"/>
    <b v="0"/>
    <s v="music/jazz"/>
    <x v="50"/>
    <e v="#DIV/0!"/>
    <x v="4"/>
    <s v="jazz"/>
    <x v="907"/>
    <d v="2011-08-11T23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x v="0"/>
    <n v="1280206740"/>
    <n v="1276283655"/>
    <b v="0"/>
    <n v="0"/>
    <b v="0"/>
    <s v="music/jazz"/>
    <x v="50"/>
    <e v="#DIV/0!"/>
    <x v="4"/>
    <s v="jazz"/>
    <x v="908"/>
    <d v="2010-06-11T14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x v="0"/>
    <n v="1343016000"/>
    <n v="1340296440"/>
    <b v="0"/>
    <n v="8"/>
    <b v="0"/>
    <s v="music/jazz"/>
    <x v="56"/>
    <n v="65"/>
    <x v="4"/>
    <s v="jazz"/>
    <x v="909"/>
    <d v="2012-06-21T11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x v="1"/>
    <n v="1488546319"/>
    <n v="1483362319"/>
    <b v="0"/>
    <n v="5"/>
    <b v="0"/>
    <s v="music/jazz"/>
    <x v="66"/>
    <n v="24.6"/>
    <x v="4"/>
    <s v="jazz"/>
    <x v="910"/>
    <d v="2017-01-02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x v="0"/>
    <n v="1390522045"/>
    <n v="1388707645"/>
    <b v="0"/>
    <n v="0"/>
    <b v="0"/>
    <s v="music/jazz"/>
    <x v="50"/>
    <e v="#DIV/0!"/>
    <x v="4"/>
    <s v="jazz"/>
    <x v="911"/>
    <d v="2014-01-02T19:07:25"/>
  </r>
  <r>
    <n v="912"/>
    <s v="Triad a new album by James Murrell"/>
    <s v="My new album will be called Triad, an album of original music performed by me &amp; guest musical artists."/>
    <n v="3500"/>
    <n v="30"/>
    <x v="1"/>
    <s v="US"/>
    <x v="0"/>
    <n v="1355197047"/>
    <n v="1350009447"/>
    <b v="0"/>
    <n v="2"/>
    <b v="0"/>
    <s v="music/jazz"/>
    <x v="60"/>
    <n v="15"/>
    <x v="4"/>
    <s v="jazz"/>
    <x v="912"/>
    <d v="2012-10-11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x v="0"/>
    <n v="1336188019"/>
    <n v="1333596019"/>
    <b v="0"/>
    <n v="24"/>
    <b v="0"/>
    <s v="music/jazz"/>
    <x v="113"/>
    <n v="82.58"/>
    <x v="4"/>
    <s v="jazz"/>
    <x v="913"/>
    <d v="2012-04-04T22:20:19"/>
  </r>
  <r>
    <n v="914"/>
    <s v="Soul Of Man Video Project"/>
    <s v="This project is for the making of a music video. All funds will go towards production costs for this event only."/>
    <n v="1500"/>
    <n v="0"/>
    <x v="1"/>
    <s v="US"/>
    <x v="0"/>
    <n v="1345918747"/>
    <n v="1343326747"/>
    <b v="0"/>
    <n v="0"/>
    <b v="0"/>
    <s v="music/jazz"/>
    <x v="50"/>
    <e v="#DIV/0!"/>
    <x v="4"/>
    <s v="jazz"/>
    <x v="914"/>
    <d v="2012-07-26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x v="0"/>
    <n v="1330577940"/>
    <n v="1327853914"/>
    <b v="0"/>
    <n v="9"/>
    <b v="0"/>
    <s v="music/jazz"/>
    <x v="52"/>
    <n v="41.67"/>
    <x v="4"/>
    <s v="jazz"/>
    <x v="915"/>
    <d v="2012-01-29T11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x v="0"/>
    <n v="1287723600"/>
    <n v="1284409734"/>
    <b v="0"/>
    <n v="0"/>
    <b v="0"/>
    <s v="music/jazz"/>
    <x v="50"/>
    <e v="#DIV/0!"/>
    <x v="4"/>
    <s v="jazz"/>
    <x v="916"/>
    <d v="2010-09-13T15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x v="0"/>
    <n v="1405305000"/>
    <n v="1402612730"/>
    <b v="0"/>
    <n v="1"/>
    <b v="0"/>
    <s v="music/jazz"/>
    <x v="60"/>
    <n v="30"/>
    <x v="4"/>
    <s v="jazz"/>
    <x v="917"/>
    <d v="2014-06-12T17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x v="1"/>
    <n v="1417474761"/>
    <n v="1414879161"/>
    <b v="0"/>
    <n v="10"/>
    <b v="0"/>
    <s v="music/jazz"/>
    <x v="62"/>
    <n v="19.600000000000001"/>
    <x v="4"/>
    <s v="jazz"/>
    <x v="918"/>
    <d v="2014-11-01T16:59:21"/>
  </r>
  <r>
    <n v="919"/>
    <s v="Jazz CD:  Out of The Blue"/>
    <s v="Cool jazz with a New Orleans flavor."/>
    <n v="20000"/>
    <n v="100"/>
    <x v="1"/>
    <s v="US"/>
    <x v="0"/>
    <n v="1355930645"/>
    <n v="1352906645"/>
    <b v="0"/>
    <n v="1"/>
    <b v="0"/>
    <s v="music/jazz"/>
    <x v="60"/>
    <n v="100"/>
    <x v="4"/>
    <s v="jazz"/>
    <x v="919"/>
    <d v="2012-11-14T10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x v="0"/>
    <n v="1384448822"/>
    <n v="1381853222"/>
    <b v="0"/>
    <n v="0"/>
    <b v="0"/>
    <s v="music/jazz"/>
    <x v="50"/>
    <e v="#DIV/0!"/>
    <x v="4"/>
    <s v="jazz"/>
    <x v="920"/>
    <d v="2013-10-15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x v="0"/>
    <n v="1323666376"/>
    <n v="1320033976"/>
    <b v="0"/>
    <n v="20"/>
    <b v="0"/>
    <s v="music/jazz"/>
    <x v="134"/>
    <n v="231.75"/>
    <x v="4"/>
    <s v="jazz"/>
    <x v="921"/>
    <d v="2011-10-30T23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x v="0"/>
    <n v="1412167393"/>
    <n v="1409143393"/>
    <b v="0"/>
    <n v="30"/>
    <b v="0"/>
    <s v="music/jazz"/>
    <x v="70"/>
    <n v="189.33"/>
    <x v="4"/>
    <s v="jazz"/>
    <x v="922"/>
    <d v="2014-08-27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x v="0"/>
    <n v="1416614523"/>
    <n v="1414018923"/>
    <b v="0"/>
    <n v="6"/>
    <b v="0"/>
    <s v="music/jazz"/>
    <x v="53"/>
    <n v="55"/>
    <x v="4"/>
    <s v="jazz"/>
    <x v="923"/>
    <d v="2014-10-22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x v="0"/>
    <n v="1360795069"/>
    <n v="1358203069"/>
    <b v="0"/>
    <n v="15"/>
    <b v="0"/>
    <s v="music/jazz"/>
    <x v="57"/>
    <n v="21.8"/>
    <x v="4"/>
    <s v="jazz"/>
    <x v="924"/>
    <d v="2013-01-14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x v="0"/>
    <n v="1385590111"/>
    <n v="1382994511"/>
    <b v="0"/>
    <n v="5"/>
    <b v="0"/>
    <s v="music/jazz"/>
    <x v="56"/>
    <n v="32"/>
    <x v="4"/>
    <s v="jazz"/>
    <x v="925"/>
    <d v="2013-10-28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x v="0"/>
    <n v="1278628800"/>
    <n v="1276043330"/>
    <b v="0"/>
    <n v="0"/>
    <b v="0"/>
    <s v="music/jazz"/>
    <x v="50"/>
    <e v="#DIV/0!"/>
    <x v="4"/>
    <s v="jazz"/>
    <x v="926"/>
    <d v="2010-06-08T19:28:50"/>
  </r>
  <r>
    <n v="927"/>
    <s v="JETRO DA SILVA FUNK PROJECT"/>
    <s v="Studio CD/DVD Solo project of Pianist &amp; Keyboardist Jetro da Silva"/>
    <n v="20000"/>
    <n v="0"/>
    <x v="1"/>
    <s v="US"/>
    <x v="0"/>
    <n v="1337024695"/>
    <n v="1334432695"/>
    <b v="0"/>
    <n v="0"/>
    <b v="0"/>
    <s v="music/jazz"/>
    <x v="50"/>
    <e v="#DIV/0!"/>
    <x v="4"/>
    <s v="jazz"/>
    <x v="927"/>
    <d v="2012-04-14T14:44:55"/>
  </r>
  <r>
    <n v="928"/>
    <s v="In a Jazzy Motown"/>
    <s v="A real Motown Backup singer on 22 gold and platinum albums headlines her own Jazz CD of Motown songs."/>
    <n v="14500"/>
    <n v="1575"/>
    <x v="1"/>
    <s v="US"/>
    <x v="0"/>
    <n v="1353196800"/>
    <n v="1348864913"/>
    <b v="0"/>
    <n v="28"/>
    <b v="0"/>
    <s v="music/jazz"/>
    <x v="57"/>
    <n v="56.25"/>
    <x v="4"/>
    <s v="jazz"/>
    <x v="928"/>
    <d v="2012-09-28T15:41:5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x v="0"/>
    <n v="1333946569"/>
    <n v="1331358169"/>
    <b v="0"/>
    <n v="0"/>
    <b v="0"/>
    <s v="music/jazz"/>
    <x v="50"/>
    <e v="#DIV/0!"/>
    <x v="4"/>
    <s v="jazz"/>
    <x v="929"/>
    <d v="2012-03-10T0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x v="0"/>
    <n v="1277501520"/>
    <n v="1273874306"/>
    <b v="0"/>
    <n v="5"/>
    <b v="0"/>
    <s v="music/jazz"/>
    <x v="151"/>
    <n v="69"/>
    <x v="4"/>
    <s v="jazz"/>
    <x v="930"/>
    <d v="2010-05-14T16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x v="1"/>
    <n v="1395007200"/>
    <n v="1392021502"/>
    <b v="0"/>
    <n v="7"/>
    <b v="0"/>
    <s v="music/jazz"/>
    <x v="113"/>
    <n v="18.71"/>
    <x v="4"/>
    <s v="jazz"/>
    <x v="931"/>
    <d v="2014-02-10T03:38:22"/>
  </r>
  <r>
    <n v="932"/>
    <s v="Mandy Harvey Christmas Album"/>
    <s v="Help me to create my 3rd album, a Christmas CD with 16 Holiday/Original favorites!"/>
    <n v="9500"/>
    <n v="1381"/>
    <x v="1"/>
    <s v="US"/>
    <x v="0"/>
    <n v="1363990545"/>
    <n v="1360106145"/>
    <b v="0"/>
    <n v="30"/>
    <b v="0"/>
    <s v="music/jazz"/>
    <x v="77"/>
    <n v="46.03"/>
    <x v="4"/>
    <s v="jazz"/>
    <x v="932"/>
    <d v="2013-02-05T18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x v="0"/>
    <n v="1399867409"/>
    <n v="1394683409"/>
    <b v="0"/>
    <n v="2"/>
    <b v="0"/>
    <s v="music/jazz"/>
    <x v="52"/>
    <n v="60"/>
    <x v="4"/>
    <s v="jazz"/>
    <x v="933"/>
    <d v="2014-03-12T23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x v="5"/>
    <n v="1399183200"/>
    <n v="1396633284"/>
    <b v="0"/>
    <n v="30"/>
    <b v="0"/>
    <s v="music/jazz"/>
    <x v="75"/>
    <n v="50.67"/>
    <x v="4"/>
    <s v="jazz"/>
    <x v="934"/>
    <d v="2014-04-04T12:4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x v="0"/>
    <n v="1454054429"/>
    <n v="1451462429"/>
    <b v="0"/>
    <n v="2"/>
    <b v="0"/>
    <s v="music/jazz"/>
    <x v="60"/>
    <n v="25"/>
    <x v="4"/>
    <s v="jazz"/>
    <x v="935"/>
    <d v="2015-12-30T03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x v="0"/>
    <n v="1326916800"/>
    <n v="1323131689"/>
    <b v="0"/>
    <n v="0"/>
    <b v="0"/>
    <s v="music/jazz"/>
    <x v="50"/>
    <e v="#DIV/0!"/>
    <x v="4"/>
    <s v="jazz"/>
    <x v="936"/>
    <d v="2011-12-05T19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x v="0"/>
    <n v="1383509357"/>
    <n v="1380913757"/>
    <b v="0"/>
    <n v="2"/>
    <b v="0"/>
    <s v="music/jazz"/>
    <x v="60"/>
    <n v="20"/>
    <x v="4"/>
    <s v="jazz"/>
    <x v="937"/>
    <d v="2013-10-04T14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x v="0"/>
    <n v="1346585448"/>
    <n v="1343993448"/>
    <b v="0"/>
    <n v="1"/>
    <b v="0"/>
    <s v="music/jazz"/>
    <x v="50"/>
    <n v="25"/>
    <x v="4"/>
    <s v="jazz"/>
    <x v="938"/>
    <d v="2012-08-03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x v="0"/>
    <n v="1372622280"/>
    <n v="1369246738"/>
    <b v="0"/>
    <n v="2"/>
    <b v="0"/>
    <s v="music/jazz"/>
    <x v="60"/>
    <n v="20"/>
    <x v="4"/>
    <s v="jazz"/>
    <x v="939"/>
    <d v="2013-05-22T13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x v="0"/>
    <n v="1439251926"/>
    <n v="1435363926"/>
    <b v="0"/>
    <n v="14"/>
    <b v="0"/>
    <s v="technology/wearables"/>
    <x v="123"/>
    <n v="110.29"/>
    <x v="2"/>
    <s v="wearables"/>
    <x v="940"/>
    <d v="2015-06-26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x v="0"/>
    <n v="1486693145"/>
    <n v="1484101145"/>
    <b v="0"/>
    <n v="31"/>
    <b v="0"/>
    <s v="technology/wearables"/>
    <x v="53"/>
    <n v="37.450000000000003"/>
    <x v="2"/>
    <s v="wearables"/>
    <x v="941"/>
    <d v="2017-01-10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x v="0"/>
    <n v="1455826460"/>
    <n v="1452716060"/>
    <b v="0"/>
    <n v="16"/>
    <b v="0"/>
    <s v="technology/wearables"/>
    <x v="114"/>
    <n v="41.75"/>
    <x v="2"/>
    <s v="wearables"/>
    <x v="942"/>
    <d v="2016-01-13T15:14:20"/>
  </r>
  <r>
    <n v="943"/>
    <s v="SleepMode"/>
    <s v="A mask for home or travel that will give you the best, undisturbed sleep of your life."/>
    <n v="3000"/>
    <n v="289"/>
    <x v="1"/>
    <s v="US"/>
    <x v="0"/>
    <n v="1480438905"/>
    <n v="1477843305"/>
    <b v="0"/>
    <n v="12"/>
    <b v="0"/>
    <s v="technology/wearables"/>
    <x v="54"/>
    <n v="24.08"/>
    <x v="2"/>
    <s v="wearables"/>
    <x v="943"/>
    <d v="2016-10-30T11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x v="0"/>
    <n v="1460988000"/>
    <n v="1458050450"/>
    <b v="0"/>
    <n v="96"/>
    <b v="0"/>
    <s v="technology/wearables"/>
    <x v="55"/>
    <n v="69.41"/>
    <x v="2"/>
    <s v="wearables"/>
    <x v="944"/>
    <d v="2016-03-15T09:00:50"/>
  </r>
  <r>
    <n v="945"/>
    <s v="CT BAND"/>
    <s v="Make your watch Smart ! CT Band is an ultra-thin, high-tech smart watch-strap awarded twice at CES 2017 las vegas"/>
    <n v="100000"/>
    <n v="2484"/>
    <x v="1"/>
    <s v="FR"/>
    <x v="3"/>
    <n v="1487462340"/>
    <n v="1482958626"/>
    <b v="0"/>
    <n v="16"/>
    <b v="0"/>
    <s v="technology/wearables"/>
    <x v="53"/>
    <n v="155.25"/>
    <x v="2"/>
    <s v="wearables"/>
    <x v="945"/>
    <d v="2016-12-28T15:57:06"/>
  </r>
  <r>
    <n v="946"/>
    <s v="OmniTrade Apron"/>
    <s v="Soft edged-Hard working. The perfect wearable organization for the home and professional shop."/>
    <n v="15000"/>
    <n v="286"/>
    <x v="1"/>
    <s v="US"/>
    <x v="0"/>
    <n v="1473444048"/>
    <n v="1470852048"/>
    <b v="0"/>
    <n v="5"/>
    <b v="0"/>
    <s v="technology/wearables"/>
    <x v="53"/>
    <n v="57.2"/>
    <x v="2"/>
    <s v="wearables"/>
    <x v="946"/>
    <d v="2016-08-10T13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x v="0"/>
    <n v="1467312306"/>
    <n v="1462128306"/>
    <b v="0"/>
    <n v="0"/>
    <b v="0"/>
    <s v="technology/wearables"/>
    <x v="50"/>
    <e v="#DIV/0!"/>
    <x v="2"/>
    <s v="wearables"/>
    <x v="947"/>
    <d v="2016-05-01T13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x v="3"/>
    <n v="1457812364"/>
    <n v="1455220364"/>
    <b v="0"/>
    <n v="8"/>
    <b v="0"/>
    <s v="technology/wearables"/>
    <x v="81"/>
    <n v="60"/>
    <x v="2"/>
    <s v="wearables"/>
    <x v="948"/>
    <d v="2016-02-11T14:52:44"/>
  </r>
  <r>
    <n v="949"/>
    <s v="INBED"/>
    <s v="Der INBED ist ein innovatives Multisensor-Wearable fÃ¼r die SturzprÃ¤vention motorisch eingeschrÃ¤nkter Personen."/>
    <n v="20000"/>
    <n v="273"/>
    <x v="1"/>
    <s v="DE"/>
    <x v="3"/>
    <n v="1456016576"/>
    <n v="1450832576"/>
    <b v="0"/>
    <n v="7"/>
    <b v="0"/>
    <s v="technology/wearables"/>
    <x v="60"/>
    <n v="39"/>
    <x v="2"/>
    <s v="wearables"/>
    <x v="949"/>
    <d v="2015-12-22T20:02:56"/>
  </r>
  <r>
    <n v="950"/>
    <s v="EZC Smartlight"/>
    <s v="Rider worn tail light brake light. Adheres to virtually any coat, jacket or vest. Stays on even when you get off."/>
    <n v="5000"/>
    <n v="1402"/>
    <x v="1"/>
    <s v="CA"/>
    <x v="5"/>
    <n v="1453053661"/>
    <n v="1450461661"/>
    <b v="0"/>
    <n v="24"/>
    <b v="0"/>
    <s v="technology/wearables"/>
    <x v="58"/>
    <n v="58.42"/>
    <x v="2"/>
    <s v="wearables"/>
    <x v="950"/>
    <d v="2015-12-18T13:01:01"/>
  </r>
  <r>
    <n v="951"/>
    <s v="Smart Harness"/>
    <s v="Revolutionizing the way we walk our dogs!"/>
    <n v="50000"/>
    <n v="19195"/>
    <x v="1"/>
    <s v="US"/>
    <x v="0"/>
    <n v="1465054872"/>
    <n v="1461166872"/>
    <b v="0"/>
    <n v="121"/>
    <b v="0"/>
    <s v="technology/wearables"/>
    <x v="151"/>
    <n v="158.63999999999999"/>
    <x v="2"/>
    <s v="wearables"/>
    <x v="951"/>
    <d v="2016-04-20T10:41:12"/>
  </r>
  <r>
    <n v="952"/>
    <s v="Audionoggin - Join the Earvolution"/>
    <s v="Audionoggin: Wireless personal surround sound for the athlete in everyone."/>
    <n v="49000"/>
    <n v="19572"/>
    <x v="1"/>
    <s v="US"/>
    <x v="0"/>
    <n v="1479483812"/>
    <n v="1476888212"/>
    <b v="0"/>
    <n v="196"/>
    <b v="0"/>
    <s v="technology/wearables"/>
    <x v="67"/>
    <n v="99.86"/>
    <x v="2"/>
    <s v="wearables"/>
    <x v="952"/>
    <d v="2016-10-19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x v="0"/>
    <n v="1422158199"/>
    <n v="1419566199"/>
    <b v="0"/>
    <n v="5"/>
    <b v="0"/>
    <s v="technology/wearables"/>
    <x v="60"/>
    <n v="25.2"/>
    <x v="2"/>
    <s v="wearables"/>
    <x v="953"/>
    <d v="2014-12-25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x v="0"/>
    <n v="1440100839"/>
    <n v="1436472039"/>
    <b v="0"/>
    <n v="73"/>
    <b v="0"/>
    <s v="technology/wearables"/>
    <x v="152"/>
    <n v="89.19"/>
    <x v="2"/>
    <s v="wearables"/>
    <x v="954"/>
    <d v="2015-07-09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x v="0"/>
    <n v="1473750300"/>
    <n v="1470294300"/>
    <b v="0"/>
    <n v="93"/>
    <b v="0"/>
    <s v="technology/wearables"/>
    <x v="52"/>
    <n v="182.62"/>
    <x v="2"/>
    <s v="wearables"/>
    <x v="955"/>
    <d v="2016-08-04T02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x v="0"/>
    <n v="1430081759"/>
    <n v="1424901359"/>
    <b v="0"/>
    <n v="17"/>
    <b v="0"/>
    <s v="technology/wearables"/>
    <x v="53"/>
    <n v="50.65"/>
    <x v="2"/>
    <s v="wearables"/>
    <x v="956"/>
    <d v="2015-02-25T16:55:59"/>
  </r>
  <r>
    <n v="957"/>
    <s v="DUALBAND, the Leather NFC Smart Watch Band"/>
    <s v="A Leather Smart watch Band, that NEVER needs to be charged for only $37!"/>
    <n v="12000"/>
    <n v="233"/>
    <x v="1"/>
    <s v="US"/>
    <x v="0"/>
    <n v="1479392133"/>
    <n v="1476710133"/>
    <b v="0"/>
    <n v="7"/>
    <b v="0"/>
    <s v="technology/wearables"/>
    <x v="53"/>
    <n v="33.29"/>
    <x v="2"/>
    <s v="wearables"/>
    <x v="957"/>
    <d v="2016-10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x v="0"/>
    <n v="1428641940"/>
    <n v="1426792563"/>
    <b v="0"/>
    <n v="17"/>
    <b v="0"/>
    <s v="technology/wearables"/>
    <x v="57"/>
    <n v="51.82"/>
    <x v="2"/>
    <s v="wearables"/>
    <x v="958"/>
    <d v="2015-03-19T14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x v="0"/>
    <n v="1421640665"/>
    <n v="1419048665"/>
    <b v="0"/>
    <n v="171"/>
    <b v="0"/>
    <s v="technology/wearables"/>
    <x v="115"/>
    <n v="113.63"/>
    <x v="2"/>
    <s v="wearables"/>
    <x v="959"/>
    <d v="2014-12-19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x v="0"/>
    <n v="1489500155"/>
    <n v="1485874955"/>
    <b v="0"/>
    <n v="188"/>
    <b v="0"/>
    <s v="technology/wearables"/>
    <x v="132"/>
    <n v="136.46"/>
    <x v="2"/>
    <s v="wearables"/>
    <x v="960"/>
    <d v="2017-01-31T10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x v="0"/>
    <n v="1487617200"/>
    <n v="1483634335"/>
    <b v="0"/>
    <n v="110"/>
    <b v="0"/>
    <s v="technology/wearables"/>
    <x v="72"/>
    <n v="364.35"/>
    <x v="2"/>
    <s v="wearables"/>
    <x v="961"/>
    <d v="2017-01-05T11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x v="0"/>
    <n v="1455210353"/>
    <n v="1451927153"/>
    <b v="0"/>
    <n v="37"/>
    <b v="0"/>
    <s v="technology/wearables"/>
    <x v="58"/>
    <n v="19.239999999999998"/>
    <x v="2"/>
    <s v="wearables"/>
    <x v="962"/>
    <d v="2016-01-04T12:05:53"/>
  </r>
  <r>
    <n v="963"/>
    <s v="The Ultimate Learning Center"/>
    <s v="WE are molding an educated, motivated, non violent GENERATION!"/>
    <n v="35000"/>
    <n v="377"/>
    <x v="1"/>
    <s v="US"/>
    <x v="0"/>
    <n v="1476717319"/>
    <n v="1473693319"/>
    <b v="0"/>
    <n v="9"/>
    <b v="0"/>
    <s v="technology/wearables"/>
    <x v="60"/>
    <n v="41.89"/>
    <x v="2"/>
    <s v="wearables"/>
    <x v="963"/>
    <d v="2016-09-12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x v="5"/>
    <n v="1441119919"/>
    <n v="1437663919"/>
    <b v="0"/>
    <n v="29"/>
    <b v="0"/>
    <s v="technology/wearables"/>
    <x v="60"/>
    <n v="30.31"/>
    <x v="2"/>
    <s v="wearables"/>
    <x v="964"/>
    <d v="2015-07-23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x v="0"/>
    <n v="1477454340"/>
    <n v="1474676646"/>
    <b v="0"/>
    <n v="6"/>
    <b v="0"/>
    <s v="technology/wearables"/>
    <x v="60"/>
    <n v="49.67"/>
    <x v="2"/>
    <s v="wearables"/>
    <x v="965"/>
    <d v="2016-09-23T19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x v="0"/>
    <n v="1475766932"/>
    <n v="1473174932"/>
    <b v="0"/>
    <n v="30"/>
    <b v="0"/>
    <s v="technology/wearables"/>
    <x v="77"/>
    <n v="59.2"/>
    <x v="2"/>
    <s v="wearables"/>
    <x v="966"/>
    <d v="2016-09-06T10:15:32"/>
  </r>
  <r>
    <n v="967"/>
    <s v="Better Beanie"/>
    <s v="Better Beanie is the new therapeutic wearable designed to assist you while keeping your hands free."/>
    <n v="20000"/>
    <n v="3562"/>
    <x v="1"/>
    <s v="US"/>
    <x v="0"/>
    <n v="1461301574"/>
    <n v="1456121174"/>
    <b v="0"/>
    <n v="81"/>
    <b v="0"/>
    <s v="technology/wearables"/>
    <x v="82"/>
    <n v="43.98"/>
    <x v="2"/>
    <s v="wearables"/>
    <x v="967"/>
    <d v="2016-02-22T0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x v="0"/>
    <n v="1408134034"/>
    <n v="1405542034"/>
    <b v="0"/>
    <n v="4"/>
    <b v="0"/>
    <s v="technology/wearables"/>
    <x v="60"/>
    <n v="26.5"/>
    <x v="2"/>
    <s v="wearables"/>
    <x v="968"/>
    <d v="2014-07-16T15:20:34"/>
  </r>
  <r>
    <n v="969"/>
    <s v="Make 100 | Geek &amp; Chic: Smart Safety Jewelry."/>
    <s v="Geek &amp; Chic Smart Jewelry Collection, Wearables Meet Style!"/>
    <n v="30000"/>
    <n v="14000"/>
    <x v="1"/>
    <s v="MX"/>
    <x v="10"/>
    <n v="1486624607"/>
    <n v="1483773407"/>
    <b v="0"/>
    <n v="11"/>
    <b v="0"/>
    <s v="technology/wearables"/>
    <x v="153"/>
    <n v="1272.73"/>
    <x v="2"/>
    <s v="wearables"/>
    <x v="969"/>
    <d v="2017-01-07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x v="5"/>
    <n v="1485147540"/>
    <n v="1481951853"/>
    <b v="0"/>
    <n v="14"/>
    <b v="0"/>
    <s v="technology/wearables"/>
    <x v="132"/>
    <n v="164"/>
    <x v="2"/>
    <s v="wearables"/>
    <x v="970"/>
    <d v="2016-12-17T00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x v="0"/>
    <n v="1433178060"/>
    <n v="1429290060"/>
    <b v="0"/>
    <n v="5"/>
    <b v="0"/>
    <s v="technology/wearables"/>
    <x v="50"/>
    <n v="45.2"/>
    <x v="2"/>
    <s v="wearables"/>
    <x v="971"/>
    <d v="2015-04-17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x v="0"/>
    <n v="1409813940"/>
    <n v="1407271598"/>
    <b v="0"/>
    <n v="45"/>
    <b v="0"/>
    <s v="technology/wearables"/>
    <x v="131"/>
    <n v="153.88999999999999"/>
    <x v="2"/>
    <s v="wearables"/>
    <x v="972"/>
    <d v="2014-08-05T15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x v="0"/>
    <n v="1447032093"/>
    <n v="1441844493"/>
    <b v="0"/>
    <n v="8"/>
    <b v="0"/>
    <s v="technology/wearables"/>
    <x v="53"/>
    <n v="51.38"/>
    <x v="2"/>
    <s v="wearables"/>
    <x v="973"/>
    <d v="2015-09-09T19:21:33"/>
  </r>
  <r>
    <n v="974"/>
    <s v="KneeJack"/>
    <s v="The device that allows those with artificial knees or arthritic knees to kneel down without putting pressure on their knees."/>
    <n v="50000"/>
    <n v="280"/>
    <x v="1"/>
    <s v="US"/>
    <x v="0"/>
    <n v="1458925156"/>
    <n v="1456336756"/>
    <b v="0"/>
    <n v="3"/>
    <b v="0"/>
    <s v="technology/wearables"/>
    <x v="60"/>
    <n v="93.33"/>
    <x v="2"/>
    <s v="wearables"/>
    <x v="974"/>
    <d v="2016-02-24T12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x v="0"/>
    <n v="1467132185"/>
    <n v="1461948185"/>
    <b v="0"/>
    <n v="24"/>
    <b v="0"/>
    <s v="technology/wearables"/>
    <x v="56"/>
    <n v="108.63"/>
    <x v="2"/>
    <s v="wearables"/>
    <x v="975"/>
    <d v="2016-04-29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x v="2"/>
    <n v="1439515497"/>
    <n v="1435627497"/>
    <b v="0"/>
    <n v="18"/>
    <b v="0"/>
    <s v="technology/wearables"/>
    <x v="53"/>
    <n v="160.5"/>
    <x v="2"/>
    <s v="wearables"/>
    <x v="976"/>
    <d v="2015-06-29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x v="3"/>
    <n v="1456094197"/>
    <n v="1453502197"/>
    <b v="0"/>
    <n v="12"/>
    <b v="0"/>
    <s v="technology/wearables"/>
    <x v="122"/>
    <n v="75.75"/>
    <x v="2"/>
    <s v="wearables"/>
    <x v="977"/>
    <d v="2016-01-22T17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x v="9"/>
    <n v="1456385101"/>
    <n v="1453793101"/>
    <b v="0"/>
    <n v="123"/>
    <b v="0"/>
    <s v="technology/wearables"/>
    <x v="80"/>
    <n v="790.84"/>
    <x v="2"/>
    <s v="wearables"/>
    <x v="978"/>
    <d v="2016-01-26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x v="0"/>
    <n v="1466449140"/>
    <n v="1463392828"/>
    <b v="0"/>
    <n v="96"/>
    <b v="0"/>
    <s v="technology/wearables"/>
    <x v="154"/>
    <n v="301.94"/>
    <x v="2"/>
    <s v="wearables"/>
    <x v="979"/>
    <d v="2016-05-16T05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x v="0"/>
    <n v="1417387322"/>
    <n v="1413495722"/>
    <b v="0"/>
    <n v="31"/>
    <b v="0"/>
    <s v="technology/wearables"/>
    <x v="77"/>
    <n v="47.94"/>
    <x v="2"/>
    <s v="wearables"/>
    <x v="980"/>
    <d v="2014-10-16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x v="0"/>
    <n v="1407624222"/>
    <n v="1405032222"/>
    <b v="0"/>
    <n v="4"/>
    <b v="0"/>
    <s v="technology/wearables"/>
    <x v="50"/>
    <n v="2.75"/>
    <x v="2"/>
    <s v="wearables"/>
    <x v="981"/>
    <d v="2014-07-10T17:43:42"/>
  </r>
  <r>
    <n v="982"/>
    <s v="Smart 2-in-1 I-PHONE HANDLE/WALLETtm"/>
    <s v="revolutonary ultra-slim 2-in-1 Smart  2-in-1 I-PHONE handle/WALLETtm with 360 rotatiion"/>
    <n v="17500"/>
    <n v="3"/>
    <x v="1"/>
    <s v="US"/>
    <x v="0"/>
    <n v="1475431486"/>
    <n v="1472839486"/>
    <b v="0"/>
    <n v="3"/>
    <b v="0"/>
    <s v="technology/wearables"/>
    <x v="50"/>
    <n v="1"/>
    <x v="2"/>
    <s v="wearables"/>
    <x v="982"/>
    <d v="2016-09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x v="3"/>
    <n v="1471985640"/>
    <n v="1469289685"/>
    <b v="0"/>
    <n v="179"/>
    <b v="0"/>
    <s v="technology/wearables"/>
    <x v="75"/>
    <n v="171.79"/>
    <x v="2"/>
    <s v="wearables"/>
    <x v="983"/>
    <d v="2016-07-23T11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x v="0"/>
    <n v="1427507208"/>
    <n v="1424918808"/>
    <b v="0"/>
    <n v="3"/>
    <b v="0"/>
    <s v="technology/wearables"/>
    <x v="60"/>
    <n v="35.33"/>
    <x v="2"/>
    <s v="wearables"/>
    <x v="984"/>
    <d v="2015-02-25T2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x v="3"/>
    <n v="1451602800"/>
    <n v="1449011610"/>
    <b v="0"/>
    <n v="23"/>
    <b v="0"/>
    <s v="technology/wearables"/>
    <x v="52"/>
    <n v="82.09"/>
    <x v="2"/>
    <s v="wearables"/>
    <x v="985"/>
    <d v="2015-12-01T18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x v="1"/>
    <n v="1452384000"/>
    <n v="1447698300"/>
    <b v="0"/>
    <n v="23"/>
    <b v="0"/>
    <s v="technology/wearables"/>
    <x v="55"/>
    <n v="110.87"/>
    <x v="2"/>
    <s v="wearables"/>
    <x v="986"/>
    <d v="2015-11-16T13:25:00"/>
  </r>
  <r>
    <n v="987"/>
    <s v="Kidswatcher"/>
    <s v="Always know where your precious children are. Let them explore the world freely and in a secure way by using the Kidswatcher."/>
    <n v="50000"/>
    <n v="6610"/>
    <x v="1"/>
    <s v="NL"/>
    <x v="3"/>
    <n v="1403507050"/>
    <n v="1400051050"/>
    <b v="0"/>
    <n v="41"/>
    <b v="0"/>
    <s v="technology/wearables"/>
    <x v="55"/>
    <n v="161.22"/>
    <x v="2"/>
    <s v="wearables"/>
    <x v="987"/>
    <d v="2014-05-14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x v="3"/>
    <n v="1475310825"/>
    <n v="1472718825"/>
    <b v="0"/>
    <n v="0"/>
    <b v="0"/>
    <s v="technology/wearables"/>
    <x v="50"/>
    <e v="#DIV/0!"/>
    <x v="2"/>
    <s v="wearables"/>
    <x v="988"/>
    <d v="2016-09-01T03:33:45"/>
  </r>
  <r>
    <n v="989"/>
    <s v="Power Rope"/>
    <s v="The most useful phone charger you will ever buy"/>
    <n v="10000"/>
    <n v="1677"/>
    <x v="1"/>
    <s v="US"/>
    <x v="0"/>
    <n v="1475101495"/>
    <n v="1472509495"/>
    <b v="0"/>
    <n v="32"/>
    <b v="0"/>
    <s v="technology/wearables"/>
    <x v="123"/>
    <n v="52.41"/>
    <x v="2"/>
    <s v="wearables"/>
    <x v="989"/>
    <d v="2016-08-29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x v="0"/>
    <n v="1409770164"/>
    <n v="1407178164"/>
    <b v="0"/>
    <n v="2"/>
    <b v="0"/>
    <s v="technology/wearables"/>
    <x v="50"/>
    <n v="13"/>
    <x v="2"/>
    <s v="wearables"/>
    <x v="990"/>
    <d v="2014-08-04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x v="1"/>
    <n v="1468349460"/>
    <n v="1466186988"/>
    <b v="0"/>
    <n v="7"/>
    <b v="0"/>
    <s v="technology/wearables"/>
    <x v="65"/>
    <n v="30.29"/>
    <x v="2"/>
    <s v="wearables"/>
    <x v="991"/>
    <d v="2016-06-17T13:09:48"/>
  </r>
  <r>
    <n v="992"/>
    <s v="WairConditioning"/>
    <s v="The HOTTEST and COOLEST thing yet! WairConditioning... an entirely new level of comfortability!"/>
    <n v="100000"/>
    <n v="467"/>
    <x v="1"/>
    <s v="US"/>
    <x v="0"/>
    <n v="1462655519"/>
    <n v="1457475119"/>
    <b v="0"/>
    <n v="4"/>
    <b v="0"/>
    <s v="technology/wearables"/>
    <x v="50"/>
    <n v="116.75"/>
    <x v="2"/>
    <s v="wearables"/>
    <x v="992"/>
    <d v="2016-03-08T17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x v="0"/>
    <n v="1478926800"/>
    <n v="1476054568"/>
    <b v="0"/>
    <n v="196"/>
    <b v="0"/>
    <s v="technology/wearables"/>
    <x v="78"/>
    <n v="89.6"/>
    <x v="2"/>
    <s v="wearables"/>
    <x v="993"/>
    <d v="2016-10-09T18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x v="0"/>
    <n v="1417388340"/>
    <n v="1412835530"/>
    <b v="0"/>
    <n v="11"/>
    <b v="0"/>
    <s v="technology/wearables"/>
    <x v="53"/>
    <n v="424.45"/>
    <x v="2"/>
    <s v="wearables"/>
    <x v="994"/>
    <d v="2014-10-09T01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x v="0"/>
    <n v="1417276800"/>
    <n v="1415140480"/>
    <b v="0"/>
    <n v="9"/>
    <b v="0"/>
    <s v="technology/wearables"/>
    <x v="113"/>
    <n v="80.67"/>
    <x v="2"/>
    <s v="wearables"/>
    <x v="995"/>
    <d v="2014-11-04T17:34:40"/>
  </r>
  <r>
    <n v="996"/>
    <s v="Social behavior in technical communities"/>
    <s v="Study the behaviour of technical communities by tracking their movement  through wearables"/>
    <n v="4000"/>
    <n v="65"/>
    <x v="1"/>
    <s v="US"/>
    <x v="0"/>
    <n v="1406474820"/>
    <n v="1403902060"/>
    <b v="0"/>
    <n v="5"/>
    <b v="0"/>
    <s v="technology/wearables"/>
    <x v="53"/>
    <n v="13"/>
    <x v="2"/>
    <s v="wearables"/>
    <x v="996"/>
    <d v="2014-06-27T15:47:40"/>
  </r>
  <r>
    <n v="997"/>
    <s v="iPhanny"/>
    <s v="The iPhanny keeps your iPhone 6 safe from bending in those dangerous pants pockets."/>
    <n v="5000"/>
    <n v="65"/>
    <x v="1"/>
    <s v="US"/>
    <x v="0"/>
    <n v="1417145297"/>
    <n v="1414549697"/>
    <b v="0"/>
    <n v="8"/>
    <b v="0"/>
    <s v="technology/wearables"/>
    <x v="60"/>
    <n v="8.1300000000000008"/>
    <x v="2"/>
    <s v="wearables"/>
    <x v="997"/>
    <d v="2014-10-28T21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x v="5"/>
    <n v="1447909401"/>
    <n v="1444017801"/>
    <b v="0"/>
    <n v="229"/>
    <b v="0"/>
    <s v="technology/wearables"/>
    <x v="155"/>
    <n v="153.43"/>
    <x v="2"/>
    <s v="wearables"/>
    <x v="998"/>
    <d v="2015-10-04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x v="5"/>
    <n v="1415865720"/>
    <n v="1413270690"/>
    <b v="0"/>
    <n v="40"/>
    <b v="0"/>
    <s v="technology/wearables"/>
    <x v="59"/>
    <n v="292.08"/>
    <x v="2"/>
    <s v="wearables"/>
    <x v="999"/>
    <d v="2014-10-14T02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x v="0"/>
    <n v="1489537560"/>
    <n v="1484357160"/>
    <b v="0"/>
    <n v="6"/>
    <b v="0"/>
    <s v="technology/wearables"/>
    <x v="53"/>
    <n v="3304"/>
    <x v="2"/>
    <s v="wearables"/>
    <x v="1000"/>
    <d v="2017-01-13T2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x v="1"/>
    <n v="1485796613"/>
    <n v="1481908613"/>
    <b v="0"/>
    <n v="4"/>
    <b v="0"/>
    <s v="technology/wearables"/>
    <x v="3"/>
    <n v="1300"/>
    <x v="2"/>
    <s v="wearables"/>
    <x v="1001"/>
    <d v="2016-12-16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x v="0"/>
    <n v="1450331940"/>
    <n v="1447777514"/>
    <b v="0"/>
    <n v="22"/>
    <b v="0"/>
    <s v="technology/wearables"/>
    <x v="75"/>
    <n v="134.55000000000001"/>
    <x v="2"/>
    <s v="wearables"/>
    <x v="1002"/>
    <d v="2015-11-17T11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x v="3"/>
    <n v="1489680061"/>
    <n v="1487091661"/>
    <b v="0"/>
    <n v="15"/>
    <b v="0"/>
    <s v="technology/wearables"/>
    <x v="63"/>
    <n v="214.07"/>
    <x v="2"/>
    <s v="wearables"/>
    <x v="1003"/>
    <d v="2017-02-14T12:01:01"/>
  </r>
  <r>
    <n v="1004"/>
    <s v="AllerGuarder: Bluetooth wristband helps food-allergy kids"/>
    <s v="Harnessing wearable technology as a powerful defense for food-allergy children."/>
    <n v="25000"/>
    <n v="20552"/>
    <x v="2"/>
    <s v="US"/>
    <x v="0"/>
    <n v="1455814827"/>
    <n v="1453222827"/>
    <b v="0"/>
    <n v="95"/>
    <b v="0"/>
    <s v="technology/wearables"/>
    <x v="133"/>
    <n v="216.34"/>
    <x v="2"/>
    <s v="wearables"/>
    <x v="1004"/>
    <d v="2016-01-19T12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x v="0"/>
    <n v="1446217183"/>
    <n v="1443538783"/>
    <b v="0"/>
    <n v="161"/>
    <b v="0"/>
    <s v="technology/wearables"/>
    <x v="150"/>
    <n v="932.31"/>
    <x v="2"/>
    <s v="wearables"/>
    <x v="1005"/>
    <d v="2015-09-29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x v="0"/>
    <n v="1418368260"/>
    <n v="1417654672"/>
    <b v="0"/>
    <n v="8"/>
    <b v="0"/>
    <s v="technology/wearables"/>
    <x v="52"/>
    <n v="29.25"/>
    <x v="2"/>
    <s v="wearables"/>
    <x v="1006"/>
    <d v="2014-12-03T19:57:52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x v="0"/>
    <n v="1481727623"/>
    <n v="1478095223"/>
    <b v="0"/>
    <n v="76"/>
    <b v="0"/>
    <s v="technology/wearables"/>
    <x v="156"/>
    <n v="174.95"/>
    <x v="2"/>
    <s v="wearables"/>
    <x v="1007"/>
    <d v="2016-11-02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x v="10"/>
    <n v="1482953115"/>
    <n v="1480361115"/>
    <b v="0"/>
    <n v="1"/>
    <b v="0"/>
    <s v="technology/wearables"/>
    <x v="50"/>
    <n v="250"/>
    <x v="2"/>
    <s v="wearables"/>
    <x v="1008"/>
    <d v="2016-11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x v="0"/>
    <n v="1466346646"/>
    <n v="1463754646"/>
    <b v="0"/>
    <n v="101"/>
    <b v="0"/>
    <s v="technology/wearables"/>
    <x v="55"/>
    <n v="65"/>
    <x v="2"/>
    <s v="wearables"/>
    <x v="1009"/>
    <d v="2016-05-20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x v="0"/>
    <n v="1473044340"/>
    <n v="1468180462"/>
    <b v="0"/>
    <n v="4"/>
    <b v="0"/>
    <s v="technology/wearables"/>
    <x v="50"/>
    <n v="55"/>
    <x v="2"/>
    <s v="wearables"/>
    <x v="1010"/>
    <d v="2016-07-10T14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x v="0"/>
    <n v="1418938395"/>
    <n v="1415050395"/>
    <b v="0"/>
    <n v="1"/>
    <b v="0"/>
    <s v="technology/wearables"/>
    <x v="50"/>
    <n v="75"/>
    <x v="2"/>
    <s v="wearables"/>
    <x v="1011"/>
    <d v="2014-11-03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x v="0"/>
    <n v="1485254052"/>
    <n v="1481366052"/>
    <b v="0"/>
    <n v="775"/>
    <b v="0"/>
    <s v="technology/wearables"/>
    <x v="157"/>
    <n v="1389.36"/>
    <x v="2"/>
    <s v="wearables"/>
    <x v="1012"/>
    <d v="2016-12-10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x v="0"/>
    <n v="1451419200"/>
    <n v="1449000056"/>
    <b v="0"/>
    <n v="90"/>
    <b v="0"/>
    <s v="technology/wearables"/>
    <x v="131"/>
    <n v="95.91"/>
    <x v="2"/>
    <s v="wearables"/>
    <x v="1013"/>
    <d v="2015-12-01T15:00:56"/>
  </r>
  <r>
    <n v="1014"/>
    <s v="CHEMION: The World's First Smart Glasses (Canceled)"/>
    <s v="CHEMION is an eyewear device that lets you show your creativity to the world."/>
    <n v="10000"/>
    <n v="3060"/>
    <x v="2"/>
    <s v="US"/>
    <x v="0"/>
    <n v="1420070615"/>
    <n v="1415750615"/>
    <b v="0"/>
    <n v="16"/>
    <b v="0"/>
    <s v="technology/wearables"/>
    <x v="134"/>
    <n v="191.25"/>
    <x v="2"/>
    <s v="wearables"/>
    <x v="1014"/>
    <d v="2014-11-11T19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x v="11"/>
    <n v="1448489095"/>
    <n v="1445893495"/>
    <b v="0"/>
    <n v="6"/>
    <b v="0"/>
    <s v="technology/wearables"/>
    <x v="56"/>
    <n v="40"/>
    <x v="2"/>
    <s v="wearables"/>
    <x v="1015"/>
    <d v="2015-10-26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x v="0"/>
    <n v="1459992856"/>
    <n v="1456108456"/>
    <b v="0"/>
    <n v="38"/>
    <b v="0"/>
    <s v="technology/wearables"/>
    <x v="56"/>
    <n v="74.790000000000006"/>
    <x v="2"/>
    <s v="wearables"/>
    <x v="1016"/>
    <d v="2016-02-21T2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x v="0"/>
    <n v="1448125935"/>
    <n v="1444666335"/>
    <b v="0"/>
    <n v="355"/>
    <b v="0"/>
    <s v="technology/wearables"/>
    <x v="61"/>
    <n v="161.12"/>
    <x v="2"/>
    <s v="wearables"/>
    <x v="1017"/>
    <d v="2015-10-12T11:12:15"/>
  </r>
  <r>
    <n v="1018"/>
    <s v="Owl (Canceled)"/>
    <s v="Owl is a fitness tracker along with an accompanying iOS app, that is both fun and interactive for children."/>
    <n v="20000"/>
    <n v="621"/>
    <x v="2"/>
    <s v="US"/>
    <x v="0"/>
    <n v="1468496933"/>
    <n v="1465904933"/>
    <b v="0"/>
    <n v="7"/>
    <b v="0"/>
    <s v="technology/wearables"/>
    <x v="56"/>
    <n v="88.71"/>
    <x v="2"/>
    <s v="wearables"/>
    <x v="1018"/>
    <d v="2016-06-14T06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x v="0"/>
    <n v="1423092149"/>
    <n v="1420500149"/>
    <b v="0"/>
    <n v="400"/>
    <b v="0"/>
    <s v="technology/wearables"/>
    <x v="153"/>
    <n v="53.25"/>
    <x v="2"/>
    <s v="wearables"/>
    <x v="1019"/>
    <d v="2015-01-05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x v="5"/>
    <n v="1433206020"/>
    <n v="1430617209"/>
    <b v="0"/>
    <n v="30"/>
    <b v="1"/>
    <s v="music/electronic music"/>
    <x v="158"/>
    <n v="106.2"/>
    <x v="4"/>
    <s v="electronic music"/>
    <x v="1020"/>
    <d v="2015-05-02T20:40:09"/>
  </r>
  <r>
    <n v="1021"/>
    <s v="Rick and Morty Album &amp; Music Video"/>
    <s v="Rick and Morty concept album written by Allie Goertz + music video directed by Paul B. Cummings!"/>
    <n v="3000"/>
    <n v="10554.11"/>
    <x v="0"/>
    <s v="US"/>
    <x v="0"/>
    <n v="1445054400"/>
    <n v="1443074571"/>
    <b v="1"/>
    <n v="478"/>
    <b v="1"/>
    <s v="music/electronic music"/>
    <x v="159"/>
    <n v="22.08"/>
    <x v="4"/>
    <s v="electronic music"/>
    <x v="1021"/>
    <d v="2015-09-24T01:02:51"/>
  </r>
  <r>
    <n v="1022"/>
    <s v="Sammy Bananas - Bootlegs Vol. 2!!"/>
    <s v="Help get four new bootlegs onto vinyl in the second installment of my series!"/>
    <n v="2000"/>
    <n v="2298"/>
    <x v="0"/>
    <s v="US"/>
    <x v="0"/>
    <n v="1431876677"/>
    <n v="1429284677"/>
    <b v="1"/>
    <n v="74"/>
    <b v="1"/>
    <s v="music/electronic music"/>
    <x v="41"/>
    <n v="31.05"/>
    <x v="4"/>
    <s v="electronic music"/>
    <x v="1022"/>
    <d v="2015-04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x v="1"/>
    <n v="1434837861"/>
    <n v="1432245861"/>
    <b v="0"/>
    <n v="131"/>
    <b v="1"/>
    <s v="music/electronic music"/>
    <x v="160"/>
    <n v="36.21"/>
    <x v="4"/>
    <s v="electronic music"/>
    <x v="1023"/>
    <d v="2015-05-21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x v="9"/>
    <n v="1454248563"/>
    <n v="1451656563"/>
    <b v="1"/>
    <n v="61"/>
    <b v="1"/>
    <s v="music/electronic music"/>
    <x v="17"/>
    <n v="388.98"/>
    <x v="4"/>
    <s v="electronic music"/>
    <x v="1024"/>
    <d v="2016-01-01T08:56:03"/>
  </r>
  <r>
    <n v="1025"/>
    <s v="[NUREN] The New Renaissance"/>
    <s v="Jake Kaufman and Jessie Seely present THE WORLD'S FIRST VIRTUAL REALITY ROCK OPERA."/>
    <n v="70000"/>
    <n v="76949.820000000007"/>
    <x v="0"/>
    <s v="US"/>
    <x v="0"/>
    <n v="1426532437"/>
    <n v="1423944037"/>
    <b v="1"/>
    <n v="1071"/>
    <b v="1"/>
    <s v="music/electronic music"/>
    <x v="5"/>
    <n v="71.849999999999994"/>
    <x v="4"/>
    <s v="electronic music"/>
    <x v="1025"/>
    <d v="2015-02-14T15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x v="1"/>
    <n v="1459414016"/>
    <n v="1456480016"/>
    <b v="1"/>
    <n v="122"/>
    <b v="1"/>
    <s v="music/electronic music"/>
    <x v="8"/>
    <n v="57.38"/>
    <x v="4"/>
    <s v="electronic music"/>
    <x v="1026"/>
    <d v="2016-02-26T04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x v="0"/>
    <n v="1414025347"/>
    <n v="1411433347"/>
    <b v="1"/>
    <n v="111"/>
    <b v="1"/>
    <s v="music/electronic music"/>
    <x v="33"/>
    <n v="69.67"/>
    <x v="4"/>
    <s v="electronic music"/>
    <x v="1027"/>
    <d v="2014-09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x v="1"/>
    <n v="1488830400"/>
    <n v="1484924605"/>
    <b v="1"/>
    <n v="255"/>
    <b v="1"/>
    <s v="music/electronic music"/>
    <x v="16"/>
    <n v="45.99"/>
    <x v="4"/>
    <s v="electronic music"/>
    <x v="1028"/>
    <d v="2017-01-20T10:03:25"/>
  </r>
  <r>
    <n v="1029"/>
    <s v="StrobeHouse presents Valborg 2015"/>
    <s v="We want to recreate last years massive Valborgparty in Lund but this time even bigger!"/>
    <n v="10000"/>
    <n v="11176"/>
    <x v="0"/>
    <s v="SE"/>
    <x v="9"/>
    <n v="1428184740"/>
    <n v="1423501507"/>
    <b v="0"/>
    <n v="141"/>
    <b v="1"/>
    <s v="music/electronic music"/>
    <x v="20"/>
    <n v="79.260000000000005"/>
    <x v="4"/>
    <s v="electronic music"/>
    <x v="1029"/>
    <d v="2015-02-09T12:05:07"/>
  </r>
  <r>
    <n v="1030"/>
    <s v="The Gothsicles - I FEEL SICLE"/>
    <s v="Help fund the latest Gothsicles mega-album, I FEEL SICLE!"/>
    <n v="2000"/>
    <n v="6842"/>
    <x v="0"/>
    <s v="US"/>
    <x v="0"/>
    <n v="1473680149"/>
    <n v="1472470549"/>
    <b v="0"/>
    <n v="159"/>
    <b v="1"/>
    <s v="music/electronic music"/>
    <x v="161"/>
    <n v="43.03"/>
    <x v="4"/>
    <s v="electronic music"/>
    <x v="1030"/>
    <d v="2016-08-29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x v="0"/>
    <n v="1450290010"/>
    <n v="1447698010"/>
    <b v="0"/>
    <n v="99"/>
    <b v="1"/>
    <s v="music/electronic music"/>
    <x v="13"/>
    <n v="108.48"/>
    <x v="4"/>
    <s v="electronic music"/>
    <x v="1031"/>
    <d v="2015-11-16T13:20:10"/>
  </r>
  <r>
    <n v="1032"/>
    <s v="Phantom Ship / Coastal (Album Preorder)"/>
    <s v="Ideal for living rooms and open spaces."/>
    <n v="5400"/>
    <n v="5858.84"/>
    <x v="0"/>
    <s v="US"/>
    <x v="0"/>
    <n v="1466697625"/>
    <n v="1464105625"/>
    <b v="0"/>
    <n v="96"/>
    <b v="1"/>
    <s v="music/electronic music"/>
    <x v="29"/>
    <n v="61.03"/>
    <x v="4"/>
    <s v="electronic music"/>
    <x v="1032"/>
    <d v="2016-05-24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x v="1"/>
    <n v="1481564080"/>
    <n v="1479144880"/>
    <b v="0"/>
    <n v="27"/>
    <b v="1"/>
    <s v="music/electronic music"/>
    <x v="33"/>
    <n v="50.59"/>
    <x v="4"/>
    <s v="electronic music"/>
    <x v="1033"/>
    <d v="2016-11-14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x v="0"/>
    <n v="1470369540"/>
    <n v="1467604804"/>
    <b v="0"/>
    <n v="166"/>
    <b v="1"/>
    <s v="music/electronic music"/>
    <x v="22"/>
    <n v="39.159999999999997"/>
    <x v="4"/>
    <s v="electronic music"/>
    <x v="1034"/>
    <d v="2016-07-03T23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x v="0"/>
    <n v="1423668220"/>
    <n v="1421076220"/>
    <b v="0"/>
    <n v="76"/>
    <b v="1"/>
    <s v="music/electronic music"/>
    <x v="29"/>
    <n v="65.16"/>
    <x v="4"/>
    <s v="electronic music"/>
    <x v="1035"/>
    <d v="2015-01-12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x v="0"/>
    <n v="1357545600"/>
    <n v="1354790790"/>
    <b v="0"/>
    <n v="211"/>
    <b v="1"/>
    <s v="music/electronic music"/>
    <x v="20"/>
    <n v="23.96"/>
    <x v="4"/>
    <s v="electronic music"/>
    <x v="1036"/>
    <d v="2012-12-06T05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x v="0"/>
    <n v="1431925200"/>
    <n v="1429991062"/>
    <b v="0"/>
    <n v="21"/>
    <b v="1"/>
    <s v="music/electronic music"/>
    <x v="21"/>
    <n v="48.62"/>
    <x v="4"/>
    <s v="electronic music"/>
    <x v="1037"/>
    <d v="2015-04-25T14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x v="0"/>
    <n v="1458362023"/>
    <n v="1455773623"/>
    <b v="0"/>
    <n v="61"/>
    <b v="1"/>
    <s v="music/electronic music"/>
    <x v="14"/>
    <n v="35.74"/>
    <x v="4"/>
    <s v="electronic music"/>
    <x v="1038"/>
    <d v="2016-02-18T0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x v="0"/>
    <n v="1481615940"/>
    <n v="1479436646"/>
    <b v="0"/>
    <n v="30"/>
    <b v="1"/>
    <s v="music/electronic music"/>
    <x v="30"/>
    <n v="21.37"/>
    <x v="4"/>
    <s v="electronic music"/>
    <x v="1039"/>
    <d v="2016-11-17T21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x v="0"/>
    <n v="1472317209"/>
    <n v="1469725209"/>
    <b v="0"/>
    <n v="1"/>
    <b v="0"/>
    <s v="journalism/audio"/>
    <x v="50"/>
    <n v="250"/>
    <x v="5"/>
    <s v="audio"/>
    <x v="1040"/>
    <d v="2016-07-28T12:00:09"/>
  </r>
  <r>
    <n v="1041"/>
    <s v="Industry Success Project (Canceled)"/>
    <s v="I am trying to document what it is like to plunge head first into the music/audio industry as an intern."/>
    <n v="50"/>
    <n v="0"/>
    <x v="2"/>
    <s v="US"/>
    <x v="0"/>
    <n v="1406769992"/>
    <n v="1405041992"/>
    <b v="0"/>
    <n v="0"/>
    <b v="0"/>
    <s v="journalism/audio"/>
    <x v="50"/>
    <e v="#DIV/0!"/>
    <x v="5"/>
    <s v="audio"/>
    <x v="1041"/>
    <d v="2014-07-10T20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x v="0"/>
    <n v="1410516000"/>
    <n v="1406824948"/>
    <b v="0"/>
    <n v="1"/>
    <b v="0"/>
    <s v="journalism/audio"/>
    <x v="53"/>
    <n v="10"/>
    <x v="5"/>
    <s v="audio"/>
    <x v="1042"/>
    <d v="2014-07-31T11:42:28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x v="0"/>
    <n v="1432101855"/>
    <n v="1429509855"/>
    <b v="0"/>
    <n v="292"/>
    <b v="0"/>
    <s v="journalism/audio"/>
    <x v="114"/>
    <n v="29.24"/>
    <x v="5"/>
    <s v="audio"/>
    <x v="1043"/>
    <d v="2015-04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x v="0"/>
    <n v="1425587220"/>
    <n v="1420668801"/>
    <b v="0"/>
    <n v="2"/>
    <b v="0"/>
    <s v="journalism/audio"/>
    <x v="50"/>
    <n v="3"/>
    <x v="5"/>
    <s v="audio"/>
    <x v="1044"/>
    <d v="2015-01-07T17:13:21"/>
  </r>
  <r>
    <n v="1045"/>
    <s v="In Case Of Emergency (Canceled)"/>
    <s v="In Case Of Emergency is a radio talk show for preppers, beginning preppers, and with preparedness in mind."/>
    <n v="10000"/>
    <n v="266"/>
    <x v="2"/>
    <s v="US"/>
    <x v="0"/>
    <n v="1408827550"/>
    <n v="1406235550"/>
    <b v="0"/>
    <n v="8"/>
    <b v="0"/>
    <s v="journalism/audio"/>
    <x v="56"/>
    <n v="33.25"/>
    <x v="5"/>
    <s v="audio"/>
    <x v="1045"/>
    <d v="2014-07-24T15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x v="3"/>
    <n v="1451161560"/>
    <n v="1447273560"/>
    <b v="0"/>
    <n v="0"/>
    <b v="0"/>
    <s v="journalism/audio"/>
    <x v="50"/>
    <e v="#DIV/0!"/>
    <x v="5"/>
    <s v="audio"/>
    <x v="1046"/>
    <d v="2015-11-11T15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x v="0"/>
    <n v="1415219915"/>
    <n v="1412624315"/>
    <b v="0"/>
    <n v="1"/>
    <b v="0"/>
    <s v="journalism/audio"/>
    <x v="50"/>
    <n v="1"/>
    <x v="5"/>
    <s v="audio"/>
    <x v="1047"/>
    <d v="2014-10-06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x v="0"/>
    <n v="1474766189"/>
    <n v="1471310189"/>
    <b v="0"/>
    <n v="4"/>
    <b v="0"/>
    <s v="journalism/audio"/>
    <x v="60"/>
    <n v="53"/>
    <x v="5"/>
    <s v="audio"/>
    <x v="1048"/>
    <d v="2016-08-15T20:16:29"/>
  </r>
  <r>
    <n v="1049"/>
    <s v="J1 (Canceled)"/>
    <s v="------"/>
    <n v="12000"/>
    <n v="0"/>
    <x v="2"/>
    <s v="US"/>
    <x v="0"/>
    <n v="1455272445"/>
    <n v="1452680445"/>
    <b v="0"/>
    <n v="0"/>
    <b v="0"/>
    <s v="journalism/audio"/>
    <x v="50"/>
    <e v="#DIV/0!"/>
    <x v="5"/>
    <s v="audio"/>
    <x v="1049"/>
    <d v="2016-01-13T05:20:45"/>
  </r>
  <r>
    <n v="1050"/>
    <s v="The (Secular) Barbershop Podcast (Canceled)"/>
    <s v="Secularism is on the rise and I hear you.Talk to me."/>
    <n v="2500"/>
    <n v="0"/>
    <x v="2"/>
    <s v="US"/>
    <x v="0"/>
    <n v="1442257677"/>
    <n v="1439665677"/>
    <b v="0"/>
    <n v="0"/>
    <b v="0"/>
    <s v="journalism/audio"/>
    <x v="50"/>
    <e v="#DIV/0!"/>
    <x v="5"/>
    <s v="audio"/>
    <x v="1050"/>
    <d v="2015-08-15T14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x v="0"/>
    <n v="1409098825"/>
    <n v="1406679625"/>
    <b v="0"/>
    <n v="0"/>
    <b v="0"/>
    <s v="journalism/audio"/>
    <x v="50"/>
    <e v="#DIV/0!"/>
    <x v="5"/>
    <s v="audio"/>
    <x v="1051"/>
    <d v="2014-07-29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x v="0"/>
    <n v="1465243740"/>
    <n v="1461438495"/>
    <b v="0"/>
    <n v="0"/>
    <b v="0"/>
    <s v="journalism/audio"/>
    <x v="50"/>
    <e v="#DIV/0!"/>
    <x v="5"/>
    <s v="audio"/>
    <x v="1052"/>
    <d v="2016-04-23T14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x v="0"/>
    <n v="1488773332"/>
    <n v="1486613332"/>
    <b v="0"/>
    <n v="1"/>
    <b v="0"/>
    <s v="journalism/audio"/>
    <x v="60"/>
    <n v="15"/>
    <x v="5"/>
    <s v="audio"/>
    <x v="1053"/>
    <d v="2017-02-08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x v="0"/>
    <n v="1407708000"/>
    <n v="1405110399"/>
    <b v="0"/>
    <n v="0"/>
    <b v="0"/>
    <s v="journalism/audio"/>
    <x v="50"/>
    <e v="#DIV/0!"/>
    <x v="5"/>
    <s v="audio"/>
    <x v="1054"/>
    <d v="2014-07-11T15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x v="0"/>
    <n v="1457394545"/>
    <n v="1454802545"/>
    <b v="0"/>
    <n v="0"/>
    <b v="0"/>
    <s v="journalism/audio"/>
    <x v="50"/>
    <e v="#DIV/0!"/>
    <x v="5"/>
    <s v="audio"/>
    <x v="1055"/>
    <d v="2016-02-06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x v="0"/>
    <n v="1429892177"/>
    <n v="1424711777"/>
    <b v="0"/>
    <n v="0"/>
    <b v="0"/>
    <s v="journalism/audio"/>
    <x v="50"/>
    <e v="#DIV/0!"/>
    <x v="5"/>
    <s v="audio"/>
    <x v="1056"/>
    <d v="2015-02-23T12:16:17"/>
  </r>
  <r>
    <n v="1057"/>
    <s v="Support Independent Media (Canceled)"/>
    <s v="Sayin it Plain is a Independent Radio Show created to inform the public and empower the community."/>
    <n v="10000"/>
    <n v="0"/>
    <x v="2"/>
    <s v="US"/>
    <x v="0"/>
    <n v="1480888483"/>
    <n v="1478292883"/>
    <b v="0"/>
    <n v="0"/>
    <b v="0"/>
    <s v="journalism/audio"/>
    <x v="50"/>
    <e v="#DIV/0!"/>
    <x v="5"/>
    <s v="audio"/>
    <x v="1057"/>
    <d v="2016-11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x v="0"/>
    <n v="1427328000"/>
    <n v="1423777043"/>
    <b v="0"/>
    <n v="0"/>
    <b v="0"/>
    <s v="journalism/audio"/>
    <x v="50"/>
    <e v="#DIV/0!"/>
    <x v="5"/>
    <s v="audio"/>
    <x v="1058"/>
    <d v="2015-02-12T16:37:23"/>
  </r>
  <r>
    <n v="1059"/>
    <s v="Voice Over Artist (Canceled)"/>
    <s v="Turning myself into a vocal artist."/>
    <n v="1100"/>
    <n v="0"/>
    <x v="2"/>
    <s v="US"/>
    <x v="0"/>
    <n v="1426269456"/>
    <n v="1423681056"/>
    <b v="0"/>
    <n v="0"/>
    <b v="0"/>
    <s v="journalism/audio"/>
    <x v="50"/>
    <e v="#DIV/0!"/>
    <x v="5"/>
    <s v="audio"/>
    <x v="1059"/>
    <d v="2015-02-11T13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x v="0"/>
    <n v="1429134893"/>
    <n v="1426542893"/>
    <b v="0"/>
    <n v="1"/>
    <b v="0"/>
    <s v="journalism/audio"/>
    <x v="60"/>
    <n v="50"/>
    <x v="5"/>
    <s v="audio"/>
    <x v="1060"/>
    <d v="2015-03-16T16:54:53"/>
  </r>
  <r>
    <n v="1061"/>
    <s v="Chat Box 23 (Canceled)"/>
    <s v="T.O., Adi &amp; Mercedes discuss their point of views, women's issues &amp; Hollywood Hotties."/>
    <n v="4000"/>
    <n v="0"/>
    <x v="2"/>
    <s v="US"/>
    <x v="0"/>
    <n v="1462150800"/>
    <n v="1456987108"/>
    <b v="0"/>
    <n v="0"/>
    <b v="0"/>
    <s v="journalism/audio"/>
    <x v="50"/>
    <e v="#DIV/0!"/>
    <x v="5"/>
    <s v="audio"/>
    <x v="1061"/>
    <d v="2016-03-03T01:38:28"/>
  </r>
  <r>
    <n v="1062"/>
    <s v="RETURNING AT A LATER DATE"/>
    <s v="SEE US ON PATREON www.badgirlartwork.com"/>
    <n v="199"/>
    <n v="190"/>
    <x v="2"/>
    <s v="US"/>
    <x v="0"/>
    <n v="1468351341"/>
    <n v="1467746541"/>
    <b v="0"/>
    <n v="4"/>
    <b v="0"/>
    <s v="journalism/audio"/>
    <x v="162"/>
    <n v="47.5"/>
    <x v="5"/>
    <s v="audio"/>
    <x v="1062"/>
    <d v="2016-07-05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x v="0"/>
    <n v="1472604262"/>
    <n v="1470012262"/>
    <b v="0"/>
    <n v="0"/>
    <b v="0"/>
    <s v="journalism/audio"/>
    <x v="50"/>
    <e v="#DIV/0!"/>
    <x v="5"/>
    <s v="audio"/>
    <x v="1063"/>
    <d v="2016-07-31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x v="0"/>
    <n v="1373174903"/>
    <n v="1369286903"/>
    <b v="0"/>
    <n v="123"/>
    <b v="0"/>
    <s v="games/video games"/>
    <x v="114"/>
    <n v="65.67"/>
    <x v="6"/>
    <s v="video games"/>
    <x v="1064"/>
    <d v="2013-05-23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x v="2"/>
    <n v="1392800922"/>
    <n v="1390381722"/>
    <b v="0"/>
    <n v="5"/>
    <b v="0"/>
    <s v="games/video games"/>
    <x v="56"/>
    <n v="16.2"/>
    <x v="6"/>
    <s v="video games"/>
    <x v="1065"/>
    <d v="2014-01-22T04:08:42"/>
  </r>
  <r>
    <n v="1066"/>
    <s v="So I'm A Dark Lord"/>
    <s v="A parody of old school RPGs where you are a new Dark Lord on a quest to amass monsters and allies on your side."/>
    <n v="150000"/>
    <n v="5051"/>
    <x v="1"/>
    <s v="US"/>
    <x v="0"/>
    <n v="1375657582"/>
    <n v="1371769582"/>
    <b v="0"/>
    <n v="148"/>
    <b v="0"/>
    <s v="games/video games"/>
    <x v="56"/>
    <n v="34.130000000000003"/>
    <x v="6"/>
    <s v="video games"/>
    <x v="1066"/>
    <d v="2013-06-20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x v="0"/>
    <n v="1387657931"/>
    <n v="1385065931"/>
    <b v="0"/>
    <n v="10"/>
    <b v="0"/>
    <s v="games/video games"/>
    <x v="73"/>
    <n v="13"/>
    <x v="6"/>
    <s v="video games"/>
    <x v="1067"/>
    <d v="2013-11-21T15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x v="0"/>
    <n v="1460274864"/>
    <n v="1457686464"/>
    <b v="0"/>
    <n v="4"/>
    <b v="0"/>
    <s v="games/video games"/>
    <x v="50"/>
    <n v="11.25"/>
    <x v="6"/>
    <s v="video games"/>
    <x v="1068"/>
    <d v="2016-03-11T03:54:24"/>
  </r>
  <r>
    <n v="1069"/>
    <s v="Until The End (PC, Mac, and Linux)"/>
    <s v="A run-n-gun zombie survival game where you scavenge for items to make the night a little less scary."/>
    <n v="2200"/>
    <n v="850"/>
    <x v="1"/>
    <s v="US"/>
    <x v="0"/>
    <n v="1385447459"/>
    <n v="1382679059"/>
    <b v="0"/>
    <n v="21"/>
    <b v="0"/>
    <s v="games/video games"/>
    <x v="115"/>
    <n v="40.479999999999997"/>
    <x v="6"/>
    <s v="video games"/>
    <x v="1069"/>
    <d v="2013-10-25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x v="0"/>
    <n v="1349050622"/>
    <n v="1347322622"/>
    <b v="0"/>
    <n v="2"/>
    <b v="0"/>
    <s v="games/video games"/>
    <x v="60"/>
    <n v="35"/>
    <x v="6"/>
    <s v="video games"/>
    <x v="1070"/>
    <d v="2012-09-10T19:17:02"/>
  </r>
  <r>
    <n v="1071"/>
    <s v="DJ's Bane"/>
    <s v="I'm making a game where you choose how you want to kill the DJ, so you yourself can decide what music will be played at the party."/>
    <n v="100"/>
    <n v="0"/>
    <x v="1"/>
    <s v="NO"/>
    <x v="8"/>
    <n v="1447787093"/>
    <n v="1445191493"/>
    <b v="0"/>
    <n v="0"/>
    <b v="0"/>
    <s v="games/video games"/>
    <x v="50"/>
    <e v="#DIV/0!"/>
    <x v="6"/>
    <s v="video games"/>
    <x v="1071"/>
    <d v="2015-10-18T13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x v="0"/>
    <n v="1391630297"/>
    <n v="1389038297"/>
    <b v="0"/>
    <n v="4"/>
    <b v="0"/>
    <s v="games/video games"/>
    <x v="50"/>
    <n v="12.75"/>
    <x v="6"/>
    <s v="video games"/>
    <x v="1072"/>
    <d v="2014-01-06T14:58:17"/>
  </r>
  <r>
    <n v="1073"/>
    <s v="Rainbow Ball to the Iphone"/>
    <s v="We want to bring our Game Rainbow Ball to the iphone and to do that we need a little help"/>
    <n v="750"/>
    <n v="10"/>
    <x v="1"/>
    <s v="US"/>
    <x v="0"/>
    <n v="1318806541"/>
    <n v="1316214541"/>
    <b v="0"/>
    <n v="1"/>
    <b v="0"/>
    <s v="games/video games"/>
    <x v="60"/>
    <n v="10"/>
    <x v="6"/>
    <s v="video games"/>
    <x v="1073"/>
    <d v="2011-09-16T18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x v="0"/>
    <n v="1388808545"/>
    <n v="1386216545"/>
    <b v="0"/>
    <n v="30"/>
    <b v="0"/>
    <s v="games/video games"/>
    <x v="52"/>
    <n v="113.57"/>
    <x v="6"/>
    <s v="video games"/>
    <x v="1074"/>
    <d v="2013-12-04T23:09:05"/>
  </r>
  <r>
    <n v="1075"/>
    <s v="Towers Of The Apocalypse"/>
    <s v="Fully 3D, post Apocalyptic themed tower defense video game. New take on the genre."/>
    <n v="1000"/>
    <n v="45"/>
    <x v="1"/>
    <s v="US"/>
    <x v="0"/>
    <n v="1336340516"/>
    <n v="1333748516"/>
    <b v="0"/>
    <n v="3"/>
    <b v="0"/>
    <s v="games/video games"/>
    <x v="62"/>
    <n v="15"/>
    <x v="6"/>
    <s v="video games"/>
    <x v="1075"/>
    <d v="2012-04-06T16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x v="0"/>
    <n v="1410426250"/>
    <n v="1405674250"/>
    <b v="0"/>
    <n v="975"/>
    <b v="0"/>
    <s v="games/video games"/>
    <x v="163"/>
    <n v="48.28"/>
    <x v="6"/>
    <s v="video games"/>
    <x v="1076"/>
    <d v="2014-07-18T04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x v="0"/>
    <n v="1452744011"/>
    <n v="1450152011"/>
    <b v="0"/>
    <n v="167"/>
    <b v="0"/>
    <s v="games/video games"/>
    <x v="129"/>
    <n v="43.98"/>
    <x v="6"/>
    <s v="video games"/>
    <x v="1077"/>
    <d v="2015-12-14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x v="0"/>
    <n v="1311309721"/>
    <n v="1307421721"/>
    <b v="0"/>
    <n v="5"/>
    <b v="0"/>
    <s v="games/video games"/>
    <x v="59"/>
    <n v="9"/>
    <x v="6"/>
    <s v="video games"/>
    <x v="1078"/>
    <d v="2011-06-06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x v="3"/>
    <n v="1463232936"/>
    <n v="1461072936"/>
    <b v="0"/>
    <n v="18"/>
    <b v="0"/>
    <s v="games/video games"/>
    <x v="56"/>
    <n v="37.67"/>
    <x v="6"/>
    <s v="video games"/>
    <x v="1079"/>
    <d v="2016-04-19T08:35:36"/>
  </r>
  <r>
    <n v="1080"/>
    <s v="Skullforge: The Hunt"/>
    <s v="A fantasy action RPG which follows an elven ex-slave on a journey of magic, revenge, intrigue, and deceit."/>
    <n v="20000"/>
    <n v="1821"/>
    <x v="1"/>
    <s v="US"/>
    <x v="0"/>
    <n v="1399778333"/>
    <n v="1397186333"/>
    <b v="0"/>
    <n v="98"/>
    <b v="0"/>
    <s v="games/video games"/>
    <x v="114"/>
    <n v="18.579999999999998"/>
    <x v="6"/>
    <s v="video games"/>
    <x v="1080"/>
    <d v="2014-04-10T22:18:53"/>
  </r>
  <r>
    <n v="1081"/>
    <s v="The Creature"/>
    <s v="Finishing your last job before you retire until a disaster strikes the cargo ship can you survive The Creature?"/>
    <n v="68000"/>
    <n v="12"/>
    <x v="1"/>
    <s v="US"/>
    <x v="0"/>
    <n v="1422483292"/>
    <n v="1419891292"/>
    <b v="0"/>
    <n v="4"/>
    <b v="0"/>
    <s v="games/video games"/>
    <x v="50"/>
    <n v="3"/>
    <x v="6"/>
    <s v="video games"/>
    <x v="1081"/>
    <d v="2014-12-29T17:14:52"/>
  </r>
  <r>
    <n v="1082"/>
    <s v="T-Fighter: Code Name M - Mobile Edition"/>
    <s v="Challenge your trivia skills in this action oriented game against several opponents across time."/>
    <n v="10000"/>
    <n v="56"/>
    <x v="1"/>
    <s v="US"/>
    <x v="0"/>
    <n v="1344635088"/>
    <n v="1342043088"/>
    <b v="0"/>
    <n v="3"/>
    <b v="0"/>
    <s v="games/video games"/>
    <x v="60"/>
    <n v="18.670000000000002"/>
    <x v="6"/>
    <s v="video games"/>
    <x v="1082"/>
    <d v="2012-07-11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x v="5"/>
    <n v="1406994583"/>
    <n v="1401810583"/>
    <b v="0"/>
    <n v="1"/>
    <b v="0"/>
    <s v="games/video games"/>
    <x v="60"/>
    <n v="410"/>
    <x v="6"/>
    <s v="video games"/>
    <x v="1083"/>
    <d v="2014-06-03T10:49:43"/>
  </r>
  <r>
    <n v="1084"/>
    <s v="My own channel"/>
    <s v="I want to start my own channel for gaming"/>
    <n v="550"/>
    <n v="0"/>
    <x v="1"/>
    <s v="US"/>
    <x v="0"/>
    <n v="1407534804"/>
    <n v="1404942804"/>
    <b v="0"/>
    <n v="0"/>
    <b v="0"/>
    <s v="games/video games"/>
    <x v="50"/>
    <e v="#DIV/0!"/>
    <x v="6"/>
    <s v="video games"/>
    <x v="1084"/>
    <d v="2014-07-09T16:53:24"/>
  </r>
  <r>
    <n v="1085"/>
    <s v="Sun Dryd Studios"/>
    <s v="The new kid on the block. Re-imagining old games and creating new ones. Ship, Lazer, Rock is first."/>
    <n v="30000"/>
    <n v="1026"/>
    <x v="1"/>
    <s v="CA"/>
    <x v="5"/>
    <n v="1457967975"/>
    <n v="1455379575"/>
    <b v="0"/>
    <n v="9"/>
    <b v="0"/>
    <s v="games/video games"/>
    <x v="56"/>
    <n v="114"/>
    <x v="6"/>
    <s v="video games"/>
    <x v="1085"/>
    <d v="2016-02-13T11:06:15"/>
  </r>
  <r>
    <n v="1086"/>
    <s v="Cyber Universe Online"/>
    <s v="Humanity's future in the Galaxy"/>
    <n v="18000"/>
    <n v="15"/>
    <x v="1"/>
    <s v="US"/>
    <x v="0"/>
    <n v="1408913291"/>
    <n v="1406321291"/>
    <b v="0"/>
    <n v="2"/>
    <b v="0"/>
    <s v="games/video games"/>
    <x v="50"/>
    <n v="7.5"/>
    <x v="6"/>
    <s v="video games"/>
    <x v="1086"/>
    <d v="2014-07-25T15:48:11"/>
  </r>
  <r>
    <n v="1087"/>
    <s v="Idle Gamers"/>
    <s v="Idle gamers are the group of gamers worth watching play video games. We have a back log of video ideas and want to entertain you."/>
    <n v="1100"/>
    <n v="0"/>
    <x v="1"/>
    <s v="US"/>
    <x v="0"/>
    <n v="1402852087"/>
    <n v="1400260087"/>
    <b v="0"/>
    <n v="0"/>
    <b v="0"/>
    <s v="games/video games"/>
    <x v="50"/>
    <e v="#DIV/0!"/>
    <x v="6"/>
    <s v="video games"/>
    <x v="1087"/>
    <d v="2014-05-16T12:08:07"/>
  </r>
  <r>
    <n v="1088"/>
    <s v="Still Alive"/>
    <s v="A fresh twist on survival games. Intense, high-stakes 30 minute rounds for up to 10 players."/>
    <n v="45000"/>
    <n v="6382.34"/>
    <x v="1"/>
    <s v="US"/>
    <x v="0"/>
    <n v="1398366667"/>
    <n v="1395774667"/>
    <b v="0"/>
    <n v="147"/>
    <b v="0"/>
    <s v="games/video games"/>
    <x v="51"/>
    <n v="43.42"/>
    <x v="6"/>
    <s v="video games"/>
    <x v="1088"/>
    <d v="2014-03-25T14:11:07"/>
  </r>
  <r>
    <n v="1089"/>
    <s v="Farabel"/>
    <s v="Farabel is a single player turn-based fantasy strategy game for Mac/PC/Linux"/>
    <n v="15000"/>
    <n v="1174"/>
    <x v="1"/>
    <s v="FR"/>
    <x v="3"/>
    <n v="1435293175"/>
    <n v="1432701175"/>
    <b v="0"/>
    <n v="49"/>
    <b v="0"/>
    <s v="games/video games"/>
    <x v="59"/>
    <n v="23.96"/>
    <x v="6"/>
    <s v="video games"/>
    <x v="1089"/>
    <d v="2015-05-26T23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x v="2"/>
    <n v="1432873653"/>
    <n v="1430281653"/>
    <b v="0"/>
    <n v="1"/>
    <b v="0"/>
    <s v="games/video games"/>
    <x v="50"/>
    <n v="5"/>
    <x v="6"/>
    <s v="video games"/>
    <x v="1090"/>
    <d v="2015-04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x v="1"/>
    <n v="1460313672"/>
    <n v="1457725272"/>
    <b v="0"/>
    <n v="2"/>
    <b v="0"/>
    <s v="games/video games"/>
    <x v="55"/>
    <n v="12.5"/>
    <x v="6"/>
    <s v="video games"/>
    <x v="1091"/>
    <d v="2016-03-11T14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x v="0"/>
    <n v="1357432638"/>
    <n v="1354840638"/>
    <b v="0"/>
    <n v="7"/>
    <b v="0"/>
    <s v="games/video games"/>
    <x v="60"/>
    <n v="3"/>
    <x v="6"/>
    <s v="video games"/>
    <x v="1092"/>
    <d v="2012-12-06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x v="5"/>
    <n v="1455232937"/>
    <n v="1453936937"/>
    <b v="0"/>
    <n v="4"/>
    <b v="0"/>
    <s v="games/video games"/>
    <x v="51"/>
    <n v="10.56"/>
    <x v="6"/>
    <s v="video games"/>
    <x v="1093"/>
    <d v="2016-01-27T18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x v="0"/>
    <n v="1318180033"/>
    <n v="1315588033"/>
    <b v="0"/>
    <n v="27"/>
    <b v="0"/>
    <s v="games/video games"/>
    <x v="82"/>
    <n v="122"/>
    <x v="6"/>
    <s v="video games"/>
    <x v="1094"/>
    <d v="2011-09-09T12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x v="0"/>
    <n v="1377867220"/>
    <n v="1375275220"/>
    <b v="0"/>
    <n v="94"/>
    <b v="0"/>
    <s v="games/video games"/>
    <x v="62"/>
    <n v="267.81"/>
    <x v="6"/>
    <s v="video games"/>
    <x v="1095"/>
    <d v="2013-07-31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x v="0"/>
    <n v="1412393400"/>
    <n v="1409747154"/>
    <b v="0"/>
    <n v="29"/>
    <b v="0"/>
    <s v="games/video games"/>
    <x v="82"/>
    <n v="74.209999999999994"/>
    <x v="6"/>
    <s v="video games"/>
    <x v="1096"/>
    <d v="2014-09-03T07:25:54"/>
  </r>
  <r>
    <n v="1097"/>
    <s v="Rabbly"/>
    <s v="Rabbly is action-adventure game. Is about a scientist going on an adventure, to find rare materials in another galaxy."/>
    <n v="100000"/>
    <n v="47"/>
    <x v="1"/>
    <s v="US"/>
    <x v="0"/>
    <n v="1393786877"/>
    <n v="1390330877"/>
    <b v="0"/>
    <n v="7"/>
    <b v="0"/>
    <s v="games/video games"/>
    <x v="50"/>
    <n v="6.71"/>
    <x v="6"/>
    <s v="video games"/>
    <x v="1097"/>
    <d v="2014-01-21T14:01:17"/>
  </r>
  <r>
    <n v="1098"/>
    <s v="Kick, Punch... Fireball"/>
    <s v="Kick, Punch... Fireball is an FPS type arena game set inside the fantasy world."/>
    <n v="25000"/>
    <n v="1803"/>
    <x v="1"/>
    <s v="US"/>
    <x v="0"/>
    <n v="1397413095"/>
    <n v="1394821095"/>
    <b v="0"/>
    <n v="22"/>
    <b v="0"/>
    <s v="games/video games"/>
    <x v="113"/>
    <n v="81.95"/>
    <x v="6"/>
    <s v="video games"/>
    <x v="1098"/>
    <d v="2014-03-14T13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x v="1"/>
    <n v="1431547468"/>
    <n v="1428955468"/>
    <b v="0"/>
    <n v="1"/>
    <b v="0"/>
    <s v="games/video games"/>
    <x v="60"/>
    <n v="25"/>
    <x v="6"/>
    <s v="video games"/>
    <x v="1099"/>
    <d v="2015-04-13T15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x v="3"/>
    <n v="1455417571"/>
    <n v="1452825571"/>
    <b v="0"/>
    <n v="10"/>
    <b v="0"/>
    <s v="games/video games"/>
    <x v="56"/>
    <n v="10"/>
    <x v="6"/>
    <s v="video games"/>
    <x v="1100"/>
    <d v="2016-01-14T21:39:31"/>
  </r>
  <r>
    <n v="1101"/>
    <s v="Strain Wars"/>
    <s v="Different strains of marijuana leafs battling to the death to see which one is the top strain."/>
    <n v="100000"/>
    <n v="41"/>
    <x v="1"/>
    <s v="US"/>
    <x v="0"/>
    <n v="1468519920"/>
    <n v="1466188338"/>
    <b v="0"/>
    <n v="6"/>
    <b v="0"/>
    <s v="games/video games"/>
    <x v="50"/>
    <n v="6.83"/>
    <x v="6"/>
    <s v="video games"/>
    <x v="1101"/>
    <d v="2016-06-17T13:32:18"/>
  </r>
  <r>
    <n v="1102"/>
    <s v="Runers"/>
    <s v="Runers is a top-down rogue-like shooter where as you advance you create more powerful spells and fight fierce monsters and bosses."/>
    <n v="8000"/>
    <n v="425"/>
    <x v="1"/>
    <s v="US"/>
    <x v="0"/>
    <n v="1386568740"/>
    <n v="1383095125"/>
    <b v="0"/>
    <n v="24"/>
    <b v="0"/>
    <s v="games/video games"/>
    <x v="62"/>
    <n v="17.71"/>
    <x v="6"/>
    <s v="video games"/>
    <x v="1102"/>
    <d v="2013-10-29T20:05:25"/>
  </r>
  <r>
    <n v="1103"/>
    <s v="The Morgue"/>
    <s v="&quot;I go to work... I classify the bodies and store them accordingly... Sometimes I here noises... Other times is see her..."/>
    <n v="15000"/>
    <n v="243"/>
    <x v="1"/>
    <s v="US"/>
    <x v="0"/>
    <n v="1466227190"/>
    <n v="1461043190"/>
    <b v="0"/>
    <n v="15"/>
    <b v="0"/>
    <s v="games/video games"/>
    <x v="53"/>
    <n v="16.2"/>
    <x v="6"/>
    <s v="video games"/>
    <x v="1103"/>
    <d v="2016-04-19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x v="1"/>
    <n v="1402480221"/>
    <n v="1399888221"/>
    <b v="0"/>
    <n v="37"/>
    <b v="0"/>
    <s v="games/video games"/>
    <x v="62"/>
    <n v="80.3"/>
    <x v="6"/>
    <s v="video games"/>
    <x v="1104"/>
    <d v="2014-05-12T04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x v="0"/>
    <n v="1395627327"/>
    <n v="1393038927"/>
    <b v="0"/>
    <n v="20"/>
    <b v="0"/>
    <s v="games/video games"/>
    <x v="50"/>
    <n v="71.55"/>
    <x v="6"/>
    <s v="video games"/>
    <x v="1105"/>
    <d v="2014-02-21T22:15:27"/>
  </r>
  <r>
    <n v="1106"/>
    <s v="Backyard Zombies"/>
    <s v="Collect coins and save civilians while you blast your way through tons of zombies! Unlock new characters and levels!"/>
    <n v="400"/>
    <n v="165"/>
    <x v="1"/>
    <s v="US"/>
    <x v="0"/>
    <n v="1333557975"/>
    <n v="1330969575"/>
    <b v="0"/>
    <n v="7"/>
    <b v="0"/>
    <s v="games/video games"/>
    <x v="139"/>
    <n v="23.57"/>
    <x v="6"/>
    <s v="video games"/>
    <x v="1106"/>
    <d v="2012-03-05T12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x v="0"/>
    <n v="1406148024"/>
    <n v="1403556024"/>
    <b v="0"/>
    <n v="0"/>
    <b v="0"/>
    <s v="games/video games"/>
    <x v="50"/>
    <e v="#DIV/0!"/>
    <x v="6"/>
    <s v="video games"/>
    <x v="1107"/>
    <d v="2014-06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x v="0"/>
    <n v="1334326635"/>
    <n v="1329146235"/>
    <b v="0"/>
    <n v="21"/>
    <b v="0"/>
    <s v="games/video games"/>
    <x v="56"/>
    <n v="34.880000000000003"/>
    <x v="6"/>
    <s v="video games"/>
    <x v="1108"/>
    <d v="2012-02-13T10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x v="0"/>
    <n v="1479495790"/>
    <n v="1476900190"/>
    <b v="0"/>
    <n v="3"/>
    <b v="0"/>
    <s v="games/video games"/>
    <x v="50"/>
    <n v="15"/>
    <x v="6"/>
    <s v="video games"/>
    <x v="1109"/>
    <d v="2016-10-19T13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x v="0"/>
    <n v="1354919022"/>
    <n v="1352327022"/>
    <b v="0"/>
    <n v="11"/>
    <b v="0"/>
    <s v="games/video games"/>
    <x v="60"/>
    <n v="23.18"/>
    <x v="6"/>
    <s v="video games"/>
    <x v="1110"/>
    <d v="2012-11-07T17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x v="0"/>
    <n v="1452228790"/>
    <n v="1449636790"/>
    <b v="0"/>
    <n v="1"/>
    <b v="0"/>
    <s v="games/video games"/>
    <x v="50"/>
    <n v="1"/>
    <x v="6"/>
    <s v="video games"/>
    <x v="1111"/>
    <d v="2015-12-08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x v="0"/>
    <n v="1421656200"/>
    <n v="1416507211"/>
    <b v="0"/>
    <n v="312"/>
    <b v="0"/>
    <s v="games/video games"/>
    <x v="71"/>
    <n v="100.23"/>
    <x v="6"/>
    <s v="video games"/>
    <x v="1112"/>
    <d v="2014-11-20T13:13:31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x v="1"/>
    <n v="1408058820"/>
    <n v="1405466820"/>
    <b v="0"/>
    <n v="1"/>
    <b v="0"/>
    <s v="games/video games"/>
    <x v="60"/>
    <n v="5"/>
    <x v="6"/>
    <s v="video games"/>
    <x v="1113"/>
    <d v="2014-07-15T18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x v="1"/>
    <n v="1381306687"/>
    <n v="1378714687"/>
    <b v="0"/>
    <n v="3"/>
    <b v="0"/>
    <s v="games/video games"/>
    <x v="50"/>
    <n v="3.33"/>
    <x v="6"/>
    <s v="video games"/>
    <x v="1114"/>
    <d v="2013-09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x v="0"/>
    <n v="1459352495"/>
    <n v="1456764095"/>
    <b v="0"/>
    <n v="4"/>
    <b v="0"/>
    <s v="games/video games"/>
    <x v="50"/>
    <n v="13.25"/>
    <x v="6"/>
    <s v="video games"/>
    <x v="1115"/>
    <d v="2016-02-29T11:41:35"/>
  </r>
  <r>
    <n v="1116"/>
    <s v="Quest Remnants of Chaos"/>
    <s v="A medieval, post apocolyptic, Online, MMORPG. Class morphing, character customization game."/>
    <n v="500000"/>
    <n v="178.52"/>
    <x v="1"/>
    <s v="US"/>
    <x v="0"/>
    <n v="1339273208"/>
    <n v="1334089208"/>
    <b v="0"/>
    <n v="10"/>
    <b v="0"/>
    <s v="games/video games"/>
    <x v="50"/>
    <n v="17.850000000000001"/>
    <x v="6"/>
    <s v="video games"/>
    <x v="1116"/>
    <d v="2012-04-10T15:20:08"/>
  </r>
  <r>
    <n v="1117"/>
    <s v="Medieval Village"/>
    <s v="Experience the Medieval in your own village. Increase your village into a city and walk through the streets."/>
    <n v="1000"/>
    <n v="83"/>
    <x v="1"/>
    <s v="DE"/>
    <x v="3"/>
    <n v="1451053313"/>
    <n v="1448461313"/>
    <b v="0"/>
    <n v="8"/>
    <b v="0"/>
    <s v="games/video games"/>
    <x v="59"/>
    <n v="10.38"/>
    <x v="6"/>
    <s v="video games"/>
    <x v="1117"/>
    <d v="2015-11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x v="2"/>
    <n v="1396666779"/>
    <n v="1394078379"/>
    <b v="0"/>
    <n v="3"/>
    <b v="0"/>
    <s v="games/video games"/>
    <x v="53"/>
    <n v="36.33"/>
    <x v="6"/>
    <s v="video games"/>
    <x v="1118"/>
    <d v="2014-03-05T2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x v="0"/>
    <n v="1396810864"/>
    <n v="1395687664"/>
    <b v="0"/>
    <n v="1"/>
    <b v="0"/>
    <s v="games/video games"/>
    <x v="50"/>
    <n v="5"/>
    <x v="6"/>
    <s v="video games"/>
    <x v="1119"/>
    <d v="2014-03-24T14:01:04"/>
  </r>
  <r>
    <n v="1120"/>
    <s v="PlanEt Ninjahwah"/>
    <s v="Planet Ninjahwah is a highly anticipated futuristic action adventure game that will blow your mind!!"/>
    <n v="25000"/>
    <n v="0"/>
    <x v="1"/>
    <s v="US"/>
    <x v="0"/>
    <n v="1319835400"/>
    <n v="1315947400"/>
    <b v="0"/>
    <n v="0"/>
    <b v="0"/>
    <s v="games/video games"/>
    <x v="50"/>
    <e v="#DIV/0!"/>
    <x v="6"/>
    <s v="video games"/>
    <x v="1120"/>
    <d v="2011-09-13T15:56:40"/>
  </r>
  <r>
    <n v="1121"/>
    <s v="Pwincess"/>
    <s v="An action packed, side scrolling, platform jumping, laser shooting ADVENTURE that will be fun for everyone."/>
    <n v="250000"/>
    <n v="29"/>
    <x v="1"/>
    <s v="US"/>
    <x v="0"/>
    <n v="1457904316"/>
    <n v="1455315916"/>
    <b v="0"/>
    <n v="5"/>
    <b v="0"/>
    <s v="games/video games"/>
    <x v="50"/>
    <n v="5.8"/>
    <x v="6"/>
    <s v="video games"/>
    <x v="1121"/>
    <d v="2016-02-12T17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x v="1"/>
    <n v="1369932825"/>
    <n v="1368723225"/>
    <b v="0"/>
    <n v="0"/>
    <b v="0"/>
    <s v="games/video games"/>
    <x v="50"/>
    <e v="#DIV/0!"/>
    <x v="6"/>
    <s v="video games"/>
    <x v="1122"/>
    <d v="2013-05-16T11:53:45"/>
  </r>
  <r>
    <n v="1123"/>
    <s v="Droplets"/>
    <s v="Fast paced mobile game where you control a rain drop by tilting your screen. Absorb other rain drops to go faster, but avoid clouds."/>
    <n v="5000"/>
    <n v="11"/>
    <x v="1"/>
    <s v="US"/>
    <x v="0"/>
    <n v="1397910848"/>
    <n v="1395318848"/>
    <b v="0"/>
    <n v="3"/>
    <b v="0"/>
    <s v="games/video games"/>
    <x v="50"/>
    <n v="3.67"/>
    <x v="6"/>
    <s v="video games"/>
    <x v="1123"/>
    <d v="2014-03-20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x v="0"/>
    <n v="1430409651"/>
    <n v="1427817651"/>
    <b v="0"/>
    <n v="7"/>
    <b v="0"/>
    <s v="games/mobile games"/>
    <x v="50"/>
    <n v="60.71"/>
    <x v="6"/>
    <s v="mobile games"/>
    <x v="1124"/>
    <d v="2015-03-31T11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x v="1"/>
    <n v="1443193130"/>
    <n v="1438009130"/>
    <b v="0"/>
    <n v="0"/>
    <b v="0"/>
    <s v="games/mobile games"/>
    <x v="50"/>
    <e v="#DIV/0!"/>
    <x v="6"/>
    <s v="mobile games"/>
    <x v="1125"/>
    <d v="2015-07-27T09:58:50"/>
  </r>
  <r>
    <n v="1126"/>
    <s v="GAMING TO LEARN"/>
    <s v="Imagine a science class where the teacher walks in a says &quot;Take out your cell phone and play a game.&quot;"/>
    <n v="2000"/>
    <n v="10"/>
    <x v="1"/>
    <s v="US"/>
    <x v="0"/>
    <n v="1468482694"/>
    <n v="1465890694"/>
    <b v="0"/>
    <n v="2"/>
    <b v="0"/>
    <s v="games/mobile games"/>
    <x v="60"/>
    <n v="5"/>
    <x v="6"/>
    <s v="mobile games"/>
    <x v="1126"/>
    <d v="2016-06-14T02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x v="0"/>
    <n v="1416000600"/>
    <n v="1413318600"/>
    <b v="0"/>
    <n v="23"/>
    <b v="0"/>
    <s v="games/mobile games"/>
    <x v="53"/>
    <n v="25.43"/>
    <x v="6"/>
    <s v="mobile games"/>
    <x v="1127"/>
    <d v="2014-10-14T15:30:00"/>
  </r>
  <r>
    <n v="1128"/>
    <s v="Flying Turds"/>
    <s v="#havingfunFTW"/>
    <n v="1000"/>
    <n v="1"/>
    <x v="1"/>
    <s v="GB"/>
    <x v="1"/>
    <n v="1407425717"/>
    <n v="1404833717"/>
    <b v="0"/>
    <n v="1"/>
    <b v="0"/>
    <s v="games/mobile games"/>
    <x v="50"/>
    <n v="1"/>
    <x v="6"/>
    <s v="mobile games"/>
    <x v="1128"/>
    <d v="2014-07-08T10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x v="0"/>
    <n v="1465107693"/>
    <n v="1462515693"/>
    <b v="0"/>
    <n v="2"/>
    <b v="0"/>
    <s v="games/mobile games"/>
    <x v="50"/>
    <n v="10.5"/>
    <x v="6"/>
    <s v="mobile games"/>
    <x v="1129"/>
    <d v="2016-05-06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x v="0"/>
    <n v="1416963300"/>
    <n v="1411775700"/>
    <b v="0"/>
    <n v="3"/>
    <b v="0"/>
    <s v="games/mobile games"/>
    <x v="50"/>
    <n v="3.67"/>
    <x v="6"/>
    <s v="mobile games"/>
    <x v="1130"/>
    <d v="2014-09-26T18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x v="2"/>
    <n v="1450993668"/>
    <n v="1448401668"/>
    <b v="0"/>
    <n v="0"/>
    <b v="0"/>
    <s v="games/mobile games"/>
    <x v="50"/>
    <e v="#DIV/0!"/>
    <x v="6"/>
    <s v="mobile games"/>
    <x v="1131"/>
    <d v="2015-11-24T16:47:48"/>
  </r>
  <r>
    <n v="1132"/>
    <s v="One"/>
    <s v="One is a simple mobile game about exploring the connections between all living things. Featuring hand-painted art."/>
    <n v="10000"/>
    <n v="1438"/>
    <x v="1"/>
    <s v="CA"/>
    <x v="5"/>
    <n v="1483238771"/>
    <n v="1480646771"/>
    <b v="0"/>
    <n v="13"/>
    <b v="0"/>
    <s v="games/mobile games"/>
    <x v="51"/>
    <n v="110.62"/>
    <x v="6"/>
    <s v="mobile games"/>
    <x v="1132"/>
    <d v="2016-12-01T21:46:11"/>
  </r>
  <r>
    <n v="1133"/>
    <s v="Ping"/>
    <s v="Ping is a simple game currently in the design process, where the player lives off of the power of their connection to the internet."/>
    <n v="3000"/>
    <n v="20"/>
    <x v="1"/>
    <s v="GB"/>
    <x v="1"/>
    <n v="1406799981"/>
    <n v="1404207981"/>
    <b v="0"/>
    <n v="1"/>
    <b v="0"/>
    <s v="games/mobile games"/>
    <x v="60"/>
    <n v="20"/>
    <x v="6"/>
    <s v="mobile games"/>
    <x v="1133"/>
    <d v="2014-07-01T04:46:21"/>
  </r>
  <r>
    <n v="1134"/>
    <s v="New Mario Bro's style game!"/>
    <s v="We are creating a new Mario Bro's style game called KFK:Original. It's challenging, fun and totally awesome!!!"/>
    <n v="25000"/>
    <n v="1"/>
    <x v="1"/>
    <s v="AU"/>
    <x v="2"/>
    <n v="1417235580"/>
    <n v="1416034228"/>
    <b v="0"/>
    <n v="1"/>
    <b v="0"/>
    <s v="games/mobile games"/>
    <x v="50"/>
    <n v="1"/>
    <x v="6"/>
    <s v="mobile games"/>
    <x v="1134"/>
    <d v="2014-11-15T01:50:28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x v="3"/>
    <n v="1470527094"/>
    <n v="1467935094"/>
    <b v="0"/>
    <n v="1"/>
    <b v="0"/>
    <s v="games/mobile games"/>
    <x v="62"/>
    <n v="50"/>
    <x v="6"/>
    <s v="mobile games"/>
    <x v="1135"/>
    <d v="2016-07-07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x v="3"/>
    <n v="1450541229"/>
    <n v="1447949229"/>
    <b v="0"/>
    <n v="6"/>
    <b v="0"/>
    <s v="games/mobile games"/>
    <x v="52"/>
    <n v="45"/>
    <x v="6"/>
    <s v="mobile games"/>
    <x v="1136"/>
    <d v="2015-11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x v="0"/>
    <n v="1461440421"/>
    <n v="1458848421"/>
    <b v="0"/>
    <n v="39"/>
    <b v="0"/>
    <s v="games/mobile games"/>
    <x v="67"/>
    <n v="253.21"/>
    <x v="6"/>
    <s v="mobile games"/>
    <x v="1137"/>
    <d v="2016-03-24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x v="0"/>
    <n v="1485035131"/>
    <n v="1483307131"/>
    <b v="0"/>
    <n v="4"/>
    <b v="0"/>
    <s v="games/mobile games"/>
    <x v="50"/>
    <n v="31.25"/>
    <x v="6"/>
    <s v="mobile games"/>
    <x v="1138"/>
    <d v="2017-01-01T16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x v="0"/>
    <n v="1420100426"/>
    <n v="1417508426"/>
    <b v="0"/>
    <n v="1"/>
    <b v="0"/>
    <s v="games/mobile games"/>
    <x v="50"/>
    <n v="5"/>
    <x v="6"/>
    <s v="mobile games"/>
    <x v="1139"/>
    <d v="2014-12-02T03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x v="1"/>
    <n v="1438859121"/>
    <n v="1436267121"/>
    <b v="0"/>
    <n v="0"/>
    <b v="0"/>
    <s v="games/mobile games"/>
    <x v="50"/>
    <e v="#DIV/0!"/>
    <x v="6"/>
    <s v="mobile games"/>
    <x v="1140"/>
    <d v="2015-07-07T06:05:21"/>
  </r>
  <r>
    <n v="1141"/>
    <s v="Arena Z - Zombie Survival"/>
    <s v="I think this will be a great game!"/>
    <n v="500"/>
    <n v="0"/>
    <x v="1"/>
    <s v="DE"/>
    <x v="3"/>
    <n v="1436460450"/>
    <n v="1433868450"/>
    <b v="0"/>
    <n v="0"/>
    <b v="0"/>
    <s v="games/mobile games"/>
    <x v="50"/>
    <e v="#DIV/0!"/>
    <x v="6"/>
    <s v="mobile games"/>
    <x v="1141"/>
    <d v="2015-06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x v="0"/>
    <n v="1424131727"/>
    <n v="1421539727"/>
    <b v="0"/>
    <n v="0"/>
    <b v="0"/>
    <s v="games/mobile games"/>
    <x v="50"/>
    <e v="#DIV/0!"/>
    <x v="6"/>
    <s v="mobile games"/>
    <x v="1142"/>
    <d v="2015-01-17T19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x v="0"/>
    <n v="1450327126"/>
    <n v="1447735126"/>
    <b v="0"/>
    <n v="8"/>
    <b v="0"/>
    <s v="games/mobile games"/>
    <x v="50"/>
    <n v="23.25"/>
    <x v="6"/>
    <s v="mobile games"/>
    <x v="1143"/>
    <d v="2015-11-16T23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x v="0"/>
    <n v="1430281320"/>
    <n v="1427689320"/>
    <b v="0"/>
    <n v="0"/>
    <b v="0"/>
    <s v="food/food trucks"/>
    <x v="50"/>
    <e v="#DIV/0!"/>
    <x v="7"/>
    <s v="food trucks"/>
    <x v="1144"/>
    <d v="2015-03-29T23:22:00"/>
  </r>
  <r>
    <n v="1145"/>
    <s v="A FORK IN THE ROAD food truck"/>
    <s v="Emphasizing locally and responsibly raised ingredients, serving delicious food! I need your help."/>
    <n v="80000"/>
    <n v="100"/>
    <x v="1"/>
    <s v="US"/>
    <x v="0"/>
    <n v="1412272592"/>
    <n v="1407088592"/>
    <b v="0"/>
    <n v="1"/>
    <b v="0"/>
    <s v="food/food trucks"/>
    <x v="50"/>
    <n v="100"/>
    <x v="7"/>
    <s v="food trucks"/>
    <x v="1145"/>
    <d v="2014-08-03T12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x v="0"/>
    <n v="1399071173"/>
    <n v="1395787973"/>
    <b v="0"/>
    <n v="12"/>
    <b v="0"/>
    <s v="food/food trucks"/>
    <x v="114"/>
    <n v="44.17"/>
    <x v="7"/>
    <s v="food trucks"/>
    <x v="1146"/>
    <d v="2014-03-25T17:52:53"/>
  </r>
  <r>
    <n v="1147"/>
    <s v="baked pugtato"/>
    <s v="amazing gourmet baked potato truck with variable options for everyone, its always been my dream, help me make it come true :)."/>
    <n v="25000"/>
    <n v="0"/>
    <x v="1"/>
    <s v="CA"/>
    <x v="5"/>
    <n v="1413760783"/>
    <n v="1408576783"/>
    <b v="0"/>
    <n v="0"/>
    <b v="0"/>
    <s v="food/food trucks"/>
    <x v="50"/>
    <e v="#DIV/0!"/>
    <x v="7"/>
    <s v="food trucks"/>
    <x v="1147"/>
    <d v="2014-08-20T18:19:43"/>
  </r>
  <r>
    <n v="1148"/>
    <s v="Warren's / Adilyn's Rollin' Bistro"/>
    <s v="New local (Louisville, KY.) food truck with a refreshing spin on rolling kitchens."/>
    <n v="15000"/>
    <n v="73"/>
    <x v="1"/>
    <s v="US"/>
    <x v="0"/>
    <n v="1480568781"/>
    <n v="1477973181"/>
    <b v="0"/>
    <n v="3"/>
    <b v="0"/>
    <s v="food/food trucks"/>
    <x v="50"/>
    <n v="24.33"/>
    <x v="7"/>
    <s v="food trucks"/>
    <x v="1148"/>
    <d v="2016-10-31T23:06:21"/>
  </r>
  <r>
    <n v="1149"/>
    <s v="The Floridian Food Truck"/>
    <s v="Bringing culturally diverse Floridian cuisine to the people!"/>
    <n v="50000"/>
    <n v="75"/>
    <x v="1"/>
    <s v="US"/>
    <x v="0"/>
    <n v="1466096566"/>
    <n v="1463504566"/>
    <b v="0"/>
    <n v="2"/>
    <b v="0"/>
    <s v="food/food trucks"/>
    <x v="50"/>
    <n v="37.5"/>
    <x v="7"/>
    <s v="food trucks"/>
    <x v="1149"/>
    <d v="2016-05-17T12:02:46"/>
  </r>
  <r>
    <n v="1150"/>
    <s v="Chef Po's Food Truck"/>
    <s v="Bringing delicious authentic and fusion Taiwanese Food to the West Coast."/>
    <n v="2500"/>
    <n v="252"/>
    <x v="1"/>
    <s v="US"/>
    <x v="0"/>
    <n v="1452293675"/>
    <n v="1447109675"/>
    <b v="0"/>
    <n v="6"/>
    <b v="0"/>
    <s v="food/food trucks"/>
    <x v="54"/>
    <n v="42"/>
    <x v="7"/>
    <s v="food trucks"/>
    <x v="1150"/>
    <d v="2015-11-09T17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x v="0"/>
    <n v="1441592863"/>
    <n v="1439000863"/>
    <b v="0"/>
    <n v="0"/>
    <b v="0"/>
    <s v="food/food trucks"/>
    <x v="50"/>
    <e v="#DIV/0!"/>
    <x v="7"/>
    <s v="food trucks"/>
    <x v="1151"/>
    <d v="2015-08-07T21:27:43"/>
  </r>
  <r>
    <n v="1152"/>
    <s v="Peruvian King Food Truck"/>
    <s v="Peruvian food truck with an LA twist."/>
    <n v="16000"/>
    <n v="911"/>
    <x v="1"/>
    <s v="US"/>
    <x v="0"/>
    <n v="1431709312"/>
    <n v="1429117312"/>
    <b v="0"/>
    <n v="15"/>
    <b v="0"/>
    <s v="food/food trucks"/>
    <x v="52"/>
    <n v="60.73"/>
    <x v="7"/>
    <s v="food trucks"/>
    <x v="1152"/>
    <d v="2015-04-15T12:01:52"/>
  </r>
  <r>
    <n v="1153"/>
    <s v="The Cold Spot Mobile Trailer"/>
    <s v="A mobile concession trailer for snow cones, ice cream, smoothies and more"/>
    <n v="8000"/>
    <n v="50"/>
    <x v="1"/>
    <s v="US"/>
    <x v="0"/>
    <n v="1434647305"/>
    <n v="1432055305"/>
    <b v="0"/>
    <n v="1"/>
    <b v="0"/>
    <s v="food/food trucks"/>
    <x v="60"/>
    <n v="50"/>
    <x v="7"/>
    <s v="food trucks"/>
    <x v="1153"/>
    <d v="2015-05-19T12:08:25"/>
  </r>
  <r>
    <n v="1154"/>
    <s v="Food Truck Funding"/>
    <s v="We're about to launch our first ever food truck to share our amazing food and we need your help! Be a part of our truck!"/>
    <n v="5000"/>
    <n v="325"/>
    <x v="1"/>
    <s v="US"/>
    <x v="0"/>
    <n v="1441507006"/>
    <n v="1438915006"/>
    <b v="0"/>
    <n v="3"/>
    <b v="0"/>
    <s v="food/food trucks"/>
    <x v="113"/>
    <n v="108.33"/>
    <x v="7"/>
    <s v="food trucks"/>
    <x v="1154"/>
    <d v="2015-08-06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x v="0"/>
    <n v="1408040408"/>
    <n v="1405448408"/>
    <b v="0"/>
    <n v="8"/>
    <b v="0"/>
    <s v="food/food trucks"/>
    <x v="60"/>
    <n v="23.5"/>
    <x v="7"/>
    <s v="food trucks"/>
    <x v="1155"/>
    <d v="2014-07-15T13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x v="0"/>
    <n v="1424742162"/>
    <n v="1422150162"/>
    <b v="0"/>
    <n v="0"/>
    <b v="0"/>
    <s v="food/food trucks"/>
    <x v="50"/>
    <e v="#DIV/0!"/>
    <x v="7"/>
    <s v="food trucks"/>
    <x v="1156"/>
    <d v="2015-01-24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x v="0"/>
    <n v="1417795480"/>
    <n v="1412607880"/>
    <b v="0"/>
    <n v="3"/>
    <b v="0"/>
    <s v="food/food trucks"/>
    <x v="53"/>
    <n v="50.33"/>
    <x v="7"/>
    <s v="food trucks"/>
    <x v="1157"/>
    <d v="2014-10-06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x v="0"/>
    <n v="1418091128"/>
    <n v="1415499128"/>
    <b v="0"/>
    <n v="3"/>
    <b v="0"/>
    <s v="food/food trucks"/>
    <x v="50"/>
    <n v="11.67"/>
    <x v="7"/>
    <s v="food trucks"/>
    <x v="1158"/>
    <d v="2014-11-08T21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x v="0"/>
    <n v="1435679100"/>
    <n v="1433006765"/>
    <b v="0"/>
    <n v="0"/>
    <b v="0"/>
    <s v="food/food trucks"/>
    <x v="50"/>
    <e v="#DIV/0!"/>
    <x v="7"/>
    <s v="food trucks"/>
    <x v="1159"/>
    <d v="2015-05-30T12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x v="0"/>
    <n v="1427510586"/>
    <n v="1424922186"/>
    <b v="0"/>
    <n v="19"/>
    <b v="0"/>
    <s v="food/food trucks"/>
    <x v="65"/>
    <n v="60.79"/>
    <x v="7"/>
    <s v="food trucks"/>
    <x v="1160"/>
    <d v="2015-02-25T2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x v="0"/>
    <n v="1432047989"/>
    <n v="1430233589"/>
    <b v="0"/>
    <n v="0"/>
    <b v="0"/>
    <s v="food/food trucks"/>
    <x v="50"/>
    <e v="#DIV/0!"/>
    <x v="7"/>
    <s v="food trucks"/>
    <x v="1161"/>
    <d v="2015-04-28T10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x v="0"/>
    <n v="1411662264"/>
    <n v="1408983864"/>
    <b v="0"/>
    <n v="2"/>
    <b v="0"/>
    <s v="food/food trucks"/>
    <x v="50"/>
    <n v="17.5"/>
    <x v="7"/>
    <s v="food trucks"/>
    <x v="1162"/>
    <d v="2014-08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x v="0"/>
    <n v="1407604920"/>
    <n v="1405012920"/>
    <b v="0"/>
    <n v="0"/>
    <b v="0"/>
    <s v="food/food trucks"/>
    <x v="50"/>
    <e v="#DIV/0!"/>
    <x v="7"/>
    <s v="food trucks"/>
    <x v="1163"/>
    <d v="2014-07-10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x v="0"/>
    <n v="1466270582"/>
    <n v="1463678582"/>
    <b v="0"/>
    <n v="0"/>
    <b v="0"/>
    <s v="food/food trucks"/>
    <x v="50"/>
    <e v="#DIV/0!"/>
    <x v="7"/>
    <s v="food trucks"/>
    <x v="1164"/>
    <d v="2016-05-19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x v="0"/>
    <n v="1404623330"/>
    <n v="1401685730"/>
    <b v="0"/>
    <n v="25"/>
    <b v="0"/>
    <s v="food/food trucks"/>
    <x v="70"/>
    <n v="82.82"/>
    <x v="7"/>
    <s v="food trucks"/>
    <x v="1165"/>
    <d v="2014-06-02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x v="0"/>
    <n v="1435291200"/>
    <n v="1432640342"/>
    <b v="0"/>
    <n v="8"/>
    <b v="0"/>
    <s v="food/food trucks"/>
    <x v="118"/>
    <n v="358.88"/>
    <x v="7"/>
    <s v="food trucks"/>
    <x v="1166"/>
    <d v="2015-05-26T06:39:02"/>
  </r>
  <r>
    <n v="1167"/>
    <s v="Empanada Express Food Truck"/>
    <s v="A mobile food truck serving up a Latino-inspired fusion cuisine using fresh, local, &amp; organic ingredients!"/>
    <n v="60000"/>
    <n v="979"/>
    <x v="1"/>
    <s v="US"/>
    <x v="0"/>
    <n v="1410543495"/>
    <n v="1407865095"/>
    <b v="0"/>
    <n v="16"/>
    <b v="0"/>
    <s v="food/food trucks"/>
    <x v="53"/>
    <n v="61.19"/>
    <x v="7"/>
    <s v="food trucks"/>
    <x v="1167"/>
    <d v="2014-08-12T12:38:15"/>
  </r>
  <r>
    <n v="1168"/>
    <s v="SiMpLy FreSH fOoD TrUck"/>
    <s v="Simply fresh farm to table on wheels working close with local farms to ensure the highest of quality of product ."/>
    <n v="18000"/>
    <n v="1020"/>
    <x v="1"/>
    <s v="US"/>
    <x v="0"/>
    <n v="1474507065"/>
    <n v="1471915065"/>
    <b v="0"/>
    <n v="3"/>
    <b v="0"/>
    <s v="food/food trucks"/>
    <x v="52"/>
    <n v="340"/>
    <x v="7"/>
    <s v="food trucks"/>
    <x v="1168"/>
    <d v="2016-08-22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x v="0"/>
    <n v="1424593763"/>
    <n v="1422001763"/>
    <b v="0"/>
    <n v="3"/>
    <b v="0"/>
    <s v="food/food trucks"/>
    <x v="50"/>
    <n v="5.67"/>
    <x v="7"/>
    <s v="food trucks"/>
    <x v="1169"/>
    <d v="2015-01-23T03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x v="1"/>
    <n v="1433021171"/>
    <n v="1430429171"/>
    <b v="0"/>
    <n v="2"/>
    <b v="0"/>
    <s v="food/food trucks"/>
    <x v="50"/>
    <n v="50"/>
    <x v="7"/>
    <s v="food trucks"/>
    <x v="1170"/>
    <d v="2015-04-30T16:26:11"/>
  </r>
  <r>
    <n v="1171"/>
    <s v="The Mean Green Purple Machine"/>
    <s v="Tulsa's first true biodiesel, alternative energy powered food truck! Oh yeah, and delicious food!"/>
    <n v="25000"/>
    <n v="25"/>
    <x v="1"/>
    <s v="US"/>
    <x v="0"/>
    <n v="1415909927"/>
    <n v="1414351127"/>
    <b v="0"/>
    <n v="1"/>
    <b v="0"/>
    <s v="food/food trucks"/>
    <x v="50"/>
    <n v="25"/>
    <x v="7"/>
    <s v="food trucks"/>
    <x v="1171"/>
    <d v="2014-10-26T14:18:47"/>
  </r>
  <r>
    <n v="1172"/>
    <s v="let your dayz take you to the dogs."/>
    <s v="Bringing YOUR favorite dog recipes to the streets."/>
    <n v="9000"/>
    <n v="0"/>
    <x v="1"/>
    <s v="US"/>
    <x v="0"/>
    <n v="1408551752"/>
    <n v="1405959752"/>
    <b v="0"/>
    <n v="0"/>
    <b v="0"/>
    <s v="food/food trucks"/>
    <x v="50"/>
    <e v="#DIV/0!"/>
    <x v="7"/>
    <s v="food trucks"/>
    <x v="1172"/>
    <d v="2014-07-21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x v="0"/>
    <n v="1438576057"/>
    <n v="1435552057"/>
    <b v="0"/>
    <n v="1"/>
    <b v="0"/>
    <s v="food/food trucks"/>
    <x v="50"/>
    <n v="30"/>
    <x v="7"/>
    <s v="food trucks"/>
    <x v="1173"/>
    <d v="2015-06-28T23:27:37"/>
  </r>
  <r>
    <n v="1174"/>
    <s v="Give The Black Burro a Stable Stable"/>
    <s v="Help me purchase a parking space to be the Burro's permanant home, I need your help to raise $15,000!"/>
    <n v="15000"/>
    <n v="886"/>
    <x v="1"/>
    <s v="US"/>
    <x v="0"/>
    <n v="1462738327"/>
    <n v="1460146327"/>
    <b v="0"/>
    <n v="19"/>
    <b v="0"/>
    <s v="food/food trucks"/>
    <x v="52"/>
    <n v="46.63"/>
    <x v="7"/>
    <s v="food trucks"/>
    <x v="1174"/>
    <d v="2016-04-08T15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x v="0"/>
    <n v="1436981339"/>
    <n v="1434389339"/>
    <b v="0"/>
    <n v="9"/>
    <b v="0"/>
    <s v="food/food trucks"/>
    <x v="56"/>
    <n v="65"/>
    <x v="7"/>
    <s v="food trucks"/>
    <x v="1175"/>
    <d v="2015-06-15T12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x v="2"/>
    <n v="1488805200"/>
    <n v="1484094498"/>
    <b v="0"/>
    <n v="1"/>
    <b v="0"/>
    <s v="food/food trucks"/>
    <x v="50"/>
    <n v="10"/>
    <x v="7"/>
    <s v="food trucks"/>
    <x v="1176"/>
    <d v="2017-01-10T19:28:18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x v="1"/>
    <n v="1413388296"/>
    <n v="1410796296"/>
    <b v="0"/>
    <n v="0"/>
    <b v="0"/>
    <s v="food/food trucks"/>
    <x v="50"/>
    <e v="#DIV/0!"/>
    <x v="7"/>
    <s v="food trucks"/>
    <x v="1177"/>
    <d v="2014-09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x v="0"/>
    <n v="1408225452"/>
    <n v="1405633452"/>
    <b v="0"/>
    <n v="1"/>
    <b v="0"/>
    <s v="food/food trucks"/>
    <x v="50"/>
    <n v="5"/>
    <x v="7"/>
    <s v="food trucks"/>
    <x v="1178"/>
    <d v="2014-07-17T16:44:12"/>
  </r>
  <r>
    <n v="1179"/>
    <s v="El Camion Roja"/>
    <s v="Mexican Style Food Truck, run by a Red Seal Chef, in a town with NO MEXICAN FOOD! That is a culinary emergency situation!"/>
    <n v="60000"/>
    <n v="3200"/>
    <x v="1"/>
    <s v="CA"/>
    <x v="5"/>
    <n v="1446052627"/>
    <n v="1443460627"/>
    <b v="0"/>
    <n v="5"/>
    <b v="0"/>
    <s v="food/food trucks"/>
    <x v="62"/>
    <n v="640"/>
    <x v="7"/>
    <s v="food trucks"/>
    <x v="1179"/>
    <d v="2015-09-28T12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x v="0"/>
    <n v="1403983314"/>
    <n v="1400786514"/>
    <b v="0"/>
    <n v="85"/>
    <b v="0"/>
    <s v="food/food trucks"/>
    <x v="81"/>
    <n v="69.12"/>
    <x v="7"/>
    <s v="food trucks"/>
    <x v="1180"/>
    <d v="2014-05-22T14:21:54"/>
  </r>
  <r>
    <n v="1181"/>
    <s v="Gringo Loco Tacos Food Truck"/>
    <s v="Bringing the best tacos to the streets of Chicago!"/>
    <n v="50000"/>
    <n v="4"/>
    <x v="1"/>
    <s v="US"/>
    <x v="0"/>
    <n v="1425197321"/>
    <n v="1422605321"/>
    <b v="0"/>
    <n v="3"/>
    <b v="0"/>
    <s v="food/food trucks"/>
    <x v="50"/>
    <n v="1.33"/>
    <x v="7"/>
    <s v="food trucks"/>
    <x v="1181"/>
    <d v="2015-01-30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x v="0"/>
    <n v="1484239320"/>
    <n v="1482609088"/>
    <b v="0"/>
    <n v="4"/>
    <b v="0"/>
    <s v="food/food trucks"/>
    <x v="65"/>
    <n v="10.5"/>
    <x v="7"/>
    <s v="food trucks"/>
    <x v="1182"/>
    <d v="2016-12-24T14:51:28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x v="0"/>
    <n v="1478059140"/>
    <n v="1476391223"/>
    <b v="0"/>
    <n v="3"/>
    <b v="0"/>
    <s v="food/food trucks"/>
    <x v="65"/>
    <n v="33.33"/>
    <x v="7"/>
    <s v="food trucks"/>
    <x v="1183"/>
    <d v="2016-10-13T15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x v="1"/>
    <n v="1486391011"/>
    <n v="1483712611"/>
    <b v="0"/>
    <n v="375"/>
    <b v="1"/>
    <s v="photography/photobooks"/>
    <x v="2"/>
    <n v="61.56"/>
    <x v="8"/>
    <s v="photobooks"/>
    <x v="1184"/>
    <d v="2017-01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x v="0"/>
    <n v="1433736000"/>
    <n v="1430945149"/>
    <b v="0"/>
    <n v="111"/>
    <b v="1"/>
    <s v="photography/photobooks"/>
    <x v="2"/>
    <n v="118.74"/>
    <x v="8"/>
    <s v="photobooks"/>
    <x v="1185"/>
    <d v="2015-05-06T15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x v="1"/>
    <n v="1433198520"/>
    <n v="1430340195"/>
    <b v="0"/>
    <n v="123"/>
    <b v="1"/>
    <s v="photography/photobooks"/>
    <x v="13"/>
    <n v="65.08"/>
    <x v="8"/>
    <s v="photobooks"/>
    <x v="1186"/>
    <d v="2015-04-29T15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x v="0"/>
    <n v="1431885600"/>
    <n v="1429133323"/>
    <b v="0"/>
    <n v="70"/>
    <b v="1"/>
    <s v="photography/photobooks"/>
    <x v="3"/>
    <n v="130.16"/>
    <x v="8"/>
    <s v="photobooks"/>
    <x v="1187"/>
    <d v="2015-04-15T16:28:43"/>
  </r>
  <r>
    <n v="1188"/>
    <s v="Because Dance."/>
    <s v="A photobook of young dancers and their inspiring stories, photographed in beautiful and unique locations."/>
    <n v="2000"/>
    <n v="3211"/>
    <x v="0"/>
    <s v="CA"/>
    <x v="5"/>
    <n v="1482943740"/>
    <n v="1481129340"/>
    <b v="0"/>
    <n v="85"/>
    <b v="1"/>
    <s v="photography/photobooks"/>
    <x v="164"/>
    <n v="37.78"/>
    <x v="8"/>
    <s v="photobooks"/>
    <x v="1188"/>
    <d v="2016-12-07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x v="0"/>
    <n v="1467242995"/>
    <n v="1465428595"/>
    <b v="0"/>
    <n v="86"/>
    <b v="1"/>
    <s v="photography/photobooks"/>
    <x v="29"/>
    <n v="112.79"/>
    <x v="8"/>
    <s v="photobooks"/>
    <x v="1189"/>
    <d v="2016-06-08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x v="0"/>
    <n v="1409500725"/>
    <n v="1406908725"/>
    <b v="0"/>
    <n v="13"/>
    <b v="1"/>
    <s v="photography/photobooks"/>
    <x v="165"/>
    <n v="51.92"/>
    <x v="8"/>
    <s v="photobooks"/>
    <x v="1190"/>
    <d v="2014-08-0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x v="0"/>
    <n v="1458480560"/>
    <n v="1455892160"/>
    <b v="0"/>
    <n v="33"/>
    <b v="1"/>
    <s v="photography/photobooks"/>
    <x v="15"/>
    <n v="89.24"/>
    <x v="8"/>
    <s v="photobooks"/>
    <x v="1191"/>
    <d v="2016-02-19T09:29:20"/>
  </r>
  <r>
    <n v="1192"/>
    <s v="Other Worlds - A Make 100 Project"/>
    <s v="A macro landscape photography art book &amp; limited edition prints. A Make 100 project."/>
    <n v="100"/>
    <n v="290"/>
    <x v="0"/>
    <s v="GB"/>
    <x v="1"/>
    <n v="1486814978"/>
    <n v="1484222978"/>
    <b v="0"/>
    <n v="15"/>
    <b v="1"/>
    <s v="photography/photobooks"/>
    <x v="166"/>
    <n v="19.329999999999998"/>
    <x v="8"/>
    <s v="photobooks"/>
    <x v="1192"/>
    <d v="2017-01-12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x v="0"/>
    <n v="1460223453"/>
    <n v="1455043053"/>
    <b v="0"/>
    <n v="273"/>
    <b v="1"/>
    <s v="photography/photobooks"/>
    <x v="3"/>
    <n v="79.97"/>
    <x v="8"/>
    <s v="photobooks"/>
    <x v="1193"/>
    <d v="2016-02-09T13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x v="3"/>
    <n v="1428493379"/>
    <n v="1425901379"/>
    <b v="0"/>
    <n v="714"/>
    <b v="1"/>
    <s v="photography/photobooks"/>
    <x v="167"/>
    <n v="56.41"/>
    <x v="8"/>
    <s v="photobooks"/>
    <x v="1194"/>
    <d v="2015-03-09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x v="3"/>
    <n v="1450602000"/>
    <n v="1445415653"/>
    <b v="0"/>
    <n v="170"/>
    <b v="1"/>
    <s v="photography/photobooks"/>
    <x v="165"/>
    <n v="79.41"/>
    <x v="8"/>
    <s v="photobooks"/>
    <x v="1195"/>
    <d v="2015-10-21T03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x v="1"/>
    <n v="1450467539"/>
    <n v="1447875539"/>
    <b v="0"/>
    <n v="512"/>
    <b v="1"/>
    <s v="photography/photobooks"/>
    <x v="168"/>
    <n v="76.44"/>
    <x v="8"/>
    <s v="photobooks"/>
    <x v="1196"/>
    <d v="2015-11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x v="0"/>
    <n v="1465797540"/>
    <n v="1463155034"/>
    <b v="0"/>
    <n v="314"/>
    <b v="1"/>
    <s v="photography/photobooks"/>
    <x v="169"/>
    <n v="121"/>
    <x v="8"/>
    <s v="photobooks"/>
    <x v="1197"/>
    <d v="2016-05-13T10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x v="0"/>
    <n v="1451530800"/>
    <n v="1448463086"/>
    <b v="0"/>
    <n v="167"/>
    <b v="1"/>
    <s v="photography/photobooks"/>
    <x v="170"/>
    <n v="54.62"/>
    <x v="8"/>
    <s v="photobooks"/>
    <x v="1198"/>
    <d v="2015-11-25T09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x v="1"/>
    <n v="1436380200"/>
    <n v="1433615400"/>
    <b v="0"/>
    <n v="9"/>
    <b v="1"/>
    <s v="photography/photobooks"/>
    <x v="7"/>
    <n v="299.22000000000003"/>
    <x v="8"/>
    <s v="photobooks"/>
    <x v="1199"/>
    <d v="2015-06-06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x v="0"/>
    <n v="1429183656"/>
    <n v="1427369256"/>
    <b v="0"/>
    <n v="103"/>
    <b v="1"/>
    <s v="photography/photobooks"/>
    <x v="9"/>
    <n v="58.53"/>
    <x v="8"/>
    <s v="photobooks"/>
    <x v="1200"/>
    <d v="2015-03-2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x v="1"/>
    <n v="1468593246"/>
    <n v="1466001246"/>
    <b v="0"/>
    <n v="111"/>
    <b v="1"/>
    <s v="photography/photobooks"/>
    <x v="21"/>
    <n v="55.37"/>
    <x v="8"/>
    <s v="photobooks"/>
    <x v="1201"/>
    <d v="2016-06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x v="2"/>
    <n v="1435388154"/>
    <n v="1432796154"/>
    <b v="0"/>
    <n v="271"/>
    <b v="1"/>
    <s v="photography/photobooks"/>
    <x v="171"/>
    <n v="183.8"/>
    <x v="8"/>
    <s v="photobooks"/>
    <x v="1202"/>
    <d v="2015-05-28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x v="0"/>
    <n v="1433083527"/>
    <n v="1430491527"/>
    <b v="0"/>
    <n v="101"/>
    <b v="1"/>
    <s v="photography/photobooks"/>
    <x v="21"/>
    <n v="165.35"/>
    <x v="8"/>
    <s v="photobooks"/>
    <x v="1203"/>
    <d v="2015-05-0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x v="0"/>
    <n v="1449205200"/>
    <n v="1445363833"/>
    <b v="0"/>
    <n v="57"/>
    <b v="1"/>
    <s v="photography/photobooks"/>
    <x v="33"/>
    <n v="234.79"/>
    <x v="8"/>
    <s v="photobooks"/>
    <x v="1204"/>
    <d v="2015-10-20T12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x v="3"/>
    <n v="1434197351"/>
    <n v="1431605351"/>
    <b v="0"/>
    <n v="62"/>
    <b v="1"/>
    <s v="photography/photobooks"/>
    <x v="7"/>
    <n v="211.48"/>
    <x v="8"/>
    <s v="photobooks"/>
    <x v="1205"/>
    <d v="2015-05-14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x v="3"/>
    <n v="1489238940"/>
    <n v="1486406253"/>
    <b v="0"/>
    <n v="32"/>
    <b v="1"/>
    <s v="photography/photobooks"/>
    <x v="41"/>
    <n v="32.340000000000003"/>
    <x v="8"/>
    <s v="photobooks"/>
    <x v="1206"/>
    <d v="2017-02-06T13:37:33"/>
  </r>
  <r>
    <n v="1207"/>
    <s v="ITALIANA"/>
    <s v="A humanistic photo book about ancestral &amp; post-modern Italy."/>
    <n v="16700"/>
    <n v="17396"/>
    <x v="0"/>
    <s v="IT"/>
    <x v="3"/>
    <n v="1459418400"/>
    <n v="1456827573"/>
    <b v="0"/>
    <n v="141"/>
    <b v="1"/>
    <s v="photography/photobooks"/>
    <x v="3"/>
    <n v="123.38"/>
    <x v="8"/>
    <s v="photobooks"/>
    <x v="1207"/>
    <d v="2016-03-01T05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x v="0"/>
    <n v="1458835264"/>
    <n v="1456246864"/>
    <b v="0"/>
    <n v="75"/>
    <b v="1"/>
    <s v="photography/photobooks"/>
    <x v="19"/>
    <n v="207.07"/>
    <x v="8"/>
    <s v="photobooks"/>
    <x v="1208"/>
    <d v="2016-02-23T12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x v="0"/>
    <n v="1488053905"/>
    <n v="1485461905"/>
    <b v="0"/>
    <n v="46"/>
    <b v="1"/>
    <s v="photography/photobooks"/>
    <x v="6"/>
    <n v="138.26"/>
    <x v="8"/>
    <s v="photobooks"/>
    <x v="1209"/>
    <d v="2017-01-26T15:18:25"/>
  </r>
  <r>
    <n v="1210"/>
    <s v="Det Andra GÃ¶teborg"/>
    <s v="En fotobok om livet i det enda andra GÃ¶teborg i vÃ¤rlden"/>
    <n v="20000"/>
    <n v="50863"/>
    <x v="0"/>
    <s v="SE"/>
    <x v="9"/>
    <n v="1433106000"/>
    <n v="1431124572"/>
    <b v="0"/>
    <n v="103"/>
    <b v="1"/>
    <s v="photography/photobooks"/>
    <x v="172"/>
    <n v="493.82"/>
    <x v="8"/>
    <s v="photobooks"/>
    <x v="1210"/>
    <d v="2015-05-08T17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x v="5"/>
    <n v="1465505261"/>
    <n v="1464209261"/>
    <b v="0"/>
    <n v="6"/>
    <b v="1"/>
    <s v="photography/photobooks"/>
    <x v="7"/>
    <n v="168.5"/>
    <x v="8"/>
    <s v="photobooks"/>
    <x v="1211"/>
    <d v="2016-05-25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x v="0"/>
    <n v="1448586000"/>
    <n v="1447195695"/>
    <b v="0"/>
    <n v="83"/>
    <b v="1"/>
    <s v="photography/photobooks"/>
    <x v="32"/>
    <n v="38.869999999999997"/>
    <x v="8"/>
    <s v="photobooks"/>
    <x v="1212"/>
    <d v="2015-11-10T17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x v="1"/>
    <n v="1485886100"/>
    <n v="1482862100"/>
    <b v="0"/>
    <n v="108"/>
    <b v="1"/>
    <s v="photography/photobooks"/>
    <x v="21"/>
    <n v="61.53"/>
    <x v="8"/>
    <s v="photobooks"/>
    <x v="1213"/>
    <d v="2016-12-27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x v="0"/>
    <n v="1433880605"/>
    <n v="1428696605"/>
    <b v="0"/>
    <n v="25"/>
    <b v="1"/>
    <s v="photography/photobooks"/>
    <x v="88"/>
    <n v="105.44"/>
    <x v="8"/>
    <s v="photobooks"/>
    <x v="1214"/>
    <d v="2015-04-10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x v="0"/>
    <n v="1401487756"/>
    <n v="1398895756"/>
    <b v="0"/>
    <n v="549"/>
    <b v="1"/>
    <s v="photography/photobooks"/>
    <x v="173"/>
    <n v="71.59"/>
    <x v="8"/>
    <s v="photobooks"/>
    <x v="1215"/>
    <d v="2014-04-30T17:09:16"/>
  </r>
  <r>
    <n v="1216"/>
    <s v="In Training: a book of Bonsai photographs"/>
    <s v="A fine art photography book taking a new look at the art of bonsai."/>
    <n v="14000"/>
    <n v="20398"/>
    <x v="0"/>
    <s v="US"/>
    <x v="0"/>
    <n v="1443826980"/>
    <n v="1441032457"/>
    <b v="0"/>
    <n v="222"/>
    <b v="1"/>
    <s v="photography/photobooks"/>
    <x v="91"/>
    <n v="91.88"/>
    <x v="8"/>
    <s v="photobooks"/>
    <x v="1216"/>
    <d v="2015-08-31T09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x v="0"/>
    <n v="1468524340"/>
    <n v="1465932340"/>
    <b v="0"/>
    <n v="183"/>
    <b v="1"/>
    <s v="photography/photobooks"/>
    <x v="33"/>
    <n v="148.57"/>
    <x v="8"/>
    <s v="photobooks"/>
    <x v="1217"/>
    <d v="2016-06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x v="0"/>
    <n v="1446346800"/>
    <n v="1443714800"/>
    <b v="0"/>
    <n v="89"/>
    <b v="1"/>
    <s v="photography/photobooks"/>
    <x v="174"/>
    <n v="174.21"/>
    <x v="8"/>
    <s v="photobooks"/>
    <x v="1218"/>
    <d v="2015-10-01T10:53:20"/>
  </r>
  <r>
    <n v="1219"/>
    <s v="The Box"/>
    <s v="The Box is a fine art book of Ron Amato's innovative and seductive photography project."/>
    <n v="16350"/>
    <n v="26024"/>
    <x v="0"/>
    <s v="US"/>
    <x v="0"/>
    <n v="1476961513"/>
    <n v="1474369513"/>
    <b v="0"/>
    <n v="253"/>
    <b v="1"/>
    <s v="photography/photobooks"/>
    <x v="175"/>
    <n v="102.86"/>
    <x v="8"/>
    <s v="photobooks"/>
    <x v="1219"/>
    <d v="2016-09-20T06:05:13"/>
  </r>
  <r>
    <n v="1220"/>
    <s v="All The People"/>
    <s v="A beautiful photo art book of portraits and conversations with people that may expand your idea of gender."/>
    <n v="15000"/>
    <n v="15565"/>
    <x v="0"/>
    <s v="DE"/>
    <x v="3"/>
    <n v="1440515112"/>
    <n v="1437923112"/>
    <b v="0"/>
    <n v="140"/>
    <b v="1"/>
    <s v="photography/photobooks"/>
    <x v="3"/>
    <n v="111.18"/>
    <x v="8"/>
    <s v="photobooks"/>
    <x v="1220"/>
    <d v="2015-07-26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x v="1"/>
    <n v="1480809600"/>
    <n v="1478431488"/>
    <b v="0"/>
    <n v="103"/>
    <b v="1"/>
    <s v="photography/photobooks"/>
    <x v="38"/>
    <n v="23.8"/>
    <x v="8"/>
    <s v="photobooks"/>
    <x v="1221"/>
    <d v="2016-11-06T06:24:48"/>
  </r>
  <r>
    <n v="1222"/>
    <s v="Project Pilgrim"/>
    <s v="Project Pilgrim is my effort to work towards normalizing mental health."/>
    <n v="4000"/>
    <n v="11215"/>
    <x v="0"/>
    <s v="CA"/>
    <x v="5"/>
    <n v="1459483200"/>
    <n v="1456852647"/>
    <b v="0"/>
    <n v="138"/>
    <b v="1"/>
    <s v="photography/photobooks"/>
    <x v="176"/>
    <n v="81.27"/>
    <x v="8"/>
    <s v="photobooks"/>
    <x v="1222"/>
    <d v="2016-03-01T12:17:27"/>
  </r>
  <r>
    <n v="1223"/>
    <s v="YOSEMITE PEOPLE"/>
    <s v="A photography book focusing on the people rather than the nature at Yosemite National Park."/>
    <n v="19800"/>
    <n v="22197"/>
    <x v="0"/>
    <s v="US"/>
    <x v="0"/>
    <n v="1478754909"/>
    <n v="1476159309"/>
    <b v="0"/>
    <n v="191"/>
    <b v="1"/>
    <s v="photography/photobooks"/>
    <x v="20"/>
    <n v="116.21"/>
    <x v="8"/>
    <s v="photobooks"/>
    <x v="1223"/>
    <d v="2016-10-10T23:15:09"/>
  </r>
  <r>
    <n v="1224"/>
    <s v="&quot;I Dreamed Last Night&quot; Album (Canceled)"/>
    <s v="Modern Celtic influenced CD.  Help me finish what I started before the stroke."/>
    <n v="15000"/>
    <n v="1060"/>
    <x v="2"/>
    <s v="US"/>
    <x v="0"/>
    <n v="1402060302"/>
    <n v="1396876302"/>
    <b v="0"/>
    <n v="18"/>
    <b v="0"/>
    <s v="music/world music"/>
    <x v="113"/>
    <n v="58.89"/>
    <x v="4"/>
    <s v="world music"/>
    <x v="1224"/>
    <d v="2014-04-07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x v="0"/>
    <n v="1382478278"/>
    <n v="1377294278"/>
    <b v="0"/>
    <n v="3"/>
    <b v="0"/>
    <s v="music/world music"/>
    <x v="65"/>
    <n v="44"/>
    <x v="4"/>
    <s v="world music"/>
    <x v="1225"/>
    <d v="2013-08-23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x v="0"/>
    <n v="1398042000"/>
    <n v="1395089981"/>
    <b v="0"/>
    <n v="40"/>
    <b v="0"/>
    <s v="music/world music"/>
    <x v="65"/>
    <n v="48.43"/>
    <x v="4"/>
    <s v="world music"/>
    <x v="1226"/>
    <d v="2014-03-17T15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x v="0"/>
    <n v="1407394800"/>
    <n v="1404770616"/>
    <b v="0"/>
    <n v="0"/>
    <b v="0"/>
    <s v="music/world music"/>
    <x v="50"/>
    <e v="#DIV/0!"/>
    <x v="4"/>
    <s v="world music"/>
    <x v="1227"/>
    <d v="2014-07-07T17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x v="0"/>
    <n v="1317231008"/>
    <n v="1312047008"/>
    <b v="0"/>
    <n v="24"/>
    <b v="0"/>
    <s v="music/world music"/>
    <x v="129"/>
    <n v="61.04"/>
    <x v="4"/>
    <s v="world music"/>
    <x v="1228"/>
    <d v="2011-07-30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x v="0"/>
    <n v="1334592000"/>
    <n v="1331982127"/>
    <b v="0"/>
    <n v="1"/>
    <b v="0"/>
    <s v="music/world music"/>
    <x v="60"/>
    <n v="25"/>
    <x v="4"/>
    <s v="world music"/>
    <x v="1229"/>
    <d v="2012-03-17T06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x v="0"/>
    <n v="1298589630"/>
    <n v="1295997630"/>
    <b v="0"/>
    <n v="0"/>
    <b v="0"/>
    <s v="music/world music"/>
    <x v="50"/>
    <e v="#DIV/0!"/>
    <x v="4"/>
    <s v="world music"/>
    <x v="1230"/>
    <d v="2011-01-25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x v="0"/>
    <n v="1440723600"/>
    <n v="1436394968"/>
    <b v="0"/>
    <n v="0"/>
    <b v="0"/>
    <s v="music/world music"/>
    <x v="50"/>
    <e v="#DIV/0!"/>
    <x v="4"/>
    <s v="world music"/>
    <x v="1231"/>
    <d v="2015-07-08T17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x v="0"/>
    <n v="1381090870"/>
    <n v="1377030070"/>
    <b v="0"/>
    <n v="1"/>
    <b v="0"/>
    <s v="music/world music"/>
    <x v="60"/>
    <n v="40"/>
    <x v="4"/>
    <s v="world music"/>
    <x v="1232"/>
    <d v="2013-08-20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x v="0"/>
    <n v="1329864374"/>
    <n v="1328049974"/>
    <b v="0"/>
    <n v="6"/>
    <b v="0"/>
    <s v="music/world music"/>
    <x v="81"/>
    <n v="19.329999999999998"/>
    <x v="4"/>
    <s v="world music"/>
    <x v="1233"/>
    <d v="2012-01-3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x v="1"/>
    <n v="1422903342"/>
    <n v="1420311342"/>
    <b v="0"/>
    <n v="0"/>
    <b v="0"/>
    <s v="music/world music"/>
    <x v="50"/>
    <e v="#DIV/0!"/>
    <x v="4"/>
    <s v="world music"/>
    <x v="1234"/>
    <d v="2015-01-03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x v="0"/>
    <n v="1387077299"/>
    <n v="1383621299"/>
    <b v="0"/>
    <n v="6"/>
    <b v="0"/>
    <s v="music/world music"/>
    <x v="56"/>
    <n v="35"/>
    <x v="4"/>
    <s v="world music"/>
    <x v="1235"/>
    <d v="2013-11-04T22:14:59"/>
  </r>
  <r>
    <n v="1236"/>
    <s v="&quot;Volando&quot; CD Release (Canceled)"/>
    <s v="Raising money to give the musicians their due."/>
    <n v="2500"/>
    <n v="0"/>
    <x v="2"/>
    <s v="US"/>
    <x v="0"/>
    <n v="1343491200"/>
    <n v="1342801164"/>
    <b v="0"/>
    <n v="0"/>
    <b v="0"/>
    <s v="music/world music"/>
    <x v="50"/>
    <e v="#DIV/0!"/>
    <x v="4"/>
    <s v="world music"/>
    <x v="1236"/>
    <d v="2012-07-20T11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x v="0"/>
    <n v="1345790865"/>
    <n v="1344062865"/>
    <b v="0"/>
    <n v="0"/>
    <b v="0"/>
    <s v="music/world music"/>
    <x v="50"/>
    <e v="#DIV/0!"/>
    <x v="4"/>
    <s v="world music"/>
    <x v="1237"/>
    <d v="2012-08-0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x v="0"/>
    <n v="1312641536"/>
    <n v="1310049536"/>
    <b v="0"/>
    <n v="3"/>
    <b v="0"/>
    <s v="music/world music"/>
    <x v="82"/>
    <n v="59.33"/>
    <x v="4"/>
    <s v="world music"/>
    <x v="1238"/>
    <d v="2011-07-07T09:38:56"/>
  </r>
  <r>
    <n v="1239"/>
    <s v="Help Calmenco! finance new CD and Tour (Canceled)"/>
    <s v="Please consider helping us with our new CD and Riverdance Tour"/>
    <n v="2500"/>
    <n v="0"/>
    <x v="2"/>
    <s v="US"/>
    <x v="0"/>
    <n v="1325804767"/>
    <n v="1323212767"/>
    <b v="0"/>
    <n v="0"/>
    <b v="0"/>
    <s v="music/world music"/>
    <x v="50"/>
    <e v="#DIV/0!"/>
    <x v="4"/>
    <s v="world music"/>
    <x v="1239"/>
    <d v="2011-12-06T18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x v="0"/>
    <n v="1373665860"/>
    <n v="1368579457"/>
    <b v="0"/>
    <n v="8"/>
    <b v="0"/>
    <s v="music/world music"/>
    <x v="56"/>
    <n v="30.13"/>
    <x v="4"/>
    <s v="world music"/>
    <x v="1240"/>
    <d v="2013-05-14T19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x v="0"/>
    <n v="1414994340"/>
    <n v="1413057980"/>
    <b v="0"/>
    <n v="34"/>
    <b v="0"/>
    <s v="music/world music"/>
    <x v="76"/>
    <n v="74.62"/>
    <x v="4"/>
    <s v="world music"/>
    <x v="1241"/>
    <d v="2014-10-11T15:06:2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x v="0"/>
    <n v="1315747080"/>
    <n v="1314417502"/>
    <b v="0"/>
    <n v="1"/>
    <b v="0"/>
    <s v="music/world music"/>
    <x v="60"/>
    <n v="5"/>
    <x v="4"/>
    <s v="world music"/>
    <x v="1242"/>
    <d v="2011-08-26T22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x v="0"/>
    <n v="1310158800"/>
    <n v="1304888771"/>
    <b v="0"/>
    <n v="38"/>
    <b v="0"/>
    <s v="music/world music"/>
    <x v="51"/>
    <n v="44.5"/>
    <x v="4"/>
    <s v="world music"/>
    <x v="1243"/>
    <d v="2011-05-08T16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x v="0"/>
    <n v="1366664400"/>
    <n v="1363981723"/>
    <b v="1"/>
    <n v="45"/>
    <b v="1"/>
    <s v="music/rock"/>
    <x v="3"/>
    <n v="46.13"/>
    <x v="4"/>
    <s v="rock"/>
    <x v="1244"/>
    <d v="2013-03-22T14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x v="0"/>
    <n v="1402755834"/>
    <n v="1400163834"/>
    <b v="1"/>
    <n v="17"/>
    <b v="1"/>
    <s v="music/rock"/>
    <x v="28"/>
    <n v="141.47"/>
    <x v="4"/>
    <s v="rock"/>
    <x v="1245"/>
    <d v="2014-05-15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x v="0"/>
    <n v="1323136949"/>
    <n v="1319245349"/>
    <b v="1"/>
    <n v="31"/>
    <b v="1"/>
    <s v="music/rock"/>
    <x v="16"/>
    <n v="75.48"/>
    <x v="4"/>
    <s v="rock"/>
    <x v="1246"/>
    <d v="2011-10-21T20:02:29"/>
  </r>
  <r>
    <n v="1247"/>
    <s v="BRAIN DEAD to record debut EP with SLAYER producer!"/>
    <s v="BRAIN DEAD is going to record their debut EP and they need your help, Bozos!"/>
    <n v="3500"/>
    <n v="4275"/>
    <x v="0"/>
    <s v="US"/>
    <x v="0"/>
    <n v="1367823655"/>
    <n v="1365231655"/>
    <b v="1"/>
    <n v="50"/>
    <b v="1"/>
    <s v="music/rock"/>
    <x v="108"/>
    <n v="85.5"/>
    <x v="4"/>
    <s v="rock"/>
    <x v="1247"/>
    <d v="2013-04-06T02:00:55"/>
  </r>
  <r>
    <n v="1248"/>
    <s v="The Vandies // Full length album!"/>
    <s v="The Vandies make pop rock in glorious Portland, Oregon. Help us fund our first full length album!"/>
    <n v="2500"/>
    <n v="3791"/>
    <x v="0"/>
    <s v="US"/>
    <x v="0"/>
    <n v="1402642740"/>
    <n v="1399563953"/>
    <b v="1"/>
    <n v="59"/>
    <b v="1"/>
    <s v="music/rock"/>
    <x v="143"/>
    <n v="64.25"/>
    <x v="4"/>
    <s v="rock"/>
    <x v="1248"/>
    <d v="2014-05-08T10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x v="0"/>
    <n v="1341683211"/>
    <n v="1339091211"/>
    <b v="1"/>
    <n v="81"/>
    <b v="1"/>
    <s v="music/rock"/>
    <x v="3"/>
    <n v="64.47"/>
    <x v="4"/>
    <s v="rock"/>
    <x v="1249"/>
    <d v="2012-06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x v="0"/>
    <n v="1410017131"/>
    <n v="1406129131"/>
    <b v="1"/>
    <n v="508"/>
    <b v="1"/>
    <s v="music/rock"/>
    <x v="177"/>
    <n v="118.2"/>
    <x v="4"/>
    <s v="rock"/>
    <x v="1250"/>
    <d v="2014-07-23T10:25:31"/>
  </r>
  <r>
    <n v="1251"/>
    <s v="Jack Oblivian Harlan t Bobo Limes european tour"/>
    <s v="A tour of europe with 3 memphis artist, Jack Oblivian, Harlan T Bobo and Shawn Cripps."/>
    <n v="6000"/>
    <n v="6108"/>
    <x v="0"/>
    <s v="US"/>
    <x v="0"/>
    <n v="1316979167"/>
    <n v="1311795167"/>
    <b v="1"/>
    <n v="74"/>
    <b v="1"/>
    <s v="music/rock"/>
    <x v="21"/>
    <n v="82.54"/>
    <x v="4"/>
    <s v="rock"/>
    <x v="1251"/>
    <d v="2011-07-27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x v="0"/>
    <n v="1382658169"/>
    <n v="1380238969"/>
    <b v="1"/>
    <n v="141"/>
    <b v="1"/>
    <s v="music/rock"/>
    <x v="178"/>
    <n v="34.17"/>
    <x v="4"/>
    <s v="rock"/>
    <x v="1252"/>
    <d v="2013-09-26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x v="0"/>
    <n v="1409770107"/>
    <n v="1407178107"/>
    <b v="1"/>
    <n v="711"/>
    <b v="1"/>
    <s v="music/rock"/>
    <x v="179"/>
    <n v="42.73"/>
    <x v="4"/>
    <s v="rock"/>
    <x v="1253"/>
    <d v="2014-08-04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x v="0"/>
    <n v="1293857940"/>
    <n v="1288968886"/>
    <b v="1"/>
    <n v="141"/>
    <b v="1"/>
    <s v="music/rock"/>
    <x v="171"/>
    <n v="94.49"/>
    <x v="4"/>
    <s v="rock"/>
    <x v="1254"/>
    <d v="2010-11-05T09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x v="0"/>
    <n v="1385932652"/>
    <n v="1383337052"/>
    <b v="1"/>
    <n v="109"/>
    <b v="1"/>
    <s v="music/rock"/>
    <x v="180"/>
    <n v="55.7"/>
    <x v="4"/>
    <s v="rock"/>
    <x v="1255"/>
    <d v="2013-11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x v="0"/>
    <n v="1329084231"/>
    <n v="1326492231"/>
    <b v="1"/>
    <n v="361"/>
    <b v="1"/>
    <s v="music/rock"/>
    <x v="90"/>
    <n v="98.03"/>
    <x v="4"/>
    <s v="rock"/>
    <x v="1256"/>
    <d v="2012-01-13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x v="0"/>
    <n v="1301792590"/>
    <n v="1297562590"/>
    <b v="1"/>
    <n v="176"/>
    <b v="1"/>
    <s v="music/rock"/>
    <x v="181"/>
    <n v="92.1"/>
    <x v="4"/>
    <s v="rock"/>
    <x v="1257"/>
    <d v="2011-02-12T2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x v="0"/>
    <n v="1377960012"/>
    <n v="1375368012"/>
    <b v="1"/>
    <n v="670"/>
    <b v="1"/>
    <s v="music/rock"/>
    <x v="182"/>
    <n v="38.18"/>
    <x v="4"/>
    <s v="rock"/>
    <x v="1258"/>
    <d v="2013-08-0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x v="0"/>
    <n v="1402286340"/>
    <n v="1399504664"/>
    <b v="1"/>
    <n v="96"/>
    <b v="1"/>
    <s v="music/rock"/>
    <x v="3"/>
    <n v="27.15"/>
    <x v="4"/>
    <s v="rock"/>
    <x v="1259"/>
    <d v="2014-05-07T18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x v="0"/>
    <n v="1393445620"/>
    <n v="1390853620"/>
    <b v="1"/>
    <n v="74"/>
    <b v="1"/>
    <s v="music/rock"/>
    <x v="35"/>
    <n v="50.69"/>
    <x v="4"/>
    <s v="rock"/>
    <x v="1260"/>
    <d v="2014-01-27T15:13:40"/>
  </r>
  <r>
    <n v="1261"/>
    <s v="The Puget EP's Vinyl Release"/>
    <s v="We just recorded a stellar EP and we're trying to put it out on vinyl.  Can you help these punx out?"/>
    <n v="2000"/>
    <n v="2025"/>
    <x v="0"/>
    <s v="US"/>
    <x v="0"/>
    <n v="1390983227"/>
    <n v="1388391227"/>
    <b v="1"/>
    <n v="52"/>
    <b v="1"/>
    <s v="music/rock"/>
    <x v="7"/>
    <n v="38.94"/>
    <x v="4"/>
    <s v="rock"/>
    <x v="1261"/>
    <d v="2013-12-30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x v="5"/>
    <n v="1392574692"/>
    <n v="1389982692"/>
    <b v="1"/>
    <n v="105"/>
    <b v="1"/>
    <s v="music/rock"/>
    <x v="105"/>
    <n v="77.64"/>
    <x v="4"/>
    <s v="rock"/>
    <x v="1262"/>
    <d v="2014-01-17T13:18:12"/>
  </r>
  <r>
    <n v="1263"/>
    <s v="New Tropic Bombs EP ~ &quot;Return to Bomber Bay&quot;"/>
    <s v="A fresh batch of chaos from Toledo, Ohio's reggae-rockers, Tropic Bombs!"/>
    <n v="1500"/>
    <n v="1785"/>
    <x v="0"/>
    <s v="US"/>
    <x v="0"/>
    <n v="1396054800"/>
    <n v="1393034470"/>
    <b v="1"/>
    <n v="41"/>
    <b v="1"/>
    <s v="music/rock"/>
    <x v="17"/>
    <n v="43.54"/>
    <x v="4"/>
    <s v="rock"/>
    <x v="1263"/>
    <d v="2014-02-21T21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x v="0"/>
    <n v="1383062083"/>
    <n v="1380556483"/>
    <b v="1"/>
    <n v="34"/>
    <b v="1"/>
    <s v="music/rock"/>
    <x v="183"/>
    <n v="31.82"/>
    <x v="4"/>
    <s v="rock"/>
    <x v="1264"/>
    <d v="2013-09-30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x v="0"/>
    <n v="1291131815"/>
    <n v="1287071015"/>
    <b v="1"/>
    <n v="66"/>
    <b v="1"/>
    <s v="music/rock"/>
    <x v="17"/>
    <n v="63.18"/>
    <x v="4"/>
    <s v="rock"/>
    <x v="1265"/>
    <d v="2010-10-14T10:43:35"/>
  </r>
  <r>
    <n v="1266"/>
    <s v="Sensory Station's First EP"/>
    <s v="We are looking to record our first EP produced by Aaron Harris (ISIS/Palms) at Studio West."/>
    <n v="9500"/>
    <n v="9545"/>
    <x v="0"/>
    <s v="US"/>
    <x v="0"/>
    <n v="1389474145"/>
    <n v="1386882145"/>
    <b v="1"/>
    <n v="50"/>
    <b v="1"/>
    <s v="music/rock"/>
    <x v="8"/>
    <n v="190.9"/>
    <x v="4"/>
    <s v="rock"/>
    <x v="1266"/>
    <d v="2013-12-12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x v="0"/>
    <n v="1374674558"/>
    <n v="1372082558"/>
    <b v="1"/>
    <n v="159"/>
    <b v="1"/>
    <s v="music/rock"/>
    <x v="21"/>
    <n v="140.86000000000001"/>
    <x v="4"/>
    <s v="rock"/>
    <x v="1267"/>
    <d v="2013-06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x v="0"/>
    <n v="1379708247"/>
    <n v="1377116247"/>
    <b v="1"/>
    <n v="182"/>
    <b v="1"/>
    <s v="music/rock"/>
    <x v="16"/>
    <n v="76.92"/>
    <x v="4"/>
    <s v="rock"/>
    <x v="1268"/>
    <d v="2013-08-21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x v="0"/>
    <n v="1460764800"/>
    <n v="1458157512"/>
    <b v="1"/>
    <n v="206"/>
    <b v="1"/>
    <s v="music/rock"/>
    <x v="15"/>
    <n v="99.16"/>
    <x v="4"/>
    <s v="rock"/>
    <x v="1269"/>
    <d v="2016-03-16T14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x v="0"/>
    <n v="1332704042"/>
    <n v="1327523642"/>
    <b v="1"/>
    <n v="169"/>
    <b v="1"/>
    <s v="music/rock"/>
    <x v="41"/>
    <n v="67.88"/>
    <x v="4"/>
    <s v="rock"/>
    <x v="1270"/>
    <d v="2012-01-25T15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x v="0"/>
    <n v="1384363459"/>
    <n v="1381767859"/>
    <b v="1"/>
    <n v="31"/>
    <b v="1"/>
    <s v="music/rock"/>
    <x v="21"/>
    <n v="246.29"/>
    <x v="4"/>
    <s v="rock"/>
    <x v="1271"/>
    <d v="2013-10-14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x v="0"/>
    <n v="1276574400"/>
    <n v="1270576379"/>
    <b v="1"/>
    <n v="28"/>
    <b v="1"/>
    <s v="music/rock"/>
    <x v="6"/>
    <n v="189.29"/>
    <x v="4"/>
    <s v="rock"/>
    <x v="1272"/>
    <d v="2010-04-06T12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x v="5"/>
    <n v="1409506291"/>
    <n v="1406914291"/>
    <b v="1"/>
    <n v="54"/>
    <b v="1"/>
    <s v="music/rock"/>
    <x v="3"/>
    <n v="76.67"/>
    <x v="4"/>
    <s v="rock"/>
    <x v="1273"/>
    <d v="2014-08-0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x v="0"/>
    <n v="1346344425"/>
    <n v="1343320425"/>
    <b v="1"/>
    <n v="467"/>
    <b v="1"/>
    <s v="music/rock"/>
    <x v="19"/>
    <n v="82.96"/>
    <x v="4"/>
    <s v="rock"/>
    <x v="1274"/>
    <d v="2012-07-26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x v="0"/>
    <n v="1375908587"/>
    <n v="1372884587"/>
    <b v="1"/>
    <n v="389"/>
    <b v="1"/>
    <s v="music/rock"/>
    <x v="184"/>
    <n v="62.52"/>
    <x v="4"/>
    <s v="rock"/>
    <x v="1275"/>
    <d v="2013-07-03T15:49:47"/>
  </r>
  <r>
    <n v="1276"/>
    <s v="MR. DREAM GOES TO JAIL"/>
    <s v="Sponsor this Brooklyn punk band's debut seven-inch, MR. DREAM GOES TO JAIL."/>
    <n v="3000"/>
    <n v="3132.63"/>
    <x v="0"/>
    <s v="US"/>
    <x v="0"/>
    <n v="1251777600"/>
    <n v="1247504047"/>
    <b v="1"/>
    <n v="68"/>
    <b v="1"/>
    <s v="music/rock"/>
    <x v="3"/>
    <n v="46.07"/>
    <x v="4"/>
    <s v="rock"/>
    <x v="1276"/>
    <d v="2009-07-13T11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x v="0"/>
    <n v="1346765347"/>
    <n v="1343741347"/>
    <b v="1"/>
    <n v="413"/>
    <b v="1"/>
    <s v="music/rock"/>
    <x v="6"/>
    <n v="38.54"/>
    <x v="4"/>
    <s v="rock"/>
    <x v="1277"/>
    <d v="2012-07-31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x v="0"/>
    <n v="1403661600"/>
    <n v="1401196766"/>
    <b v="1"/>
    <n v="190"/>
    <b v="1"/>
    <s v="music/rock"/>
    <x v="19"/>
    <n v="53.01"/>
    <x v="4"/>
    <s v="rock"/>
    <x v="1278"/>
    <d v="2014-05-27T08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x v="0"/>
    <n v="1395624170"/>
    <n v="1392171770"/>
    <b v="1"/>
    <n v="189"/>
    <b v="1"/>
    <s v="music/rock"/>
    <x v="38"/>
    <n v="73.36"/>
    <x v="4"/>
    <s v="rock"/>
    <x v="1279"/>
    <d v="2014-02-11T2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x v="0"/>
    <n v="1299003054"/>
    <n v="1291227054"/>
    <b v="1"/>
    <n v="130"/>
    <b v="1"/>
    <s v="music/rock"/>
    <x v="38"/>
    <n v="127.98"/>
    <x v="4"/>
    <s v="rock"/>
    <x v="1280"/>
    <d v="2010-12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x v="0"/>
    <n v="1375033836"/>
    <n v="1373305836"/>
    <b v="1"/>
    <n v="74"/>
    <b v="1"/>
    <s v="music/rock"/>
    <x v="38"/>
    <n v="104.73"/>
    <x v="4"/>
    <s v="rock"/>
    <x v="1281"/>
    <d v="2013-07-0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x v="0"/>
    <n v="1386565140"/>
    <n v="1383909855"/>
    <b v="1"/>
    <n v="274"/>
    <b v="1"/>
    <s v="music/rock"/>
    <x v="39"/>
    <n v="67.67"/>
    <x v="4"/>
    <s v="rock"/>
    <x v="1282"/>
    <d v="2013-11-08T06:24:15"/>
  </r>
  <r>
    <n v="1283"/>
    <s v="Sketching In Stereo 3rd Album!"/>
    <s v="Our 3rd album is halfway complete, but we need your help to record, mix and master the final product!"/>
    <n v="1000"/>
    <n v="2110.5"/>
    <x v="0"/>
    <s v="US"/>
    <x v="0"/>
    <n v="1362974400"/>
    <n v="1360948389"/>
    <b v="1"/>
    <n v="22"/>
    <b v="1"/>
    <s v="music/rock"/>
    <x v="185"/>
    <n v="95.93"/>
    <x v="4"/>
    <s v="rock"/>
    <x v="1283"/>
    <d v="2013-02-15T12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x v="0"/>
    <n v="1483203540"/>
    <n v="1481175482"/>
    <b v="0"/>
    <n v="31"/>
    <b v="1"/>
    <s v="theater/plays"/>
    <x v="7"/>
    <n v="65.16"/>
    <x v="1"/>
    <s v="plays"/>
    <x v="1284"/>
    <d v="2016-12-08T00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x v="1"/>
    <n v="1434808775"/>
    <n v="1433512775"/>
    <b v="0"/>
    <n v="63"/>
    <b v="1"/>
    <s v="theater/plays"/>
    <x v="21"/>
    <n v="32.270000000000003"/>
    <x v="1"/>
    <s v="plays"/>
    <x v="1285"/>
    <d v="2015-06-05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x v="1"/>
    <n v="1424181600"/>
    <n v="1423041227"/>
    <b v="0"/>
    <n v="20"/>
    <b v="1"/>
    <s v="theater/plays"/>
    <x v="29"/>
    <n v="81.25"/>
    <x v="1"/>
    <s v="plays"/>
    <x v="1286"/>
    <d v="2015-02-04T04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x v="1"/>
    <n v="1434120856"/>
    <n v="1428936856"/>
    <b v="0"/>
    <n v="25"/>
    <b v="1"/>
    <s v="theater/plays"/>
    <x v="186"/>
    <n v="24.2"/>
    <x v="1"/>
    <s v="plays"/>
    <x v="1287"/>
    <d v="2015-04-13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x v="0"/>
    <n v="1470801600"/>
    <n v="1468122163"/>
    <b v="0"/>
    <n v="61"/>
    <b v="1"/>
    <s v="theater/plays"/>
    <x v="8"/>
    <n v="65.87"/>
    <x v="1"/>
    <s v="plays"/>
    <x v="1288"/>
    <d v="2016-07-09T22:42:43"/>
  </r>
  <r>
    <n v="1289"/>
    <s v="No Brains for Dinner"/>
    <s v="A chilling original Edwardian Comedy of errors and foolishness made for the Patrick Henry College stage."/>
    <n v="1500"/>
    <n v="1876"/>
    <x v="0"/>
    <s v="US"/>
    <x v="0"/>
    <n v="1483499645"/>
    <n v="1480907645"/>
    <b v="0"/>
    <n v="52"/>
    <b v="1"/>
    <s v="theater/plays"/>
    <x v="105"/>
    <n v="36.08"/>
    <x v="1"/>
    <s v="plays"/>
    <x v="1289"/>
    <d v="2016-12-04T22:14:05"/>
  </r>
  <r>
    <n v="1290"/>
    <s v="I Died... I Came Back, ... Whatever"/>
    <s v="Sometimes your Heart has to STOP for your Life to START."/>
    <n v="3500"/>
    <n v="3800"/>
    <x v="0"/>
    <s v="US"/>
    <x v="0"/>
    <n v="1429772340"/>
    <n v="1427121931"/>
    <b v="0"/>
    <n v="86"/>
    <b v="1"/>
    <s v="theater/plays"/>
    <x v="15"/>
    <n v="44.19"/>
    <x v="1"/>
    <s v="plays"/>
    <x v="1290"/>
    <d v="2015-03-23T09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x v="0"/>
    <n v="1428390000"/>
    <n v="1425224391"/>
    <b v="0"/>
    <n v="42"/>
    <b v="1"/>
    <s v="theater/plays"/>
    <x v="91"/>
    <n v="104.07"/>
    <x v="1"/>
    <s v="plays"/>
    <x v="1291"/>
    <d v="2015-03-01T10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x v="1"/>
    <n v="1444172340"/>
    <n v="1441822828"/>
    <b v="0"/>
    <n v="52"/>
    <b v="1"/>
    <s v="theater/plays"/>
    <x v="5"/>
    <n v="35.96"/>
    <x v="1"/>
    <s v="plays"/>
    <x v="1292"/>
    <d v="2015-09-09T13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x v="0"/>
    <n v="1447523371"/>
    <n v="1444927771"/>
    <b v="0"/>
    <n v="120"/>
    <b v="1"/>
    <s v="theater/plays"/>
    <x v="21"/>
    <n v="127.79"/>
    <x v="1"/>
    <s v="plays"/>
    <x v="1293"/>
    <d v="2015-10-15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x v="1"/>
    <n v="1445252400"/>
    <n v="1443696797"/>
    <b v="0"/>
    <n v="22"/>
    <b v="1"/>
    <s v="theater/plays"/>
    <x v="108"/>
    <n v="27.73"/>
    <x v="1"/>
    <s v="plays"/>
    <x v="1294"/>
    <d v="2015-10-01T05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x v="1"/>
    <n v="1438189200"/>
    <n v="1435585497"/>
    <b v="0"/>
    <n v="64"/>
    <b v="1"/>
    <s v="theater/plays"/>
    <x v="21"/>
    <n v="39.83"/>
    <x v="1"/>
    <s v="plays"/>
    <x v="1295"/>
    <d v="2015-06-29T08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x v="1"/>
    <n v="1457914373"/>
    <n v="1456189973"/>
    <b v="0"/>
    <n v="23"/>
    <b v="1"/>
    <s v="theater/plays"/>
    <x v="48"/>
    <n v="52.17"/>
    <x v="1"/>
    <s v="plays"/>
    <x v="1296"/>
    <d v="2016-02-22T2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x v="0"/>
    <n v="1462125358"/>
    <n v="1459533358"/>
    <b v="0"/>
    <n v="238"/>
    <b v="1"/>
    <s v="theater/plays"/>
    <x v="5"/>
    <n v="92.04"/>
    <x v="1"/>
    <s v="plays"/>
    <x v="1297"/>
    <d v="2016-04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x v="1"/>
    <n v="1461860432"/>
    <n v="1459268432"/>
    <b v="0"/>
    <n v="33"/>
    <b v="1"/>
    <s v="theater/plays"/>
    <x v="2"/>
    <n v="63.42"/>
    <x v="1"/>
    <s v="plays"/>
    <x v="1298"/>
    <d v="2016-03-29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x v="0"/>
    <n v="1436902359"/>
    <n v="1434310359"/>
    <b v="0"/>
    <n v="32"/>
    <b v="1"/>
    <s v="theater/plays"/>
    <x v="39"/>
    <n v="135.63"/>
    <x v="1"/>
    <s v="plays"/>
    <x v="1299"/>
    <d v="2015-06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x v="0"/>
    <n v="1464807420"/>
    <n v="1461427938"/>
    <b v="0"/>
    <n v="24"/>
    <b v="1"/>
    <s v="theater/plays"/>
    <x v="165"/>
    <n v="168.75"/>
    <x v="1"/>
    <s v="plays"/>
    <x v="1300"/>
    <d v="2016-04-23T11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x v="0"/>
    <n v="1437447600"/>
    <n v="1436551178"/>
    <b v="0"/>
    <n v="29"/>
    <b v="1"/>
    <s v="theater/plays"/>
    <x v="33"/>
    <n v="70.86"/>
    <x v="1"/>
    <s v="plays"/>
    <x v="1301"/>
    <d v="2015-07-10T12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x v="0"/>
    <n v="1480559011"/>
    <n v="1477963411"/>
    <b v="0"/>
    <n v="50"/>
    <b v="1"/>
    <s v="theater/plays"/>
    <x v="8"/>
    <n v="50"/>
    <x v="1"/>
    <s v="plays"/>
    <x v="1302"/>
    <d v="2016-10-31T20:23:31"/>
  </r>
  <r>
    <n v="1303"/>
    <s v="Forward Arena Theatre Company: Summer Season"/>
    <s v="Groundbreaking queer theatre."/>
    <n v="3500"/>
    <n v="4559.13"/>
    <x v="0"/>
    <s v="GB"/>
    <x v="1"/>
    <n v="1469962800"/>
    <n v="1468578920"/>
    <b v="0"/>
    <n v="108"/>
    <b v="1"/>
    <s v="theater/plays"/>
    <x v="22"/>
    <n v="42.21"/>
    <x v="1"/>
    <s v="plays"/>
    <x v="1303"/>
    <d v="2016-07-15T05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x v="1"/>
    <n v="1489376405"/>
    <n v="1484196005"/>
    <b v="0"/>
    <n v="104"/>
    <b v="0"/>
    <s v="technology/wearables"/>
    <x v="67"/>
    <n v="152.41"/>
    <x v="2"/>
    <s v="wearables"/>
    <x v="1304"/>
    <d v="2017-01-11T2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x v="0"/>
    <n v="1469122200"/>
    <n v="1466611108"/>
    <b v="0"/>
    <n v="86"/>
    <b v="0"/>
    <s v="technology/wearables"/>
    <x v="73"/>
    <n v="90.62"/>
    <x v="2"/>
    <s v="wearables"/>
    <x v="1305"/>
    <d v="2016-06-22T10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x v="0"/>
    <n v="1417690734"/>
    <n v="1415098734"/>
    <b v="0"/>
    <n v="356"/>
    <b v="0"/>
    <s v="technology/wearables"/>
    <x v="187"/>
    <n v="201.6"/>
    <x v="2"/>
    <s v="wearables"/>
    <x v="1306"/>
    <d v="2014-11-04T05:58:54"/>
  </r>
  <r>
    <n v="1307"/>
    <s v="VR Card - Customized Virtual Reality Viewer (Canceled)"/>
    <s v="Get VR to Everyone with Mailable, Ready to Use Viewers"/>
    <n v="50000"/>
    <n v="5757"/>
    <x v="2"/>
    <s v="US"/>
    <x v="0"/>
    <n v="1455710679"/>
    <n v="1453118679"/>
    <b v="0"/>
    <n v="45"/>
    <b v="0"/>
    <s v="technology/wearables"/>
    <x v="81"/>
    <n v="127.93"/>
    <x v="2"/>
    <s v="wearables"/>
    <x v="1307"/>
    <d v="2016-01-18T07:04:39"/>
  </r>
  <r>
    <n v="1308"/>
    <s v="Boost Band: Wristband Phone Charger (Canceled)"/>
    <s v="Boost Band, a wristband that charges any device"/>
    <n v="10000"/>
    <n v="1136"/>
    <x v="2"/>
    <s v="US"/>
    <x v="0"/>
    <n v="1475937812"/>
    <n v="1472481812"/>
    <b v="0"/>
    <n v="38"/>
    <b v="0"/>
    <s v="technology/wearables"/>
    <x v="57"/>
    <n v="29.89"/>
    <x v="2"/>
    <s v="wearables"/>
    <x v="1308"/>
    <d v="2016-08-29T09:43:32"/>
  </r>
  <r>
    <n v="1309"/>
    <s v="CORE : Roam (Canceled)"/>
    <s v="Wicked fun and built for excitement, CORE is the safest and most versatile speaker you've ever worn."/>
    <n v="11500"/>
    <n v="12879"/>
    <x v="2"/>
    <s v="US"/>
    <x v="0"/>
    <n v="1444943468"/>
    <n v="1441919468"/>
    <b v="0"/>
    <n v="35"/>
    <b v="0"/>
    <s v="technology/wearables"/>
    <x v="20"/>
    <n v="367.97"/>
    <x v="2"/>
    <s v="wearables"/>
    <x v="1309"/>
    <d v="2015-09-10T16:11:08"/>
  </r>
  <r>
    <n v="1310"/>
    <s v="k5-jkt.by kiger (Canceled)"/>
    <s v="An essential hoodie that holds all sized smart phones and keep your headphone wires tangle free."/>
    <n v="20000"/>
    <n v="3100"/>
    <x v="2"/>
    <s v="US"/>
    <x v="0"/>
    <n v="1471622450"/>
    <n v="1467734450"/>
    <b v="0"/>
    <n v="24"/>
    <b v="0"/>
    <s v="technology/wearables"/>
    <x v="63"/>
    <n v="129.16999999999999"/>
    <x v="2"/>
    <s v="wearables"/>
    <x v="1310"/>
    <d v="2016-07-05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x v="0"/>
    <n v="1480536919"/>
    <n v="1477509319"/>
    <b v="0"/>
    <n v="100"/>
    <b v="0"/>
    <s v="technology/wearables"/>
    <x v="188"/>
    <n v="800.7"/>
    <x v="2"/>
    <s v="wearables"/>
    <x v="1311"/>
    <d v="2016-10-26T14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x v="0"/>
    <n v="1429375922"/>
    <n v="1426783922"/>
    <b v="0"/>
    <n v="1"/>
    <b v="0"/>
    <s v="technology/wearables"/>
    <x v="60"/>
    <n v="28"/>
    <x v="2"/>
    <s v="wearables"/>
    <x v="1312"/>
    <d v="2015-03-19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x v="0"/>
    <n v="1457024514"/>
    <n v="1454432514"/>
    <b v="0"/>
    <n v="122"/>
    <b v="0"/>
    <s v="technology/wearables"/>
    <x v="134"/>
    <n v="102.02"/>
    <x v="2"/>
    <s v="wearables"/>
    <x v="1313"/>
    <d v="2016-02-02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x v="0"/>
    <n v="1477065860"/>
    <n v="1471881860"/>
    <b v="0"/>
    <n v="11"/>
    <b v="0"/>
    <s v="technology/wearables"/>
    <x v="60"/>
    <n v="184.36"/>
    <x v="2"/>
    <s v="wearables"/>
    <x v="1314"/>
    <d v="2016-08-22T11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x v="0"/>
    <n v="1446771600"/>
    <n v="1443700648"/>
    <b v="0"/>
    <n v="248"/>
    <b v="0"/>
    <s v="technology/wearables"/>
    <x v="67"/>
    <n v="162.91999999999999"/>
    <x v="2"/>
    <s v="wearables"/>
    <x v="1315"/>
    <d v="2015-10-01T06:57:28"/>
  </r>
  <r>
    <n v="1316"/>
    <s v="Future Belt (Canceled)"/>
    <s v="Future Belt comes in just 3 sizes, but yet, is designed to fit waists ranging from 25-55 inches. No batteries, no gimmicks."/>
    <n v="75000"/>
    <n v="1"/>
    <x v="2"/>
    <s v="US"/>
    <x v="0"/>
    <n v="1456700709"/>
    <n v="1453676709"/>
    <b v="0"/>
    <n v="1"/>
    <b v="0"/>
    <s v="technology/wearables"/>
    <x v="50"/>
    <n v="1"/>
    <x v="2"/>
    <s v="wearables"/>
    <x v="1316"/>
    <d v="2016-01-24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x v="7"/>
    <n v="1469109600"/>
    <n v="1464586746"/>
    <b v="0"/>
    <n v="19"/>
    <b v="0"/>
    <s v="technology/wearables"/>
    <x v="52"/>
    <n v="603.53"/>
    <x v="2"/>
    <s v="wearables"/>
    <x v="1317"/>
    <d v="2016-05-30T00:39:0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x v="0"/>
    <n v="1420938172"/>
    <n v="1418346172"/>
    <b v="0"/>
    <n v="135"/>
    <b v="0"/>
    <s v="technology/wearables"/>
    <x v="77"/>
    <n v="45.41"/>
    <x v="2"/>
    <s v="wearables"/>
    <x v="1318"/>
    <d v="2014-12-11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x v="1"/>
    <n v="1405094400"/>
    <n v="1403810965"/>
    <b v="0"/>
    <n v="9"/>
    <b v="0"/>
    <s v="technology/wearables"/>
    <x v="77"/>
    <n v="97.33"/>
    <x v="2"/>
    <s v="wearables"/>
    <x v="1319"/>
    <d v="2014-06-26T14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x v="3"/>
    <n v="1483138800"/>
    <n v="1480610046"/>
    <b v="0"/>
    <n v="3"/>
    <b v="0"/>
    <s v="technology/wearables"/>
    <x v="60"/>
    <n v="167.67"/>
    <x v="2"/>
    <s v="wearables"/>
    <x v="1320"/>
    <d v="2016-12-01T11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x v="9"/>
    <n v="1482515937"/>
    <n v="1479923937"/>
    <b v="0"/>
    <n v="7"/>
    <b v="0"/>
    <s v="technology/wearables"/>
    <x v="60"/>
    <n v="859.86"/>
    <x v="2"/>
    <s v="wearables"/>
    <x v="1321"/>
    <d v="2016-11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x v="1"/>
    <n v="1432223125"/>
    <n v="1429631125"/>
    <b v="0"/>
    <n v="4"/>
    <b v="0"/>
    <s v="technology/wearables"/>
    <x v="50"/>
    <n v="26.5"/>
    <x v="2"/>
    <s v="wearables"/>
    <x v="1322"/>
    <d v="2015-04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x v="0"/>
    <n v="1461653700"/>
    <n v="1458665146"/>
    <b v="0"/>
    <n v="44"/>
    <b v="0"/>
    <s v="technology/wearables"/>
    <x v="114"/>
    <n v="30.27"/>
    <x v="2"/>
    <s v="wearables"/>
    <x v="1323"/>
    <d v="2016-03-22T11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x v="0"/>
    <n v="1476371552"/>
    <n v="1473779552"/>
    <b v="0"/>
    <n v="90"/>
    <b v="0"/>
    <s v="technology/wearables"/>
    <x v="54"/>
    <n v="54.67"/>
    <x v="2"/>
    <s v="wearables"/>
    <x v="1324"/>
    <d v="2016-09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x v="0"/>
    <n v="1483063435"/>
    <n v="1480471435"/>
    <b v="0"/>
    <n v="8"/>
    <b v="0"/>
    <s v="technology/wearables"/>
    <x v="53"/>
    <n v="60.75"/>
    <x v="2"/>
    <s v="wearables"/>
    <x v="1325"/>
    <d v="2016-11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x v="0"/>
    <n v="1421348428"/>
    <n v="1417460428"/>
    <b v="0"/>
    <n v="11"/>
    <b v="0"/>
    <s v="technology/wearables"/>
    <x v="60"/>
    <n v="102.73"/>
    <x v="2"/>
    <s v="wearables"/>
    <x v="1326"/>
    <d v="2014-12-01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x v="0"/>
    <n v="1432916235"/>
    <n v="1430324235"/>
    <b v="0"/>
    <n v="41"/>
    <b v="0"/>
    <s v="technology/wearables"/>
    <x v="65"/>
    <n v="41.59"/>
    <x v="2"/>
    <s v="wearables"/>
    <x v="1327"/>
    <d v="2015-04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x v="0"/>
    <n v="1476458734"/>
    <n v="1472570734"/>
    <b v="0"/>
    <n v="15"/>
    <b v="0"/>
    <s v="technology/wearables"/>
    <x v="53"/>
    <n v="116.53"/>
    <x v="2"/>
    <s v="wearables"/>
    <x v="1328"/>
    <d v="2016-08-30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x v="0"/>
    <n v="1417501145"/>
    <n v="1414041545"/>
    <b v="0"/>
    <n v="9"/>
    <b v="0"/>
    <s v="technology/wearables"/>
    <x v="60"/>
    <n v="45.33"/>
    <x v="2"/>
    <s v="wearables"/>
    <x v="1329"/>
    <d v="2014-10-23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x v="0"/>
    <n v="1467432000"/>
    <n v="1464763109"/>
    <b v="0"/>
    <n v="50"/>
    <b v="0"/>
    <s v="technology/wearables"/>
    <x v="66"/>
    <n v="157.46"/>
    <x v="2"/>
    <s v="wearables"/>
    <x v="1330"/>
    <d v="2016-06-01T01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x v="0"/>
    <n v="1471435554"/>
    <n v="1468843554"/>
    <b v="0"/>
    <n v="34"/>
    <b v="0"/>
    <s v="technology/wearables"/>
    <x v="60"/>
    <n v="100.5"/>
    <x v="2"/>
    <s v="wearables"/>
    <x v="1331"/>
    <d v="2016-07-18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x v="11"/>
    <n v="1485480408"/>
    <n v="1482888408"/>
    <b v="0"/>
    <n v="0"/>
    <b v="0"/>
    <s v="technology/wearables"/>
    <x v="50"/>
    <e v="#DIV/0!"/>
    <x v="2"/>
    <s v="wearables"/>
    <x v="1332"/>
    <d v="2016-12-27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x v="2"/>
    <n v="1405478025"/>
    <n v="1402886025"/>
    <b v="0"/>
    <n v="0"/>
    <b v="0"/>
    <s v="technology/wearables"/>
    <x v="50"/>
    <e v="#DIV/0!"/>
    <x v="2"/>
    <s v="wearables"/>
    <x v="1333"/>
    <d v="2014-06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x v="0"/>
    <n v="1457721287"/>
    <n v="1455129287"/>
    <b v="0"/>
    <n v="276"/>
    <b v="0"/>
    <s v="technology/wearables"/>
    <x v="57"/>
    <n v="51.82"/>
    <x v="2"/>
    <s v="wearables"/>
    <x v="1334"/>
    <d v="2016-02-10T13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x v="0"/>
    <n v="1449354502"/>
    <n v="1446762502"/>
    <b v="0"/>
    <n v="16"/>
    <b v="0"/>
    <s v="technology/wearables"/>
    <x v="68"/>
    <n v="308.75"/>
    <x v="2"/>
    <s v="wearables"/>
    <x v="1335"/>
    <d v="2015-11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x v="0"/>
    <n v="1418849028"/>
    <n v="1415825028"/>
    <b v="0"/>
    <n v="224"/>
    <b v="0"/>
    <s v="technology/wearables"/>
    <x v="189"/>
    <n v="379.23"/>
    <x v="2"/>
    <s v="wearables"/>
    <x v="1336"/>
    <d v="2014-11-12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x v="0"/>
    <n v="1488549079"/>
    <n v="1485957079"/>
    <b v="0"/>
    <n v="140"/>
    <b v="0"/>
    <s v="technology/wearables"/>
    <x v="190"/>
    <n v="176.36"/>
    <x v="2"/>
    <s v="wearables"/>
    <x v="1337"/>
    <d v="2017-02-01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x v="0"/>
    <n v="1438543033"/>
    <n v="1435951033"/>
    <b v="0"/>
    <n v="15"/>
    <b v="0"/>
    <s v="technology/wearables"/>
    <x v="56"/>
    <n v="66.069999999999993"/>
    <x v="2"/>
    <s v="wearables"/>
    <x v="1338"/>
    <d v="2015-07-03T14:17:13"/>
  </r>
  <r>
    <n v="1339"/>
    <s v="Linkoo (Canceled)"/>
    <s v="World's Smallest customizable Phone &amp; GPS Watch for kids !"/>
    <n v="50000"/>
    <n v="3317"/>
    <x v="2"/>
    <s v="US"/>
    <x v="0"/>
    <n v="1418056315"/>
    <n v="1414164715"/>
    <b v="0"/>
    <n v="37"/>
    <b v="0"/>
    <s v="technology/wearables"/>
    <x v="113"/>
    <n v="89.65"/>
    <x v="2"/>
    <s v="wearables"/>
    <x v="1339"/>
    <d v="2014-10-24T10:31:55"/>
  </r>
  <r>
    <n v="1340"/>
    <s v="Glass Designs (Canceled)"/>
    <s v="I would like to make nicer, more stylish looking frames for the Google Glass using 3D printing technology."/>
    <n v="1680"/>
    <n v="0"/>
    <x v="2"/>
    <s v="US"/>
    <x v="0"/>
    <n v="1408112253"/>
    <n v="1405520253"/>
    <b v="0"/>
    <n v="0"/>
    <b v="0"/>
    <s v="technology/wearables"/>
    <x v="50"/>
    <e v="#DIV/0!"/>
    <x v="2"/>
    <s v="wearables"/>
    <x v="1340"/>
    <d v="2014-07-16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x v="1"/>
    <n v="1475333917"/>
    <n v="1472569117"/>
    <b v="0"/>
    <n v="46"/>
    <b v="0"/>
    <s v="technology/wearables"/>
    <x v="140"/>
    <n v="382.39"/>
    <x v="2"/>
    <s v="wearables"/>
    <x v="1341"/>
    <d v="2016-08-30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x v="0"/>
    <n v="1437161739"/>
    <n v="1434569739"/>
    <b v="0"/>
    <n v="1"/>
    <b v="0"/>
    <s v="technology/wearables"/>
    <x v="50"/>
    <n v="100"/>
    <x v="2"/>
    <s v="wearables"/>
    <x v="1342"/>
    <d v="2015-06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x v="0"/>
    <n v="1471579140"/>
    <n v="1466512683"/>
    <b v="0"/>
    <n v="323"/>
    <b v="0"/>
    <s v="technology/wearables"/>
    <x v="21"/>
    <n v="158.36000000000001"/>
    <x v="2"/>
    <s v="wearables"/>
    <x v="1343"/>
    <d v="2016-06-21T07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x v="5"/>
    <n v="1467313039"/>
    <n v="1464807439"/>
    <b v="0"/>
    <n v="139"/>
    <b v="1"/>
    <s v="publishing/nonfiction"/>
    <x v="191"/>
    <n v="40.76"/>
    <x v="3"/>
    <s v="nonfiction"/>
    <x v="1344"/>
    <d v="2016-06-01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x v="0"/>
    <n v="1405366359"/>
    <n v="1402342359"/>
    <b v="0"/>
    <n v="7"/>
    <b v="1"/>
    <s v="publishing/nonfiction"/>
    <x v="105"/>
    <n v="53.57"/>
    <x v="3"/>
    <s v="nonfiction"/>
    <x v="1345"/>
    <d v="2014-06-09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x v="0"/>
    <n v="1372297751"/>
    <n v="1369705751"/>
    <b v="0"/>
    <n v="149"/>
    <b v="1"/>
    <s v="publishing/nonfiction"/>
    <x v="92"/>
    <n v="48.45"/>
    <x v="3"/>
    <s v="nonfiction"/>
    <x v="1346"/>
    <d v="2013-05-27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x v="0"/>
    <n v="1425741525"/>
    <n v="1423149525"/>
    <b v="0"/>
    <n v="31"/>
    <b v="1"/>
    <s v="publishing/nonfiction"/>
    <x v="21"/>
    <n v="82.42"/>
    <x v="3"/>
    <s v="nonfiction"/>
    <x v="1347"/>
    <d v="2015-02-05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x v="0"/>
    <n v="1418904533"/>
    <n v="1416485333"/>
    <b v="0"/>
    <n v="26"/>
    <b v="1"/>
    <s v="publishing/nonfiction"/>
    <x v="21"/>
    <n v="230.19"/>
    <x v="3"/>
    <s v="nonfiction"/>
    <x v="1348"/>
    <d v="2014-11-20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x v="5"/>
    <n v="1450249140"/>
    <n v="1447055935"/>
    <b v="0"/>
    <n v="172"/>
    <b v="1"/>
    <s v="publishing/nonfiction"/>
    <x v="142"/>
    <n v="59.36"/>
    <x v="3"/>
    <s v="nonfiction"/>
    <x v="1349"/>
    <d v="2015-11-09T02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x v="0"/>
    <n v="1451089134"/>
    <n v="1448497134"/>
    <b v="0"/>
    <n v="78"/>
    <b v="1"/>
    <s v="publishing/nonfiction"/>
    <x v="3"/>
    <n v="66.7"/>
    <x v="3"/>
    <s v="nonfiction"/>
    <x v="1350"/>
    <d v="2015-11-25T19:18:54"/>
  </r>
  <r>
    <n v="1351"/>
    <s v="Purpose: Your Journey To Find Meaning"/>
    <s v="Discover your purpose, live a more fulfilling life, leave a positive footprint on society."/>
    <n v="20000"/>
    <n v="20253"/>
    <x v="0"/>
    <s v="US"/>
    <x v="0"/>
    <n v="1455299144"/>
    <n v="1452707144"/>
    <b v="0"/>
    <n v="120"/>
    <b v="1"/>
    <s v="publishing/nonfiction"/>
    <x v="7"/>
    <n v="168.78"/>
    <x v="3"/>
    <s v="nonfiction"/>
    <x v="1351"/>
    <d v="2016-01-13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x v="0"/>
    <n v="1441425540"/>
    <n v="1436968366"/>
    <b v="0"/>
    <n v="227"/>
    <b v="1"/>
    <s v="publishing/nonfiction"/>
    <x v="104"/>
    <n v="59.97"/>
    <x v="3"/>
    <s v="nonfiction"/>
    <x v="1352"/>
    <d v="2015-07-15T08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x v="0"/>
    <n v="1362960000"/>
    <n v="1359946188"/>
    <b v="0"/>
    <n v="42"/>
    <b v="1"/>
    <s v="publishing/nonfiction"/>
    <x v="84"/>
    <n v="31.81"/>
    <x v="3"/>
    <s v="nonfiction"/>
    <x v="1353"/>
    <d v="2013-02-03T21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x v="1"/>
    <n v="1465672979"/>
    <n v="1463080979"/>
    <b v="0"/>
    <n v="64"/>
    <b v="1"/>
    <s v="publishing/nonfiction"/>
    <x v="22"/>
    <n v="24.42"/>
    <x v="3"/>
    <s v="nonfiction"/>
    <x v="1354"/>
    <d v="2016-05-12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x v="1"/>
    <n v="1354269600"/>
    <n v="1351663605"/>
    <b v="0"/>
    <n v="121"/>
    <b v="1"/>
    <s v="publishing/nonfiction"/>
    <x v="4"/>
    <n v="25.35"/>
    <x v="3"/>
    <s v="nonfiction"/>
    <x v="1355"/>
    <d v="2012-10-31T01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x v="0"/>
    <n v="1372985760"/>
    <n v="1370393760"/>
    <b v="0"/>
    <n v="87"/>
    <b v="1"/>
    <s v="publishing/nonfiction"/>
    <x v="25"/>
    <n v="71.44"/>
    <x v="3"/>
    <s v="nonfiction"/>
    <x v="1356"/>
    <d v="2013-06-04T19:56:00"/>
  </r>
  <r>
    <n v="1357"/>
    <s v="Becoming Alicia"/>
    <s v="The search for identity leads one young woman to Mexico, where she follows her grandfather's journey back to America."/>
    <n v="2000"/>
    <n v="2506"/>
    <x v="0"/>
    <s v="US"/>
    <x v="0"/>
    <n v="1362117540"/>
    <n v="1359587137"/>
    <b v="0"/>
    <n v="65"/>
    <b v="1"/>
    <s v="publishing/nonfiction"/>
    <x v="105"/>
    <n v="38.549999999999997"/>
    <x v="3"/>
    <s v="nonfiction"/>
    <x v="1357"/>
    <d v="2013-01-30T18:05:37"/>
  </r>
  <r>
    <n v="1358"/>
    <s v="The Masada Story Project"/>
    <s v="I am working on a book about what people do when they visit Masada, an ancient fortress in the Judean desert."/>
    <n v="3000"/>
    <n v="3350"/>
    <x v="0"/>
    <s v="US"/>
    <x v="0"/>
    <n v="1309009323"/>
    <n v="1306417323"/>
    <b v="0"/>
    <n v="49"/>
    <b v="1"/>
    <s v="publishing/nonfiction"/>
    <x v="20"/>
    <n v="68.37"/>
    <x v="3"/>
    <s v="nonfiction"/>
    <x v="1358"/>
    <d v="2011-05-26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x v="0"/>
    <n v="1309980790"/>
    <n v="1304623990"/>
    <b v="0"/>
    <n v="19"/>
    <b v="1"/>
    <s v="publishing/nonfiction"/>
    <x v="31"/>
    <n v="40.21"/>
    <x v="3"/>
    <s v="nonfiction"/>
    <x v="1359"/>
    <d v="2011-05-05T14:33:10"/>
  </r>
  <r>
    <n v="1360"/>
    <s v="So Bad, It's Good! - A Book of Bad Movies"/>
    <s v="So Bad, It's Good! is a guide to finding the best films for your bad movie night."/>
    <n v="1500"/>
    <n v="2598"/>
    <x v="0"/>
    <s v="US"/>
    <x v="0"/>
    <n v="1343943420"/>
    <n v="1341524220"/>
    <b v="0"/>
    <n v="81"/>
    <b v="1"/>
    <s v="publishing/nonfiction"/>
    <x v="36"/>
    <n v="32.07"/>
    <x v="3"/>
    <s v="nonfiction"/>
    <x v="1360"/>
    <d v="2012-07-05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x v="1"/>
    <n v="1403370772"/>
    <n v="1400778772"/>
    <b v="0"/>
    <n v="264"/>
    <b v="1"/>
    <s v="publishing/nonfiction"/>
    <x v="9"/>
    <n v="28.63"/>
    <x v="3"/>
    <s v="nonfiction"/>
    <x v="1361"/>
    <d v="2014-05-22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x v="0"/>
    <n v="1378592731"/>
    <n v="1373408731"/>
    <b v="0"/>
    <n v="25"/>
    <b v="1"/>
    <s v="publishing/nonfiction"/>
    <x v="15"/>
    <n v="43.64"/>
    <x v="3"/>
    <s v="nonfiction"/>
    <x v="1362"/>
    <d v="2013-07-09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x v="0"/>
    <n v="1455523140"/>
    <n v="1453925727"/>
    <b v="0"/>
    <n v="5"/>
    <b v="1"/>
    <s v="publishing/nonfiction"/>
    <x v="8"/>
    <n v="40"/>
    <x v="3"/>
    <s v="nonfiction"/>
    <x v="1363"/>
    <d v="2016-01-27T15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x v="7"/>
    <n v="1420648906"/>
    <n v="1415464906"/>
    <b v="0"/>
    <n v="144"/>
    <b v="1"/>
    <s v="music/rock"/>
    <x v="17"/>
    <n v="346.04"/>
    <x v="4"/>
    <s v="rock"/>
    <x v="1364"/>
    <d v="2014-11-08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x v="0"/>
    <n v="1426523752"/>
    <n v="1423935352"/>
    <b v="0"/>
    <n v="92"/>
    <b v="1"/>
    <s v="music/rock"/>
    <x v="8"/>
    <n v="81.739999999999995"/>
    <x v="4"/>
    <s v="rock"/>
    <x v="1365"/>
    <d v="2015-02-14T12:35:52"/>
  </r>
  <r>
    <n v="1366"/>
    <s v="Kick It! A Tribute to the A.K.s"/>
    <s v="A musical memorial for Alexi Petersen."/>
    <n v="7500"/>
    <n v="9486.69"/>
    <x v="0"/>
    <s v="US"/>
    <x v="0"/>
    <n v="1417049663"/>
    <n v="1413158063"/>
    <b v="0"/>
    <n v="147"/>
    <b v="1"/>
    <s v="music/rock"/>
    <x v="9"/>
    <n v="64.540000000000006"/>
    <x v="4"/>
    <s v="rock"/>
    <x v="1366"/>
    <d v="2014-10-12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x v="0"/>
    <n v="1447463050"/>
    <n v="1444867450"/>
    <b v="0"/>
    <n v="90"/>
    <b v="1"/>
    <s v="music/rock"/>
    <x v="35"/>
    <n v="63.48"/>
    <x v="4"/>
    <s v="rock"/>
    <x v="1367"/>
    <d v="2015-10-14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x v="0"/>
    <n v="1434342894"/>
    <n v="1432269294"/>
    <b v="0"/>
    <n v="87"/>
    <b v="1"/>
    <s v="music/rock"/>
    <x v="38"/>
    <n v="63.62"/>
    <x v="4"/>
    <s v="rock"/>
    <x v="1368"/>
    <d v="2015-05-21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x v="0"/>
    <n v="1397225746"/>
    <n v="1394633746"/>
    <b v="0"/>
    <n v="406"/>
    <b v="1"/>
    <s v="music/rock"/>
    <x v="2"/>
    <n v="83.97"/>
    <x v="4"/>
    <s v="rock"/>
    <x v="1369"/>
    <d v="2014-03-12T09:15:46"/>
  </r>
  <r>
    <n v="1370"/>
    <s v="Food On You presents Baby's First Parental Advisory"/>
    <s v="Songs about the first year of parenthood, often inappropriate for children"/>
    <n v="1500"/>
    <n v="1555"/>
    <x v="0"/>
    <s v="US"/>
    <x v="0"/>
    <n v="1381881890"/>
    <n v="1380585890"/>
    <b v="0"/>
    <n v="20"/>
    <b v="1"/>
    <s v="music/rock"/>
    <x v="3"/>
    <n v="77.75"/>
    <x v="4"/>
    <s v="rock"/>
    <x v="1370"/>
    <d v="2013-09-30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x v="0"/>
    <n v="1431022342"/>
    <n v="1428430342"/>
    <b v="0"/>
    <n v="70"/>
    <b v="1"/>
    <s v="music/rock"/>
    <x v="13"/>
    <n v="107.07"/>
    <x v="4"/>
    <s v="rock"/>
    <x v="1371"/>
    <d v="2015-04-07T13:12:22"/>
  </r>
  <r>
    <n v="1372"/>
    <s v="Ted Lukas &amp; the Misled new CD - &quot;FEED&quot;"/>
    <s v="Please help us raise funds to press our new CD!"/>
    <n v="500"/>
    <n v="620"/>
    <x v="0"/>
    <s v="US"/>
    <x v="0"/>
    <n v="1342115132"/>
    <n v="1339523132"/>
    <b v="0"/>
    <n v="16"/>
    <b v="1"/>
    <s v="music/rock"/>
    <x v="39"/>
    <n v="38.75"/>
    <x v="4"/>
    <s v="rock"/>
    <x v="1372"/>
    <d v="2012-06-12T12:45:32"/>
  </r>
  <r>
    <n v="1373"/>
    <s v="Broccoli Samurai: Tour Van or Bust!"/>
    <s v="Help Broccoli Samurai raise money to get a new van and continue bringing you the jams!"/>
    <n v="10000"/>
    <n v="10501"/>
    <x v="0"/>
    <s v="US"/>
    <x v="0"/>
    <n v="1483138233"/>
    <n v="1480546233"/>
    <b v="0"/>
    <n v="52"/>
    <b v="1"/>
    <s v="music/rock"/>
    <x v="2"/>
    <n v="201.94"/>
    <x v="4"/>
    <s v="rock"/>
    <x v="1373"/>
    <d v="2016-11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x v="0"/>
    <n v="1458874388"/>
    <n v="1456285988"/>
    <b v="0"/>
    <n v="66"/>
    <b v="1"/>
    <s v="music/rock"/>
    <x v="192"/>
    <n v="43.06"/>
    <x v="4"/>
    <s v="rock"/>
    <x v="1374"/>
    <d v="2016-02-23T2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x v="3"/>
    <n v="1484444119"/>
    <n v="1481852119"/>
    <b v="0"/>
    <n v="109"/>
    <b v="1"/>
    <s v="music/rock"/>
    <x v="193"/>
    <n v="62.87"/>
    <x v="4"/>
    <s v="rock"/>
    <x v="1375"/>
    <d v="2016-12-15T20:35:19"/>
  </r>
  <r>
    <n v="1376"/>
    <s v="Dead Pirates / HIGHMARE LP 2nd pressing"/>
    <s v="Dead Pirates are planning a second pressing of HIGHMARE LP, who wants one ?"/>
    <n v="3700"/>
    <n v="9342"/>
    <x v="0"/>
    <s v="GB"/>
    <x v="1"/>
    <n v="1480784606"/>
    <n v="1478189006"/>
    <b v="0"/>
    <n v="168"/>
    <b v="1"/>
    <s v="music/rock"/>
    <x v="194"/>
    <n v="55.61"/>
    <x v="4"/>
    <s v="rock"/>
    <x v="1376"/>
    <d v="2016-11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x v="0"/>
    <n v="1486095060"/>
    <n v="1484198170"/>
    <b v="0"/>
    <n v="31"/>
    <b v="1"/>
    <s v="music/rock"/>
    <x v="31"/>
    <n v="48.71"/>
    <x v="4"/>
    <s v="rock"/>
    <x v="1377"/>
    <d v="2017-01-12T00:16:10"/>
  </r>
  <r>
    <n v="1378"/>
    <s v="SIX BY SEVEN"/>
    <s v="A psychedelic post rock masterpiece!"/>
    <n v="2000"/>
    <n v="4067"/>
    <x v="0"/>
    <s v="GB"/>
    <x v="1"/>
    <n v="1470075210"/>
    <n v="1468779210"/>
    <b v="0"/>
    <n v="133"/>
    <b v="1"/>
    <s v="music/rock"/>
    <x v="195"/>
    <n v="30.58"/>
    <x v="4"/>
    <s v="rock"/>
    <x v="1378"/>
    <d v="2016-07-17T13:13:30"/>
  </r>
  <r>
    <n v="1379"/>
    <s v="J. Walter Makes a Record"/>
    <s v="---------The long-awaited debut full-length from Justin Ruddy--------"/>
    <n v="10000"/>
    <n v="11160"/>
    <x v="0"/>
    <s v="US"/>
    <x v="0"/>
    <n v="1433504876"/>
    <n v="1430912876"/>
    <b v="0"/>
    <n v="151"/>
    <b v="1"/>
    <s v="music/rock"/>
    <x v="20"/>
    <n v="73.91"/>
    <x v="4"/>
    <s v="rock"/>
    <x v="1379"/>
    <d v="2015-05-06T06:47:56"/>
  </r>
  <r>
    <n v="1380"/>
    <s v="BARNFEST 2015"/>
    <s v="A DIY MUSIC FESTIVAL FROM ST. LOUIS MO! Bands make their own festival, help make it legit!"/>
    <n v="25"/>
    <n v="106"/>
    <x v="0"/>
    <s v="US"/>
    <x v="0"/>
    <n v="1433815200"/>
    <n v="1431886706"/>
    <b v="0"/>
    <n v="5"/>
    <b v="1"/>
    <s v="music/rock"/>
    <x v="196"/>
    <n v="21.2"/>
    <x v="4"/>
    <s v="rock"/>
    <x v="1380"/>
    <d v="2015-05-17T13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x v="0"/>
    <n v="1482988125"/>
    <n v="1480396125"/>
    <b v="0"/>
    <n v="73"/>
    <b v="1"/>
    <s v="music/rock"/>
    <x v="13"/>
    <n v="73.36"/>
    <x v="4"/>
    <s v="rock"/>
    <x v="1381"/>
    <d v="2016-11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x v="0"/>
    <n v="1367867536"/>
    <n v="1365275536"/>
    <b v="0"/>
    <n v="148"/>
    <b v="1"/>
    <s v="music/rock"/>
    <x v="3"/>
    <n v="56.41"/>
    <x v="4"/>
    <s v="rock"/>
    <x v="1382"/>
    <d v="2013-04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x v="5"/>
    <n v="1482457678"/>
    <n v="1480729678"/>
    <b v="0"/>
    <n v="93"/>
    <b v="1"/>
    <s v="music/rock"/>
    <x v="197"/>
    <n v="50.25"/>
    <x v="4"/>
    <s v="rock"/>
    <x v="1383"/>
    <d v="2016-12-0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x v="0"/>
    <n v="1436117922"/>
    <n v="1433525922"/>
    <b v="0"/>
    <n v="63"/>
    <b v="1"/>
    <s v="music/rock"/>
    <x v="39"/>
    <n v="68.94"/>
    <x v="4"/>
    <s v="rock"/>
    <x v="1384"/>
    <d v="2015-06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x v="3"/>
    <n v="1461931860"/>
    <n v="1457109121"/>
    <b v="0"/>
    <n v="134"/>
    <b v="1"/>
    <s v="music/rock"/>
    <x v="5"/>
    <n v="65.91"/>
    <x v="4"/>
    <s v="rock"/>
    <x v="1385"/>
    <d v="2016-03-04T11:32:01"/>
  </r>
  <r>
    <n v="1386"/>
    <s v="MALTESE CROSS: The First Album"/>
    <s v="We are a classic hard rock/heavy metal band just trying to keep rock alive!"/>
    <n v="400"/>
    <n v="875"/>
    <x v="0"/>
    <s v="US"/>
    <x v="0"/>
    <n v="1438183889"/>
    <n v="1435591889"/>
    <b v="0"/>
    <n v="14"/>
    <b v="1"/>
    <s v="music/rock"/>
    <x v="198"/>
    <n v="62.5"/>
    <x v="4"/>
    <s v="rock"/>
    <x v="1386"/>
    <d v="2015-06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x v="0"/>
    <n v="1433305800"/>
    <n v="1430604395"/>
    <b v="0"/>
    <n v="78"/>
    <b v="1"/>
    <s v="music/rock"/>
    <x v="0"/>
    <n v="70.06"/>
    <x v="4"/>
    <s v="rock"/>
    <x v="1387"/>
    <d v="2015-05-02T17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x v="0"/>
    <n v="1476720840"/>
    <n v="1474469117"/>
    <b v="0"/>
    <n v="112"/>
    <b v="1"/>
    <s v="music/rock"/>
    <x v="165"/>
    <n v="60.18"/>
    <x v="4"/>
    <s v="rock"/>
    <x v="1388"/>
    <d v="2016-09-21T09:45:17"/>
  </r>
  <r>
    <n v="1389"/>
    <s v="Pre-order DANCEHALL's first record!!!"/>
    <s v="Help fund the pressing of DANCEHALL's first record by pre-ordering it in advance!!!"/>
    <n v="500"/>
    <n v="727"/>
    <x v="0"/>
    <s v="GB"/>
    <x v="1"/>
    <n v="1471087957"/>
    <n v="1468495957"/>
    <b v="0"/>
    <n v="34"/>
    <b v="1"/>
    <s v="music/rock"/>
    <x v="14"/>
    <n v="21.38"/>
    <x v="4"/>
    <s v="rock"/>
    <x v="1389"/>
    <d v="2016-07-14T06:32:37"/>
  </r>
  <r>
    <n v="1390"/>
    <s v="New Music Video/Artist Development"/>
    <s v="Breakout Artist Management will be working with us on a brand new music video and we need your help!"/>
    <n v="2800"/>
    <n v="3055"/>
    <x v="0"/>
    <s v="US"/>
    <x v="0"/>
    <n v="1430154720"/>
    <n v="1427224606"/>
    <b v="0"/>
    <n v="19"/>
    <b v="1"/>
    <s v="music/rock"/>
    <x v="15"/>
    <n v="160.79"/>
    <x v="4"/>
    <s v="rock"/>
    <x v="1390"/>
    <d v="2015-03-24T14:16:46"/>
  </r>
  <r>
    <n v="1391"/>
    <s v="Rules and Regulations"/>
    <s v="With the money donated through this project we intend on investing in sound equipment for live shows"/>
    <n v="500"/>
    <n v="551"/>
    <x v="0"/>
    <s v="US"/>
    <x v="0"/>
    <n v="1440219540"/>
    <n v="1436369818"/>
    <b v="0"/>
    <n v="13"/>
    <b v="1"/>
    <s v="music/rock"/>
    <x v="5"/>
    <n v="42.38"/>
    <x v="4"/>
    <s v="rock"/>
    <x v="1391"/>
    <d v="2015-07-08T10:36:58"/>
  </r>
  <r>
    <n v="1392"/>
    <s v="Telesomniac's Debut Album"/>
    <s v="Telesomniac is a rock band from Provo, UT releasing their debut album Thirty-One Flashes in the Dark."/>
    <n v="2500"/>
    <n v="2841"/>
    <x v="0"/>
    <s v="US"/>
    <x v="0"/>
    <n v="1456976586"/>
    <n v="1454298186"/>
    <b v="0"/>
    <n v="104"/>
    <b v="1"/>
    <s v="music/rock"/>
    <x v="35"/>
    <n v="27.32"/>
    <x v="4"/>
    <s v="rock"/>
    <x v="1392"/>
    <d v="2016-01-31T22:43:06"/>
  </r>
  <r>
    <n v="1393"/>
    <s v="WolfHunt | Social Commentary Rock Project"/>
    <s v="Rock n' Roll tales of our times"/>
    <n v="10000"/>
    <n v="10235"/>
    <x v="0"/>
    <s v="US"/>
    <x v="0"/>
    <n v="1470068523"/>
    <n v="1467476523"/>
    <b v="0"/>
    <n v="52"/>
    <b v="1"/>
    <s v="music/rock"/>
    <x v="21"/>
    <n v="196.83"/>
    <x v="4"/>
    <s v="rock"/>
    <x v="1393"/>
    <d v="2016-07-02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x v="0"/>
    <n v="1488337200"/>
    <n v="1484623726"/>
    <b v="0"/>
    <n v="17"/>
    <b v="1"/>
    <s v="music/rock"/>
    <x v="108"/>
    <n v="53.88"/>
    <x v="4"/>
    <s v="rock"/>
    <x v="1394"/>
    <d v="2017-01-16T22:28:46"/>
  </r>
  <r>
    <n v="1395"/>
    <s v="Quiet Oaks Full Length Album"/>
    <s v="Help Quiet Oaks record their debut album!!!"/>
    <n v="3500"/>
    <n v="3916"/>
    <x v="0"/>
    <s v="US"/>
    <x v="0"/>
    <n v="1484430481"/>
    <n v="1481838481"/>
    <b v="0"/>
    <n v="82"/>
    <b v="1"/>
    <s v="music/rock"/>
    <x v="20"/>
    <n v="47.76"/>
    <x v="4"/>
    <s v="rock"/>
    <x v="1395"/>
    <d v="2016-12-15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x v="0"/>
    <n v="1423871882"/>
    <n v="1421279882"/>
    <b v="0"/>
    <n v="73"/>
    <b v="1"/>
    <s v="music/rock"/>
    <x v="13"/>
    <n v="88.19"/>
    <x v="4"/>
    <s v="rock"/>
    <x v="1396"/>
    <d v="2015-01-14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x v="0"/>
    <n v="1477603140"/>
    <n v="1475013710"/>
    <b v="0"/>
    <n v="158"/>
    <b v="1"/>
    <s v="music/rock"/>
    <x v="35"/>
    <n v="72.06"/>
    <x v="4"/>
    <s v="rock"/>
    <x v="1397"/>
    <d v="2016-09-27T17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x v="0"/>
    <n v="1467752334"/>
    <n v="1465160334"/>
    <b v="0"/>
    <n v="65"/>
    <b v="1"/>
    <s v="music/rock"/>
    <x v="5"/>
    <n v="74.25"/>
    <x v="4"/>
    <s v="rock"/>
    <x v="1398"/>
    <d v="2016-06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x v="0"/>
    <n v="1412640373"/>
    <n v="1410048373"/>
    <b v="0"/>
    <n v="184"/>
    <b v="1"/>
    <s v="music/rock"/>
    <x v="9"/>
    <n v="61.7"/>
    <x v="4"/>
    <s v="rock"/>
    <x v="1399"/>
    <d v="2014-09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x v="1"/>
    <n v="1465709400"/>
    <n v="1462695073"/>
    <b v="0"/>
    <n v="34"/>
    <b v="1"/>
    <s v="music/rock"/>
    <x v="23"/>
    <n v="17.239999999999998"/>
    <x v="4"/>
    <s v="rock"/>
    <x v="1400"/>
    <d v="2016-05-08T03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x v="0"/>
    <n v="1369612474"/>
    <n v="1367798074"/>
    <b v="0"/>
    <n v="240"/>
    <b v="1"/>
    <s v="music/rock"/>
    <x v="199"/>
    <n v="51.72"/>
    <x v="4"/>
    <s v="rock"/>
    <x v="1401"/>
    <d v="2013-05-05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x v="1"/>
    <n v="1430439411"/>
    <n v="1425259011"/>
    <b v="0"/>
    <n v="113"/>
    <b v="1"/>
    <s v="music/rock"/>
    <x v="15"/>
    <n v="24.15"/>
    <x v="4"/>
    <s v="rock"/>
    <x v="1402"/>
    <d v="2015-03-01T2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x v="0"/>
    <n v="1374802235"/>
    <n v="1372210235"/>
    <b v="0"/>
    <n v="66"/>
    <b v="1"/>
    <s v="music/rock"/>
    <x v="33"/>
    <n v="62.17"/>
    <x v="4"/>
    <s v="rock"/>
    <x v="1403"/>
    <d v="2013-06-25T20:30:3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x v="1"/>
    <n v="1424607285"/>
    <n v="1422447285"/>
    <b v="1"/>
    <n v="5"/>
    <b v="0"/>
    <s v="publishing/translations"/>
    <x v="53"/>
    <n v="48.2"/>
    <x v="3"/>
    <s v="translations"/>
    <x v="1404"/>
    <d v="2015-01-28T07:14:45"/>
  </r>
  <r>
    <n v="1405"/>
    <s v="The Bible translated into Emoticons"/>
    <s v="Will more people read the Bible if it were translated into Emoticons?"/>
    <n v="25000"/>
    <n v="105"/>
    <x v="1"/>
    <s v="US"/>
    <x v="0"/>
    <n v="1417195201"/>
    <n v="1414599601"/>
    <b v="1"/>
    <n v="17"/>
    <b v="0"/>
    <s v="publishing/translations"/>
    <x v="50"/>
    <n v="6.18"/>
    <x v="3"/>
    <s v="translations"/>
    <x v="1405"/>
    <d v="2014-10-29T11:20:01"/>
  </r>
  <r>
    <n v="1406"/>
    <s v="Man Down! Translation project"/>
    <s v="The White coat and the battle dress uniform"/>
    <n v="12000"/>
    <n v="15"/>
    <x v="1"/>
    <s v="IT"/>
    <x v="3"/>
    <n v="1449914400"/>
    <n v="1445336607"/>
    <b v="0"/>
    <n v="3"/>
    <b v="0"/>
    <s v="publishing/translations"/>
    <x v="50"/>
    <n v="5"/>
    <x v="3"/>
    <s v="translations"/>
    <x v="1406"/>
    <d v="2015-10-20T05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x v="0"/>
    <n v="1407847978"/>
    <n v="1405687978"/>
    <b v="0"/>
    <n v="2"/>
    <b v="0"/>
    <s v="publishing/translations"/>
    <x v="60"/>
    <n v="7.5"/>
    <x v="3"/>
    <s v="translations"/>
    <x v="1407"/>
    <d v="2014-07-18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x v="1"/>
    <n v="1447451756"/>
    <n v="1444856156"/>
    <b v="0"/>
    <n v="6"/>
    <b v="0"/>
    <s v="publishing/translations"/>
    <x v="113"/>
    <n v="12"/>
    <x v="3"/>
    <s v="translations"/>
    <x v="1408"/>
    <d v="2015-10-14T15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x v="0"/>
    <n v="1420085535"/>
    <n v="1414897935"/>
    <b v="0"/>
    <n v="0"/>
    <b v="0"/>
    <s v="publishing/translations"/>
    <x v="50"/>
    <e v="#DIV/0!"/>
    <x v="3"/>
    <s v="translations"/>
    <x v="1409"/>
    <d v="2014-11-0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x v="3"/>
    <n v="1464939520"/>
    <n v="1461051520"/>
    <b v="0"/>
    <n v="1"/>
    <b v="0"/>
    <s v="publishing/translations"/>
    <x v="50"/>
    <n v="1"/>
    <x v="3"/>
    <s v="translations"/>
    <x v="1410"/>
    <d v="2016-04-19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x v="1"/>
    <n v="1423185900"/>
    <n v="1420766700"/>
    <b v="0"/>
    <n v="3"/>
    <b v="0"/>
    <s v="publishing/translations"/>
    <x v="50"/>
    <n v="2.33"/>
    <x v="3"/>
    <s v="translations"/>
    <x v="1411"/>
    <d v="2015-01-08T20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x v="0"/>
    <n v="1417656699"/>
    <n v="1415064699"/>
    <b v="0"/>
    <n v="13"/>
    <b v="0"/>
    <s v="publishing/translations"/>
    <x v="62"/>
    <n v="24.62"/>
    <x v="3"/>
    <s v="translations"/>
    <x v="1412"/>
    <d v="2014-11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x v="3"/>
    <n v="1455964170"/>
    <n v="1450780170"/>
    <b v="0"/>
    <n v="1"/>
    <b v="0"/>
    <s v="publishing/translations"/>
    <x v="62"/>
    <n v="100"/>
    <x v="3"/>
    <s v="translations"/>
    <x v="1413"/>
    <d v="2015-12-22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x v="0"/>
    <n v="1483423467"/>
    <n v="1480831467"/>
    <b v="0"/>
    <n v="1"/>
    <b v="0"/>
    <s v="publishing/translations"/>
    <x v="50"/>
    <n v="1"/>
    <x v="3"/>
    <s v="translations"/>
    <x v="1414"/>
    <d v="2016-12-04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x v="0"/>
    <n v="1439741591"/>
    <n v="1436285591"/>
    <b v="0"/>
    <n v="9"/>
    <b v="0"/>
    <s v="publishing/translations"/>
    <x v="82"/>
    <n v="88.89"/>
    <x v="3"/>
    <s v="translations"/>
    <x v="1415"/>
    <d v="2015-07-07T11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x v="0"/>
    <n v="1448147619"/>
    <n v="1445552019"/>
    <b v="0"/>
    <n v="0"/>
    <b v="0"/>
    <s v="publishing/translations"/>
    <x v="50"/>
    <e v="#DIV/0!"/>
    <x v="3"/>
    <s v="translations"/>
    <x v="1416"/>
    <d v="2015-10-22T17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x v="0"/>
    <n v="1442315460"/>
    <n v="1439696174"/>
    <b v="0"/>
    <n v="2"/>
    <b v="0"/>
    <s v="publishing/translations"/>
    <x v="60"/>
    <n v="27.5"/>
    <x v="3"/>
    <s v="translations"/>
    <x v="1417"/>
    <d v="2015-08-15T22:36:14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x v="3"/>
    <n v="1456397834"/>
    <n v="1453805834"/>
    <b v="0"/>
    <n v="1"/>
    <b v="0"/>
    <s v="publishing/translations"/>
    <x v="50"/>
    <n v="6"/>
    <x v="3"/>
    <s v="translations"/>
    <x v="1418"/>
    <d v="2016-01-26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x v="0"/>
    <n v="1476010619"/>
    <n v="1473418619"/>
    <b v="0"/>
    <n v="10"/>
    <b v="0"/>
    <s v="publishing/translations"/>
    <x v="113"/>
    <n v="44.5"/>
    <x v="3"/>
    <s v="translations"/>
    <x v="1419"/>
    <d v="2016-09-09T05:56:59"/>
  </r>
  <r>
    <n v="1420"/>
    <s v="Shakespeare in the Hood - Romeo and Juliet"/>
    <s v="Help me butcher Shakespeare in a satirical fashion."/>
    <n v="110"/>
    <n v="3"/>
    <x v="1"/>
    <s v="US"/>
    <x v="0"/>
    <n v="1467129686"/>
    <n v="1464969686"/>
    <b v="0"/>
    <n v="3"/>
    <b v="0"/>
    <s v="publishing/translations"/>
    <x v="56"/>
    <n v="1"/>
    <x v="3"/>
    <s v="translations"/>
    <x v="1420"/>
    <d v="2016-06-03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x v="9"/>
    <n v="1423432709"/>
    <n v="1420840709"/>
    <b v="0"/>
    <n v="2"/>
    <b v="0"/>
    <s v="publishing/translations"/>
    <x v="50"/>
    <n v="100"/>
    <x v="3"/>
    <s v="translations"/>
    <x v="1421"/>
    <d v="2015-01-09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x v="4"/>
    <n v="1474436704"/>
    <n v="1471844704"/>
    <b v="0"/>
    <n v="2"/>
    <b v="0"/>
    <s v="publishing/translations"/>
    <x v="50"/>
    <n v="13"/>
    <x v="3"/>
    <s v="translations"/>
    <x v="1422"/>
    <d v="2016-08-22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x v="2"/>
    <n v="1451637531"/>
    <n v="1449045531"/>
    <b v="0"/>
    <n v="1"/>
    <b v="0"/>
    <s v="publishing/translations"/>
    <x v="50"/>
    <n v="100"/>
    <x v="3"/>
    <s v="translations"/>
    <x v="1423"/>
    <d v="2015-12-02T03:38:51"/>
  </r>
  <r>
    <n v="1424"/>
    <s v="Subway Mantras"/>
    <s v="A short book of practical mantras that can be used every day of the week. Mantras are cogwheels of universal engines."/>
    <n v="7500"/>
    <n v="1527"/>
    <x v="1"/>
    <s v="US"/>
    <x v="0"/>
    <n v="1479233602"/>
    <n v="1478106802"/>
    <b v="0"/>
    <n v="14"/>
    <b v="0"/>
    <s v="publishing/translations"/>
    <x v="68"/>
    <n v="109.07"/>
    <x v="3"/>
    <s v="translations"/>
    <x v="1424"/>
    <d v="2016-11-02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x v="0"/>
    <n v="1430276959"/>
    <n v="1427684959"/>
    <b v="0"/>
    <n v="0"/>
    <b v="0"/>
    <s v="publishing/translations"/>
    <x v="50"/>
    <e v="#DIV/0!"/>
    <x v="3"/>
    <s v="translations"/>
    <x v="1425"/>
    <d v="2015-03-29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x v="3"/>
    <n v="1440408120"/>
    <n v="1435224120"/>
    <b v="0"/>
    <n v="0"/>
    <b v="0"/>
    <s v="publishing/translations"/>
    <x v="50"/>
    <e v="#DIV/0!"/>
    <x v="3"/>
    <s v="translations"/>
    <x v="1426"/>
    <d v="2015-06-25T04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x v="3"/>
    <n v="1474230385"/>
    <n v="1471638385"/>
    <b v="0"/>
    <n v="4"/>
    <b v="0"/>
    <s v="publishing/translations"/>
    <x v="59"/>
    <n v="104.75"/>
    <x v="3"/>
    <s v="translations"/>
    <x v="1427"/>
    <d v="2016-08-19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x v="3"/>
    <n v="1459584417"/>
    <n v="1456996017"/>
    <b v="0"/>
    <n v="3"/>
    <b v="0"/>
    <s v="publishing/translations"/>
    <x v="62"/>
    <n v="15"/>
    <x v="3"/>
    <s v="translations"/>
    <x v="1428"/>
    <d v="2016-03-03T04:06:57"/>
  </r>
  <r>
    <n v="1429"/>
    <s v="10 P.M."/>
    <s v="A guy in his 30's tries to live his &quot;American Dream&quot;, but quickly it turns into a nightmare. (A Novel)"/>
    <n v="10000"/>
    <n v="0"/>
    <x v="1"/>
    <s v="US"/>
    <x v="0"/>
    <n v="1428629242"/>
    <n v="1426037242"/>
    <b v="0"/>
    <n v="0"/>
    <b v="0"/>
    <s v="publishing/translations"/>
    <x v="50"/>
    <e v="#DIV/0!"/>
    <x v="3"/>
    <s v="translations"/>
    <x v="1429"/>
    <d v="2015-03-10T20:27:22"/>
  </r>
  <r>
    <n v="1430"/>
    <s v="Esoteric Project Management"/>
    <s v="Profesional translation and publishing of the book on unique synthesis of project management and meditation"/>
    <n v="5000"/>
    <n v="403"/>
    <x v="1"/>
    <s v="US"/>
    <x v="0"/>
    <n v="1419017488"/>
    <n v="1416339088"/>
    <b v="0"/>
    <n v="5"/>
    <b v="0"/>
    <s v="publishing/translations"/>
    <x v="59"/>
    <n v="80.599999999999994"/>
    <x v="3"/>
    <s v="translations"/>
    <x v="1430"/>
    <d v="2014-11-18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x v="0"/>
    <n v="1448517816"/>
    <n v="1445922216"/>
    <b v="0"/>
    <n v="47"/>
    <b v="0"/>
    <s v="publishing/translations"/>
    <x v="188"/>
    <n v="115.55"/>
    <x v="3"/>
    <s v="translations"/>
    <x v="1431"/>
    <d v="2015-10-27T00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x v="0"/>
    <n v="1437417828"/>
    <n v="1434825828"/>
    <b v="0"/>
    <n v="0"/>
    <b v="0"/>
    <s v="publishing/translations"/>
    <x v="50"/>
    <e v="#DIV/0!"/>
    <x v="3"/>
    <s v="translations"/>
    <x v="1432"/>
    <d v="2015-06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x v="3"/>
    <n v="1481367600"/>
    <n v="1477839675"/>
    <b v="0"/>
    <n v="10"/>
    <b v="0"/>
    <s v="publishing/translations"/>
    <x v="113"/>
    <n v="80.5"/>
    <x v="3"/>
    <s v="translations"/>
    <x v="1433"/>
    <d v="2016-10-30T10:01:15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x v="7"/>
    <n v="1433775600"/>
    <n v="1431973478"/>
    <b v="0"/>
    <n v="11"/>
    <b v="0"/>
    <s v="publishing/translations"/>
    <x v="54"/>
    <n v="744.55"/>
    <x v="3"/>
    <s v="translations"/>
    <x v="1434"/>
    <d v="2015-05-18T13:24:38"/>
  </r>
  <r>
    <n v="1435"/>
    <s v="Trilogy of Crystals, book 1, translation"/>
    <s v="English translation of the first book from a sword and sorcery Fantasy trilogy, by Paolo Parente"/>
    <n v="15000"/>
    <n v="15"/>
    <x v="1"/>
    <s v="IT"/>
    <x v="3"/>
    <n v="1444589020"/>
    <n v="1441997020"/>
    <b v="0"/>
    <n v="2"/>
    <b v="0"/>
    <s v="publishing/translations"/>
    <x v="50"/>
    <n v="7.5"/>
    <x v="3"/>
    <s v="translations"/>
    <x v="1435"/>
    <d v="2015-09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x v="3"/>
    <n v="1456043057"/>
    <n v="1453451057"/>
    <b v="0"/>
    <n v="2"/>
    <b v="0"/>
    <s v="publishing/translations"/>
    <x v="60"/>
    <n v="38.5"/>
    <x v="3"/>
    <s v="translations"/>
    <x v="1436"/>
    <d v="2016-01-22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x v="0"/>
    <n v="1405227540"/>
    <n v="1402058739"/>
    <b v="0"/>
    <n v="22"/>
    <b v="0"/>
    <s v="publishing/translations"/>
    <x v="117"/>
    <n v="36.68"/>
    <x v="3"/>
    <s v="translations"/>
    <x v="1437"/>
    <d v="2014-06-06T07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x v="7"/>
    <n v="1461765300"/>
    <n v="1459198499"/>
    <b v="0"/>
    <n v="8"/>
    <b v="0"/>
    <s v="publishing/translations"/>
    <x v="56"/>
    <n v="75"/>
    <x v="3"/>
    <s v="translations"/>
    <x v="1438"/>
    <d v="2016-03-28T15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x v="5"/>
    <n v="1425758101"/>
    <n v="1423166101"/>
    <b v="0"/>
    <n v="6"/>
    <b v="0"/>
    <s v="publishing/translations"/>
    <x v="113"/>
    <n v="30"/>
    <x v="3"/>
    <s v="translations"/>
    <x v="1439"/>
    <d v="2015-02-05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x v="3"/>
    <n v="1464285463"/>
    <n v="1461693463"/>
    <b v="0"/>
    <n v="1"/>
    <b v="0"/>
    <s v="publishing/translations"/>
    <x v="50"/>
    <n v="1"/>
    <x v="3"/>
    <s v="translations"/>
    <x v="1440"/>
    <d v="2016-04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x v="1"/>
    <n v="1441995769"/>
    <n v="1436811769"/>
    <b v="0"/>
    <n v="3"/>
    <b v="0"/>
    <s v="publishing/translations"/>
    <x v="60"/>
    <n v="673.33"/>
    <x v="3"/>
    <s v="translations"/>
    <x v="1441"/>
    <d v="2015-07-13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x v="0"/>
    <n v="1464190158"/>
    <n v="1461598158"/>
    <b v="0"/>
    <n v="0"/>
    <b v="0"/>
    <s v="publishing/translations"/>
    <x v="50"/>
    <e v="#DIV/0!"/>
    <x v="3"/>
    <s v="translations"/>
    <x v="1442"/>
    <d v="2016-04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x v="3"/>
    <n v="1483395209"/>
    <n v="1480803209"/>
    <b v="0"/>
    <n v="0"/>
    <b v="0"/>
    <s v="publishing/translations"/>
    <x v="50"/>
    <e v="#DIV/0!"/>
    <x v="3"/>
    <s v="translations"/>
    <x v="1443"/>
    <d v="2016-12-03T17:13:29"/>
  </r>
  <r>
    <n v="1444"/>
    <s v="Expand the MillionairesLetter in the US Market!"/>
    <s v="We as a successfull german stock market newsletter publisher want expand in the US market!"/>
    <n v="4950"/>
    <n v="0"/>
    <x v="1"/>
    <s v="DE"/>
    <x v="3"/>
    <n v="1442091462"/>
    <n v="1436907462"/>
    <b v="0"/>
    <n v="0"/>
    <b v="0"/>
    <s v="publishing/translations"/>
    <x v="50"/>
    <e v="#DIV/0!"/>
    <x v="3"/>
    <s v="translations"/>
    <x v="1444"/>
    <d v="2015-07-14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x v="3"/>
    <n v="1434286855"/>
    <n v="1431694855"/>
    <b v="0"/>
    <n v="0"/>
    <b v="0"/>
    <s v="publishing/translations"/>
    <x v="50"/>
    <e v="#DIV/0!"/>
    <x v="3"/>
    <s v="translations"/>
    <x v="1445"/>
    <d v="2015-05-15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x v="3"/>
    <n v="1461235478"/>
    <n v="1459507478"/>
    <b v="0"/>
    <n v="0"/>
    <b v="0"/>
    <s v="publishing/translations"/>
    <x v="50"/>
    <e v="#DIV/0!"/>
    <x v="3"/>
    <s v="translations"/>
    <x v="1446"/>
    <d v="2016-04-01T05:44:38"/>
  </r>
  <r>
    <n v="1447"/>
    <s v="Indian Language Dictionary"/>
    <s v="I'm creating a dictionary of multiple Indian languages."/>
    <n v="500000"/>
    <n v="75"/>
    <x v="1"/>
    <s v="US"/>
    <x v="0"/>
    <n v="1467999134"/>
    <n v="1465407134"/>
    <b v="0"/>
    <n v="3"/>
    <b v="0"/>
    <s v="publishing/translations"/>
    <x v="50"/>
    <n v="25"/>
    <x v="3"/>
    <s v="translations"/>
    <x v="1447"/>
    <d v="2016-06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x v="2"/>
    <n v="1432272300"/>
    <n v="1429655318"/>
    <b v="0"/>
    <n v="0"/>
    <b v="0"/>
    <s v="publishing/translations"/>
    <x v="50"/>
    <e v="#DIV/0!"/>
    <x v="3"/>
    <s v="translations"/>
    <x v="1448"/>
    <d v="2015-04-21T17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x v="0"/>
    <n v="1431286105"/>
    <n v="1427138905"/>
    <b v="0"/>
    <n v="0"/>
    <b v="0"/>
    <s v="publishing/translations"/>
    <x v="50"/>
    <e v="#DIV/0!"/>
    <x v="3"/>
    <s v="translations"/>
    <x v="1449"/>
    <d v="2015-03-23T14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x v="0"/>
    <n v="1455941197"/>
    <n v="1453349197"/>
    <b v="0"/>
    <n v="1"/>
    <b v="0"/>
    <s v="publishing/translations"/>
    <x v="50"/>
    <n v="1"/>
    <x v="3"/>
    <s v="translations"/>
    <x v="1450"/>
    <d v="2016-01-20T23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x v="0"/>
    <n v="1416355259"/>
    <n v="1413759659"/>
    <b v="0"/>
    <n v="2"/>
    <b v="0"/>
    <s v="publishing/translations"/>
    <x v="50"/>
    <n v="1"/>
    <x v="3"/>
    <s v="translations"/>
    <x v="1451"/>
    <d v="2014-10-19T18:00:59"/>
  </r>
  <r>
    <n v="1452"/>
    <s v="The Judo Preservation Project (Canceled)"/>
    <s v="I am gathering rare, out-of-print Judo books for preservation, translation and sharing."/>
    <n v="14000"/>
    <n v="0"/>
    <x v="2"/>
    <s v="US"/>
    <x v="0"/>
    <n v="1406566363"/>
    <n v="1403974363"/>
    <b v="0"/>
    <n v="0"/>
    <b v="0"/>
    <s v="publishing/translations"/>
    <x v="50"/>
    <e v="#DIV/0!"/>
    <x v="3"/>
    <s v="translations"/>
    <x v="1452"/>
    <d v="2014-06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x v="3"/>
    <n v="1492270947"/>
    <n v="1488386547"/>
    <b v="0"/>
    <n v="0"/>
    <b v="0"/>
    <s v="publishing/translations"/>
    <x v="50"/>
    <e v="#DIV/0!"/>
    <x v="3"/>
    <s v="translations"/>
    <x v="1453"/>
    <d v="2017-03-01T11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x v="3"/>
    <n v="1461535140"/>
    <n v="1459716480"/>
    <b v="0"/>
    <n v="1"/>
    <b v="0"/>
    <s v="publishing/translations"/>
    <x v="60"/>
    <n v="15"/>
    <x v="3"/>
    <s v="translations"/>
    <x v="1454"/>
    <d v="2016-04-03T15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x v="0"/>
    <n v="1409924340"/>
    <n v="1405181320"/>
    <b v="0"/>
    <n v="7"/>
    <b v="0"/>
    <s v="publishing/translations"/>
    <x v="57"/>
    <n v="225"/>
    <x v="3"/>
    <s v="translations"/>
    <x v="1455"/>
    <d v="2014-07-12T11:08:40"/>
  </r>
  <r>
    <n v="1456"/>
    <s v="Sometimes you don't need love (Canceled)"/>
    <s v="English Version of my auto-published novel"/>
    <n v="5000"/>
    <n v="145"/>
    <x v="2"/>
    <s v="IT"/>
    <x v="3"/>
    <n v="1483459365"/>
    <n v="1480867365"/>
    <b v="0"/>
    <n v="3"/>
    <b v="0"/>
    <s v="publishing/translations"/>
    <x v="56"/>
    <n v="48.33"/>
    <x v="3"/>
    <s v="translations"/>
    <x v="1456"/>
    <d v="2016-12-04T11:02:45"/>
  </r>
  <r>
    <n v="1457"/>
    <s v="Hey! I&quot;m not invisable, I am Just Old (Canceled)"/>
    <s v="Age is more than just a number, I hope your younger than you feel."/>
    <n v="6000"/>
    <n v="0"/>
    <x v="2"/>
    <s v="US"/>
    <x v="0"/>
    <n v="1447281044"/>
    <n v="1444685444"/>
    <b v="0"/>
    <n v="0"/>
    <b v="0"/>
    <s v="publishing/translations"/>
    <x v="50"/>
    <e v="#DIV/0!"/>
    <x v="3"/>
    <s v="translations"/>
    <x v="1457"/>
    <d v="2015-10-12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x v="0"/>
    <n v="1407729600"/>
    <n v="1405097760"/>
    <b v="0"/>
    <n v="0"/>
    <b v="0"/>
    <s v="publishing/translations"/>
    <x v="50"/>
    <e v="#DIV/0!"/>
    <x v="3"/>
    <s v="translations"/>
    <x v="1458"/>
    <d v="2014-07-11T11:56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x v="7"/>
    <n v="1449077100"/>
    <n v="1446612896"/>
    <b v="0"/>
    <n v="0"/>
    <b v="0"/>
    <s v="publishing/translations"/>
    <x v="50"/>
    <e v="#DIV/0!"/>
    <x v="3"/>
    <s v="translations"/>
    <x v="1459"/>
    <d v="2015-11-03T23:54:56"/>
  </r>
  <r>
    <n v="1460"/>
    <s v="KJV2015 (Canceled)"/>
    <s v="KJV2015 Easier to understand for our kids and family not leaving out one verse or changing a meaning one bit."/>
    <n v="25000000"/>
    <n v="0"/>
    <x v="2"/>
    <s v="US"/>
    <x v="0"/>
    <n v="1417391100"/>
    <n v="1412371898"/>
    <b v="0"/>
    <n v="0"/>
    <b v="0"/>
    <s v="publishing/translations"/>
    <x v="50"/>
    <e v="#DIV/0!"/>
    <x v="3"/>
    <s v="translations"/>
    <x v="1460"/>
    <d v="2014-10-03T16:31:38"/>
  </r>
  <r>
    <n v="1461"/>
    <s v="Relatively Prime Series 2"/>
    <s v="Series 2 of Relatively Prime, a podcast of stories from the Mathematical Domain"/>
    <n v="15000"/>
    <n v="15186.69"/>
    <x v="0"/>
    <s v="US"/>
    <x v="0"/>
    <n v="1413849600"/>
    <n v="1410967754"/>
    <b v="1"/>
    <n v="340"/>
    <b v="1"/>
    <s v="publishing/radio &amp; podcasts"/>
    <x v="7"/>
    <n v="44.67"/>
    <x v="3"/>
    <s v="radio &amp; podcasts"/>
    <x v="1461"/>
    <d v="2014-09-17T10:29:14"/>
  </r>
  <r>
    <n v="1462"/>
    <s v="Unbound: Fiction on the Radio"/>
    <s v="A new radio show focused on short fiction produced by Louisville Public Media"/>
    <n v="4000"/>
    <n v="4340.7"/>
    <x v="0"/>
    <s v="US"/>
    <x v="0"/>
    <n v="1365609271"/>
    <n v="1363017271"/>
    <b v="1"/>
    <n v="150"/>
    <b v="1"/>
    <s v="publishing/radio &amp; podcasts"/>
    <x v="15"/>
    <n v="28.94"/>
    <x v="3"/>
    <s v="radio &amp; podcasts"/>
    <x v="1462"/>
    <d v="2013-03-11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x v="0"/>
    <n v="1365367938"/>
    <n v="1361483538"/>
    <b v="1"/>
    <n v="25"/>
    <b v="1"/>
    <s v="publishing/radio &amp; podcasts"/>
    <x v="34"/>
    <n v="35.44"/>
    <x v="3"/>
    <s v="radio &amp; podcasts"/>
    <x v="1463"/>
    <d v="2013-02-21T16:52:18"/>
  </r>
  <r>
    <n v="1464"/>
    <s v="Science Studio"/>
    <s v="The Best Science Media on the Web"/>
    <n v="5000"/>
    <n v="8160"/>
    <x v="0"/>
    <s v="US"/>
    <x v="0"/>
    <n v="1361029958"/>
    <n v="1358437958"/>
    <b v="1"/>
    <n v="234"/>
    <b v="1"/>
    <s v="publishing/radio &amp; podcasts"/>
    <x v="200"/>
    <n v="34.869999999999997"/>
    <x v="3"/>
    <s v="radio &amp; podcasts"/>
    <x v="1464"/>
    <d v="2013-01-17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x v="0"/>
    <n v="1332385200"/>
    <n v="1329759452"/>
    <b v="1"/>
    <n v="2602"/>
    <b v="1"/>
    <s v="publishing/radio &amp; podcasts"/>
    <x v="201"/>
    <n v="52.62"/>
    <x v="3"/>
    <s v="radio &amp; podcasts"/>
    <x v="1465"/>
    <d v="2012-02-20T12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x v="0"/>
    <n v="1452574800"/>
    <n v="1449029266"/>
    <b v="1"/>
    <n v="248"/>
    <b v="1"/>
    <s v="publishing/radio &amp; podcasts"/>
    <x v="29"/>
    <n v="69.599999999999994"/>
    <x v="3"/>
    <s v="radio &amp; podcasts"/>
    <x v="1466"/>
    <d v="2015-12-01T23:07:46"/>
  </r>
  <r>
    <n v="1467"/>
    <s v="Radio Ambulante"/>
    <s v="We are a new Spanish language podcast telling uniquely Latin American stories."/>
    <n v="40000"/>
    <n v="46032"/>
    <x v="0"/>
    <s v="US"/>
    <x v="0"/>
    <n v="1332699285"/>
    <n v="1327518885"/>
    <b v="1"/>
    <n v="600"/>
    <b v="1"/>
    <s v="publishing/radio &amp; podcasts"/>
    <x v="41"/>
    <n v="76.72"/>
    <x v="3"/>
    <s v="radio &amp; podcasts"/>
    <x v="1467"/>
    <d v="2012-01-25T14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x v="0"/>
    <n v="1307838049"/>
    <n v="1302654049"/>
    <b v="1"/>
    <n v="293"/>
    <b v="1"/>
    <s v="publishing/radio &amp; podcasts"/>
    <x v="21"/>
    <n v="33.19"/>
    <x v="3"/>
    <s v="radio &amp; podcasts"/>
    <x v="1468"/>
    <d v="2011-04-12T19:20:49"/>
  </r>
  <r>
    <n v="1469"/>
    <s v="The Local Global Mashup Show"/>
    <s v="Get the inside edge on the stories that connect Americans to the world -- in your ear every week."/>
    <n v="44250"/>
    <n v="47978"/>
    <x v="0"/>
    <s v="US"/>
    <x v="0"/>
    <n v="1360938109"/>
    <n v="1358346109"/>
    <b v="1"/>
    <n v="321"/>
    <b v="1"/>
    <s v="publishing/radio &amp; podcasts"/>
    <x v="29"/>
    <n v="149.46"/>
    <x v="3"/>
    <s v="radio &amp; podcasts"/>
    <x v="1469"/>
    <d v="2013-01-16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x v="0"/>
    <n v="1356724263"/>
    <n v="1354909863"/>
    <b v="1"/>
    <n v="81"/>
    <b v="1"/>
    <s v="publishing/radio &amp; podcasts"/>
    <x v="105"/>
    <n v="23.17"/>
    <x v="3"/>
    <s v="radio &amp; podcasts"/>
    <x v="1470"/>
    <d v="2012-12-07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x v="0"/>
    <n v="1428620334"/>
    <n v="1426028334"/>
    <b v="1"/>
    <n v="343"/>
    <b v="1"/>
    <s v="publishing/radio &amp; podcasts"/>
    <x v="3"/>
    <n v="96.88"/>
    <x v="3"/>
    <s v="radio &amp; podcasts"/>
    <x v="1471"/>
    <d v="2015-03-10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x v="0"/>
    <n v="1381928503"/>
    <n v="1379336503"/>
    <b v="1"/>
    <n v="336"/>
    <b v="1"/>
    <s v="publishing/radio &amp; podcasts"/>
    <x v="86"/>
    <n v="103.2"/>
    <x v="3"/>
    <s v="radio &amp; podcasts"/>
    <x v="1472"/>
    <d v="2013-09-16T08:01:43"/>
  </r>
  <r>
    <n v="1473"/>
    <s v="ONE LOVES ONLY FORM"/>
    <s v="Public Radio Project"/>
    <n v="1500"/>
    <n v="1807.74"/>
    <x v="0"/>
    <s v="US"/>
    <x v="0"/>
    <n v="1330644639"/>
    <n v="1328052639"/>
    <b v="1"/>
    <n v="47"/>
    <b v="1"/>
    <s v="publishing/radio &amp; podcasts"/>
    <x v="10"/>
    <n v="38.46"/>
    <x v="3"/>
    <s v="radio &amp; podcasts"/>
    <x v="1473"/>
    <d v="2012-01-3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x v="0"/>
    <n v="1379093292"/>
    <n v="1376501292"/>
    <b v="1"/>
    <n v="76"/>
    <b v="1"/>
    <s v="publishing/radio &amp; podcasts"/>
    <x v="20"/>
    <n v="44.32"/>
    <x v="3"/>
    <s v="radio &amp; podcasts"/>
    <x v="1474"/>
    <d v="2013-08-14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x v="0"/>
    <n v="1419051540"/>
    <n v="1416244863"/>
    <b v="1"/>
    <n v="441"/>
    <b v="1"/>
    <s v="publishing/radio &amp; podcasts"/>
    <x v="192"/>
    <n v="64.17"/>
    <x v="3"/>
    <s v="radio &amp; podcasts"/>
    <x v="1475"/>
    <d v="2014-11-17T12:21:03"/>
  </r>
  <r>
    <n v="1476"/>
    <s v="The Comedy Button Podcast"/>
    <s v="The Comedy Button is a brand new nerd pop culture podcast with weekly video sketches."/>
    <n v="6000"/>
    <n v="39693.279999999999"/>
    <x v="0"/>
    <s v="US"/>
    <x v="0"/>
    <n v="1315616422"/>
    <n v="1313024422"/>
    <b v="1"/>
    <n v="916"/>
    <b v="1"/>
    <s v="publishing/radio &amp; podcasts"/>
    <x v="202"/>
    <n v="43.33"/>
    <x v="3"/>
    <s v="radio &amp; podcasts"/>
    <x v="1476"/>
    <d v="2011-08-10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x v="0"/>
    <n v="1324609200"/>
    <n v="1319467604"/>
    <b v="1"/>
    <n v="369"/>
    <b v="1"/>
    <s v="publishing/radio &amp; podcasts"/>
    <x v="38"/>
    <n v="90.5"/>
    <x v="3"/>
    <s v="radio &amp; podcasts"/>
    <x v="1477"/>
    <d v="2011-10-24T09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x v="0"/>
    <n v="1368564913"/>
    <n v="1367355313"/>
    <b v="1"/>
    <n v="20242"/>
    <b v="1"/>
    <s v="publishing/radio &amp; podcasts"/>
    <x v="203"/>
    <n v="29.19"/>
    <x v="3"/>
    <s v="radio &amp; podcasts"/>
    <x v="1478"/>
    <d v="2013-04-30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x v="0"/>
    <n v="1399694340"/>
    <n v="1398448389"/>
    <b v="1"/>
    <n v="71"/>
    <b v="1"/>
    <s v="publishing/radio &amp; podcasts"/>
    <x v="0"/>
    <n v="30.96"/>
    <x v="3"/>
    <s v="radio &amp; podcasts"/>
    <x v="1479"/>
    <d v="2014-04-25T12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x v="0"/>
    <n v="1374858000"/>
    <n v="1373408699"/>
    <b v="1"/>
    <n v="635"/>
    <b v="1"/>
    <s v="publishing/radio &amp; podcasts"/>
    <x v="16"/>
    <n v="92.16"/>
    <x v="3"/>
    <s v="radio &amp; podcasts"/>
    <x v="1480"/>
    <d v="2013-07-09T17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x v="5"/>
    <n v="1383430145"/>
    <n v="1380838145"/>
    <b v="0"/>
    <n v="6"/>
    <b v="0"/>
    <s v="publishing/fiction"/>
    <x v="53"/>
    <n v="17.5"/>
    <x v="3"/>
    <s v="fiction"/>
    <x v="1481"/>
    <d v="2013-10-03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x v="0"/>
    <n v="1347004260"/>
    <n v="1345062936"/>
    <b v="0"/>
    <n v="1"/>
    <b v="0"/>
    <s v="publishing/fiction"/>
    <x v="50"/>
    <n v="5"/>
    <x v="3"/>
    <s v="fiction"/>
    <x v="1482"/>
    <d v="2012-08-15T15:35:36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x v="0"/>
    <n v="1469162275"/>
    <n v="1467002275"/>
    <b v="0"/>
    <n v="2"/>
    <b v="0"/>
    <s v="publishing/fiction"/>
    <x v="60"/>
    <n v="25"/>
    <x v="3"/>
    <s v="fiction"/>
    <x v="1483"/>
    <d v="2016-06-26T23:37:55"/>
  </r>
  <r>
    <n v="1484"/>
    <s v="a book called filtered down thru the stars"/>
    <s v="The mussings of an old wizard"/>
    <n v="2000"/>
    <n v="0"/>
    <x v="1"/>
    <s v="US"/>
    <x v="0"/>
    <n v="1342882260"/>
    <n v="1337834963"/>
    <b v="0"/>
    <n v="0"/>
    <b v="0"/>
    <s v="publishing/fiction"/>
    <x v="50"/>
    <e v="#DIV/0!"/>
    <x v="3"/>
    <s v="fiction"/>
    <x v="1484"/>
    <d v="2012-05-23T23:49: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x v="0"/>
    <n v="1434827173"/>
    <n v="1430939173"/>
    <b v="0"/>
    <n v="3"/>
    <b v="0"/>
    <s v="publishing/fiction"/>
    <x v="53"/>
    <n v="50"/>
    <x v="3"/>
    <s v="fiction"/>
    <x v="1485"/>
    <d v="2015-05-06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x v="0"/>
    <n v="1425009761"/>
    <n v="1422417761"/>
    <b v="0"/>
    <n v="3"/>
    <b v="0"/>
    <s v="publishing/fiction"/>
    <x v="50"/>
    <n v="16"/>
    <x v="3"/>
    <s v="fiction"/>
    <x v="1486"/>
    <d v="2015-01-27T23:02:41"/>
  </r>
  <r>
    <n v="1487"/>
    <s v="You Killed Me First"/>
    <s v="A lover becomes an enemy when a line has been crossed. Torn between memories and reality, his mask of sanity is slipping."/>
    <n v="10000"/>
    <n v="0"/>
    <x v="1"/>
    <s v="US"/>
    <x v="0"/>
    <n v="1470175271"/>
    <n v="1467583271"/>
    <b v="0"/>
    <n v="0"/>
    <b v="0"/>
    <s v="publishing/fiction"/>
    <x v="50"/>
    <e v="#DIV/0!"/>
    <x v="3"/>
    <s v="fiction"/>
    <x v="1487"/>
    <d v="2016-07-03T17:01:11"/>
  </r>
  <r>
    <n v="1488"/>
    <s v="Nanolution"/>
    <s v="A blockbuster sci-fi adventure. What would you do if one day your life changed to beyond the imaginable?"/>
    <n v="15000"/>
    <n v="360"/>
    <x v="1"/>
    <s v="AU"/>
    <x v="2"/>
    <n v="1388928660"/>
    <n v="1386336660"/>
    <b v="0"/>
    <n v="6"/>
    <b v="0"/>
    <s v="publishing/fiction"/>
    <x v="53"/>
    <n v="60"/>
    <x v="3"/>
    <s v="fiction"/>
    <x v="1488"/>
    <d v="2013-12-06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x v="0"/>
    <n v="1352994052"/>
    <n v="1350398452"/>
    <b v="0"/>
    <n v="0"/>
    <b v="0"/>
    <s v="publishing/fiction"/>
    <x v="50"/>
    <e v="#DIV/0!"/>
    <x v="3"/>
    <s v="fiction"/>
    <x v="1489"/>
    <d v="2012-10-16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x v="0"/>
    <n v="1380720474"/>
    <n v="1378214874"/>
    <b v="0"/>
    <n v="19"/>
    <b v="0"/>
    <s v="publishing/fiction"/>
    <x v="134"/>
    <n v="47.11"/>
    <x v="3"/>
    <s v="fiction"/>
    <x v="1490"/>
    <d v="2013-09-03T08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x v="0"/>
    <n v="1424014680"/>
    <n v="1418922443"/>
    <b v="0"/>
    <n v="1"/>
    <b v="0"/>
    <s v="publishing/fiction"/>
    <x v="59"/>
    <n v="100"/>
    <x v="3"/>
    <s v="fiction"/>
    <x v="1491"/>
    <d v="2014-12-18T12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x v="0"/>
    <n v="1308431646"/>
    <n v="1305839646"/>
    <b v="0"/>
    <n v="2"/>
    <b v="0"/>
    <s v="publishing/fiction"/>
    <x v="60"/>
    <n v="15"/>
    <x v="3"/>
    <s v="fiction"/>
    <x v="1492"/>
    <d v="2011-05-19T16:14:06"/>
  </r>
  <r>
    <n v="1493"/>
    <s v="The Great Grand Zeppelin Chase"/>
    <s v="Help illustrate the sequel to the bestselling _x000a_The Transylvania Flying Squad of Detectives"/>
    <n v="2400"/>
    <n v="0"/>
    <x v="1"/>
    <s v="US"/>
    <x v="0"/>
    <n v="1371415675"/>
    <n v="1368823675"/>
    <b v="0"/>
    <n v="0"/>
    <b v="0"/>
    <s v="publishing/fiction"/>
    <x v="50"/>
    <e v="#DIV/0!"/>
    <x v="3"/>
    <s v="fiction"/>
    <x v="1493"/>
    <d v="2013-05-17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x v="0"/>
    <n v="1428075480"/>
    <n v="1425489613"/>
    <b v="0"/>
    <n v="11"/>
    <b v="0"/>
    <s v="publishing/fiction"/>
    <x v="114"/>
    <n v="40.450000000000003"/>
    <x v="3"/>
    <s v="fiction"/>
    <x v="1494"/>
    <d v="2015-03-04T12:20:13"/>
  </r>
  <r>
    <n v="1495"/>
    <s v="A Magical Bildungsroman with a Female Heroine"/>
    <s v="The Adventures of Penelope Hawthorne. Part One: The Spellbook of Dracone."/>
    <n v="2000"/>
    <n v="0"/>
    <x v="1"/>
    <s v="US"/>
    <x v="0"/>
    <n v="1314471431"/>
    <n v="1311879431"/>
    <b v="0"/>
    <n v="0"/>
    <b v="0"/>
    <s v="publishing/fiction"/>
    <x v="50"/>
    <e v="#DIV/0!"/>
    <x v="3"/>
    <s v="fiction"/>
    <x v="1495"/>
    <d v="2011-07-28T13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x v="0"/>
    <n v="1410866659"/>
    <n v="1405682659"/>
    <b v="0"/>
    <n v="0"/>
    <b v="0"/>
    <s v="publishing/fiction"/>
    <x v="50"/>
    <e v="#DIV/0!"/>
    <x v="3"/>
    <s v="fiction"/>
    <x v="1496"/>
    <d v="2014-07-18T06:24:19"/>
  </r>
  <r>
    <n v="1497"/>
    <s v="Daddy"/>
    <s v="After 25 years apart, a father and son's reunion is less magical and more explosive as the revelations come out and the gloves come off"/>
    <n v="15000"/>
    <n v="1"/>
    <x v="1"/>
    <s v="US"/>
    <x v="0"/>
    <n v="1375299780"/>
    <n v="1371655522"/>
    <b v="0"/>
    <n v="1"/>
    <b v="0"/>
    <s v="publishing/fiction"/>
    <x v="50"/>
    <n v="1"/>
    <x v="3"/>
    <s v="fiction"/>
    <x v="1497"/>
    <d v="2013-06-19T10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x v="0"/>
    <n v="1409787378"/>
    <n v="1405899378"/>
    <b v="0"/>
    <n v="3"/>
    <b v="0"/>
    <s v="publishing/fiction"/>
    <x v="53"/>
    <n v="19"/>
    <x v="3"/>
    <s v="fiction"/>
    <x v="1498"/>
    <d v="2014-07-20T18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x v="0"/>
    <n v="1470355833"/>
    <n v="1465171833"/>
    <b v="0"/>
    <n v="1"/>
    <b v="0"/>
    <s v="publishing/fiction"/>
    <x v="50"/>
    <n v="5"/>
    <x v="3"/>
    <s v="fiction"/>
    <x v="1499"/>
    <d v="2016-06-05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x v="0"/>
    <n v="1367444557"/>
    <n v="1364852557"/>
    <b v="0"/>
    <n v="15"/>
    <b v="0"/>
    <s v="publishing/fiction"/>
    <x v="78"/>
    <n v="46.73"/>
    <x v="3"/>
    <s v="fiction"/>
    <x v="1500"/>
    <d v="2013-04-01T16:42:37"/>
  </r>
  <r>
    <n v="1501"/>
    <s v="This is Nowhere"/>
    <s v="A hardcover book of surf, outdoor and nature photos from the British Columbia coast."/>
    <n v="52000"/>
    <n v="86492"/>
    <x v="0"/>
    <s v="CA"/>
    <x v="5"/>
    <n v="1436364023"/>
    <n v="1433772023"/>
    <b v="1"/>
    <n v="885"/>
    <b v="1"/>
    <s v="photography/photobooks"/>
    <x v="183"/>
    <n v="97.73"/>
    <x v="8"/>
    <s v="photobooks"/>
    <x v="1501"/>
    <d v="2015-06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x v="1"/>
    <n v="1458943200"/>
    <n v="1456491680"/>
    <b v="1"/>
    <n v="329"/>
    <b v="1"/>
    <s v="photography/photobooks"/>
    <x v="7"/>
    <n v="67.84"/>
    <x v="8"/>
    <s v="photobooks"/>
    <x v="1502"/>
    <d v="2016-02-26T08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x v="3"/>
    <n v="1477210801"/>
    <n v="1472026801"/>
    <b v="1"/>
    <n v="71"/>
    <b v="1"/>
    <s v="photography/photobooks"/>
    <x v="29"/>
    <n v="56.98"/>
    <x v="8"/>
    <s v="photobooks"/>
    <x v="1503"/>
    <d v="2016-08-24T03:20:01"/>
  </r>
  <r>
    <n v="1504"/>
    <s v="RYU X RIO"/>
    <s v="A football photography book like no other about the 2014 World Cup in Brazil, by Ryu Voelkel."/>
    <n v="6500"/>
    <n v="18066"/>
    <x v="0"/>
    <s v="GB"/>
    <x v="1"/>
    <n v="1402389180"/>
    <n v="1399996024"/>
    <b v="1"/>
    <n v="269"/>
    <b v="1"/>
    <s v="photography/photobooks"/>
    <x v="204"/>
    <n v="67.16"/>
    <x v="8"/>
    <s v="photobooks"/>
    <x v="1504"/>
    <d v="2014-05-13T10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x v="3"/>
    <n v="1458676860"/>
    <n v="1455446303"/>
    <b v="1"/>
    <n v="345"/>
    <b v="1"/>
    <s v="photography/photobooks"/>
    <x v="3"/>
    <n v="48.04"/>
    <x v="8"/>
    <s v="photobooks"/>
    <x v="1505"/>
    <d v="2016-02-14T05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x v="1"/>
    <n v="1406227904"/>
    <n v="1403635904"/>
    <b v="1"/>
    <n v="43"/>
    <b v="1"/>
    <s v="photography/photobooks"/>
    <x v="38"/>
    <n v="38.86"/>
    <x v="8"/>
    <s v="photobooks"/>
    <x v="1506"/>
    <d v="2014-06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x v="0"/>
    <n v="1273911000"/>
    <n v="1268822909"/>
    <b v="1"/>
    <n v="33"/>
    <b v="1"/>
    <s v="photography/photobooks"/>
    <x v="205"/>
    <n v="78.180000000000007"/>
    <x v="8"/>
    <s v="photobooks"/>
    <x v="1507"/>
    <d v="2010-03-17T05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x v="0"/>
    <n v="1403880281"/>
    <n v="1401201881"/>
    <b v="1"/>
    <n v="211"/>
    <b v="1"/>
    <s v="photography/photobooks"/>
    <x v="38"/>
    <n v="97.11"/>
    <x v="8"/>
    <s v="photobooks"/>
    <x v="1508"/>
    <d v="2014-05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x v="3"/>
    <n v="1487113140"/>
    <n v="1484570885"/>
    <b v="1"/>
    <n v="196"/>
    <b v="1"/>
    <s v="photography/photobooks"/>
    <x v="39"/>
    <n v="110.39"/>
    <x v="8"/>
    <s v="photobooks"/>
    <x v="1509"/>
    <d v="2017-01-16T07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x v="1"/>
    <n v="1405761278"/>
    <n v="1403169278"/>
    <b v="1"/>
    <n v="405"/>
    <b v="1"/>
    <s v="photography/photobooks"/>
    <x v="7"/>
    <n v="39.92"/>
    <x v="8"/>
    <s v="photobooks"/>
    <x v="1510"/>
    <d v="2014-06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x v="0"/>
    <n v="1447858804"/>
    <n v="1445263204"/>
    <b v="1"/>
    <n v="206"/>
    <b v="1"/>
    <s v="photography/photobooks"/>
    <x v="20"/>
    <n v="75.98"/>
    <x v="8"/>
    <s v="photobooks"/>
    <x v="1511"/>
    <d v="2015-10-19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x v="0"/>
    <n v="1486311939"/>
    <n v="1483719939"/>
    <b v="1"/>
    <n v="335"/>
    <b v="1"/>
    <s v="photography/photobooks"/>
    <x v="206"/>
    <n v="58.38"/>
    <x v="8"/>
    <s v="photobooks"/>
    <x v="1512"/>
    <d v="2017-01-06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x v="1"/>
    <n v="1405523866"/>
    <n v="1402931866"/>
    <b v="1"/>
    <n v="215"/>
    <b v="1"/>
    <s v="photography/photobooks"/>
    <x v="95"/>
    <n v="55.82"/>
    <x v="8"/>
    <s v="photobooks"/>
    <x v="1513"/>
    <d v="2014-06-16T10:17:46"/>
  </r>
  <r>
    <n v="1514"/>
    <s v="Racing Age"/>
    <s v="Racing Age is a documentary photography book about masters track &amp; field athletes of retirement age and older."/>
    <n v="25000"/>
    <n v="26619"/>
    <x v="0"/>
    <s v="US"/>
    <x v="0"/>
    <n v="1443363640"/>
    <n v="1439907640"/>
    <b v="1"/>
    <n v="176"/>
    <b v="1"/>
    <s v="photography/photobooks"/>
    <x v="6"/>
    <n v="151.24"/>
    <x v="8"/>
    <s v="photobooks"/>
    <x v="1514"/>
    <d v="2015-08-18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x v="8"/>
    <n v="1458104697"/>
    <n v="1455516297"/>
    <b v="1"/>
    <n v="555"/>
    <b v="1"/>
    <s v="photography/photobooks"/>
    <x v="96"/>
    <n v="849.67"/>
    <x v="8"/>
    <s v="photobooks"/>
    <x v="1515"/>
    <d v="2016-02-15T0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x v="0"/>
    <n v="1475762400"/>
    <n v="1473160292"/>
    <b v="1"/>
    <n v="116"/>
    <b v="1"/>
    <s v="photography/photobooks"/>
    <x v="15"/>
    <n v="159.24"/>
    <x v="8"/>
    <s v="photobooks"/>
    <x v="1516"/>
    <d v="2016-09-06T06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x v="0"/>
    <n v="1417845600"/>
    <n v="1415194553"/>
    <b v="1"/>
    <n v="615"/>
    <b v="1"/>
    <s v="photography/photobooks"/>
    <x v="184"/>
    <n v="39.51"/>
    <x v="8"/>
    <s v="photobooks"/>
    <x v="1517"/>
    <d v="2014-11-05T08:35:53"/>
  </r>
  <r>
    <n v="1518"/>
    <s v="Amelia and the Animals: Photographs by Robin Schwartz"/>
    <s v="A photobook of Robin Schwartz's ongoing series with her daughter Amelia."/>
    <n v="15000"/>
    <n v="30805"/>
    <x v="0"/>
    <s v="US"/>
    <x v="0"/>
    <n v="1401565252"/>
    <n v="1398973252"/>
    <b v="1"/>
    <n v="236"/>
    <b v="1"/>
    <s v="photography/photobooks"/>
    <x v="207"/>
    <n v="130.53"/>
    <x v="8"/>
    <s v="photobooks"/>
    <x v="1518"/>
    <d v="2014-05-0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x v="0"/>
    <n v="1403301540"/>
    <n v="1400867283"/>
    <b v="1"/>
    <n v="145"/>
    <b v="1"/>
    <s v="photography/photobooks"/>
    <x v="33"/>
    <n v="64.16"/>
    <x v="8"/>
    <s v="photobooks"/>
    <x v="1519"/>
    <d v="2014-05-23T12:48:03"/>
  </r>
  <r>
    <n v="1520"/>
    <s v="TULIPS"/>
    <s v="A self-published photography book by Andrew Miksys from his new series about Belarus"/>
    <n v="18000"/>
    <n v="18625"/>
    <x v="0"/>
    <s v="US"/>
    <x v="0"/>
    <n v="1418961600"/>
    <n v="1415824513"/>
    <b v="1"/>
    <n v="167"/>
    <b v="1"/>
    <s v="photography/photobooks"/>
    <x v="33"/>
    <n v="111.53"/>
    <x v="8"/>
    <s v="photobooks"/>
    <x v="1520"/>
    <d v="2014-11-12T15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x v="0"/>
    <n v="1465272091"/>
    <n v="1462248091"/>
    <b v="1"/>
    <n v="235"/>
    <b v="1"/>
    <s v="photography/photobooks"/>
    <x v="13"/>
    <n v="170.45"/>
    <x v="8"/>
    <s v="photobooks"/>
    <x v="1521"/>
    <d v="2016-05-02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x v="0"/>
    <n v="1413575739"/>
    <n v="1410983739"/>
    <b v="1"/>
    <n v="452"/>
    <b v="1"/>
    <s v="photography/photobooks"/>
    <x v="86"/>
    <n v="133.74"/>
    <x v="8"/>
    <s v="photobooks"/>
    <x v="1522"/>
    <d v="2014-09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x v="0"/>
    <n v="1419292800"/>
    <n v="1416592916"/>
    <b v="1"/>
    <n v="241"/>
    <b v="1"/>
    <s v="photography/photobooks"/>
    <x v="105"/>
    <n v="95.83"/>
    <x v="8"/>
    <s v="photobooks"/>
    <x v="1523"/>
    <d v="2014-11-21T13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x v="9"/>
    <n v="1487592090"/>
    <n v="1485000090"/>
    <b v="1"/>
    <n v="28"/>
    <b v="1"/>
    <s v="photography/photobooks"/>
    <x v="110"/>
    <n v="221.79"/>
    <x v="8"/>
    <s v="photobooks"/>
    <x v="1524"/>
    <d v="2017-01-21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x v="0"/>
    <n v="1471539138"/>
    <n v="1468947138"/>
    <b v="1"/>
    <n v="140"/>
    <b v="1"/>
    <s v="photography/photobooks"/>
    <x v="107"/>
    <n v="32.32"/>
    <x v="8"/>
    <s v="photobooks"/>
    <x v="1525"/>
    <d v="2016-07-19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x v="0"/>
    <n v="1453185447"/>
    <n v="1448951847"/>
    <b v="1"/>
    <n v="280"/>
    <b v="1"/>
    <s v="photography/photobooks"/>
    <x v="28"/>
    <n v="98.84"/>
    <x v="8"/>
    <s v="photobooks"/>
    <x v="1526"/>
    <d v="2015-12-01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x v="0"/>
    <n v="1489497886"/>
    <n v="1487082286"/>
    <b v="1"/>
    <n v="70"/>
    <b v="1"/>
    <s v="photography/photobooks"/>
    <x v="5"/>
    <n v="55.22"/>
    <x v="8"/>
    <s v="photobooks"/>
    <x v="1527"/>
    <d v="2017-02-14T09:24:46"/>
  </r>
  <r>
    <n v="1528"/>
    <s v="Don't Go Outside: Tokyo Street Photos"/>
    <s v="A book of street photos from around Shibuya that I've made between 2011-2016."/>
    <n v="3000"/>
    <n v="8447"/>
    <x v="0"/>
    <s v="US"/>
    <x v="0"/>
    <n v="1485907200"/>
    <n v="1483292122"/>
    <b v="1"/>
    <n v="160"/>
    <b v="1"/>
    <s v="photography/photobooks"/>
    <x v="208"/>
    <n v="52.79"/>
    <x v="8"/>
    <s v="photobooks"/>
    <x v="1528"/>
    <d v="2017-01-01T12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x v="0"/>
    <n v="1426773920"/>
    <n v="1424185520"/>
    <b v="1"/>
    <n v="141"/>
    <b v="1"/>
    <s v="photography/photobooks"/>
    <x v="7"/>
    <n v="135.66999999999999"/>
    <x v="8"/>
    <s v="photobooks"/>
    <x v="1529"/>
    <d v="2015-02-17T10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x v="0"/>
    <n v="1445624695"/>
    <n v="1443464695"/>
    <b v="1"/>
    <n v="874"/>
    <b v="1"/>
    <s v="photography/photobooks"/>
    <x v="165"/>
    <n v="53.99"/>
    <x v="8"/>
    <s v="photobooks"/>
    <x v="1530"/>
    <d v="2015-09-28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x v="0"/>
    <n v="1417402800"/>
    <n v="1414610126"/>
    <b v="1"/>
    <n v="73"/>
    <b v="1"/>
    <s v="photography/photobooks"/>
    <x v="98"/>
    <n v="56.64"/>
    <x v="8"/>
    <s v="photobooks"/>
    <x v="1531"/>
    <d v="2014-10-29T14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x v="2"/>
    <n v="1455548400"/>
    <n v="1453461865"/>
    <b v="1"/>
    <n v="294"/>
    <b v="1"/>
    <s v="photography/photobooks"/>
    <x v="209"/>
    <n v="82.32"/>
    <x v="8"/>
    <s v="photobooks"/>
    <x v="1532"/>
    <d v="2016-01-22T06:24:25"/>
  </r>
  <r>
    <n v="1533"/>
    <s v="The Cancer Family Book Project"/>
    <s v="This is an intimate story about a family, focusing on their love and strength in the face of mortality."/>
    <n v="45000"/>
    <n v="65313"/>
    <x v="0"/>
    <s v="US"/>
    <x v="0"/>
    <n v="1462161540"/>
    <n v="1457913777"/>
    <b v="1"/>
    <n v="740"/>
    <b v="1"/>
    <s v="photography/photobooks"/>
    <x v="14"/>
    <n v="88.26"/>
    <x v="8"/>
    <s v="photobooks"/>
    <x v="1533"/>
    <d v="2016-03-13T19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x v="0"/>
    <n v="1441383062"/>
    <n v="1438791062"/>
    <b v="1"/>
    <n v="369"/>
    <b v="1"/>
    <s v="photography/photobooks"/>
    <x v="210"/>
    <n v="84.91"/>
    <x v="8"/>
    <s v="photobooks"/>
    <x v="1534"/>
    <d v="2015-08-05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x v="0"/>
    <n v="1464040800"/>
    <n v="1461527631"/>
    <b v="1"/>
    <n v="110"/>
    <b v="1"/>
    <s v="photography/photobooks"/>
    <x v="88"/>
    <n v="48.15"/>
    <x v="8"/>
    <s v="photobooks"/>
    <x v="1535"/>
    <d v="2016-04-24T14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x v="0"/>
    <n v="1440702910"/>
    <n v="1438110910"/>
    <b v="1"/>
    <n v="455"/>
    <b v="1"/>
    <s v="photography/photobooks"/>
    <x v="211"/>
    <n v="66.02"/>
    <x v="8"/>
    <s v="photobooks"/>
    <x v="1536"/>
    <d v="2015-07-28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x v="3"/>
    <n v="1470506400"/>
    <n v="1467358427"/>
    <b v="1"/>
    <n v="224"/>
    <b v="1"/>
    <s v="photography/photobooks"/>
    <x v="144"/>
    <n v="96.38"/>
    <x v="8"/>
    <s v="photobooks"/>
    <x v="1537"/>
    <d v="2016-07-01T02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x v="0"/>
    <n v="1421952370"/>
    <n v="1418064370"/>
    <b v="1"/>
    <n v="46"/>
    <b v="1"/>
    <s v="photography/photobooks"/>
    <x v="33"/>
    <n v="156.16999999999999"/>
    <x v="8"/>
    <s v="photobooks"/>
    <x v="1538"/>
    <d v="2014-12-08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x v="0"/>
    <n v="1483481019"/>
    <n v="1480629819"/>
    <b v="0"/>
    <n v="284"/>
    <b v="1"/>
    <s v="photography/photobooks"/>
    <x v="104"/>
    <n v="95.76"/>
    <x v="8"/>
    <s v="photobooks"/>
    <x v="1539"/>
    <d v="2016-12-01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x v="0"/>
    <n v="1416964500"/>
    <n v="1414368616"/>
    <b v="1"/>
    <n v="98"/>
    <b v="1"/>
    <s v="photography/photobooks"/>
    <x v="90"/>
    <n v="180.41"/>
    <x v="8"/>
    <s v="photobooks"/>
    <x v="1540"/>
    <d v="2014-10-26T19:10:16"/>
  </r>
  <r>
    <n v="1541"/>
    <s v="The Panama Canal Bridge of the Americas"/>
    <s v="My Goal is to travel across Panama with my team and capture the beauty and wildlife throughout the canal."/>
    <n v="18000"/>
    <n v="6"/>
    <x v="1"/>
    <s v="US"/>
    <x v="0"/>
    <n v="1420045538"/>
    <n v="1417453538"/>
    <b v="0"/>
    <n v="2"/>
    <b v="0"/>
    <s v="photography/nature"/>
    <x v="50"/>
    <n v="3"/>
    <x v="8"/>
    <s v="nature"/>
    <x v="1541"/>
    <d v="2014-12-01T12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x v="5"/>
    <n v="1435708500"/>
    <n v="1434412500"/>
    <b v="0"/>
    <n v="1"/>
    <b v="0"/>
    <s v="photography/nature"/>
    <x v="65"/>
    <n v="20"/>
    <x v="8"/>
    <s v="nature"/>
    <x v="1542"/>
    <d v="2015-06-15T18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x v="0"/>
    <n v="1416662034"/>
    <n v="1414066434"/>
    <b v="0"/>
    <n v="1"/>
    <b v="0"/>
    <s v="photography/nature"/>
    <x v="50"/>
    <n v="10"/>
    <x v="8"/>
    <s v="nature"/>
    <x v="1543"/>
    <d v="2014-10-23T07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x v="0"/>
    <n v="1427847480"/>
    <n v="1424222024"/>
    <b v="0"/>
    <n v="0"/>
    <b v="0"/>
    <s v="photography/nature"/>
    <x v="50"/>
    <e v="#DIV/0!"/>
    <x v="8"/>
    <s v="nature"/>
    <x v="1544"/>
    <d v="2015-02-17T20:13:44"/>
  </r>
  <r>
    <n v="1545"/>
    <s v="Nevada County Hearts"/>
    <s v="&quot;He will not be a wise man who does not study human hearts!&quot;_x000a_Hope in natural art, creation!"/>
    <n v="3000"/>
    <n v="1"/>
    <x v="1"/>
    <s v="US"/>
    <x v="0"/>
    <n v="1425330960"/>
    <n v="1422393234"/>
    <b v="0"/>
    <n v="1"/>
    <b v="0"/>
    <s v="photography/nature"/>
    <x v="50"/>
    <n v="1"/>
    <x v="8"/>
    <s v="nature"/>
    <x v="1545"/>
    <d v="2015-01-27T16:13:5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x v="1"/>
    <n v="1410930399"/>
    <n v="1405746399"/>
    <b v="0"/>
    <n v="11"/>
    <b v="0"/>
    <s v="photography/nature"/>
    <x v="129"/>
    <n v="26.27"/>
    <x v="8"/>
    <s v="nature"/>
    <x v="1546"/>
    <d v="2014-07-19T00:06:39"/>
  </r>
  <r>
    <n v="1547"/>
    <s v="Sound Photography"/>
    <s v="I have produced a limited number (100) of five 8x10 prints of mixed photography I would like to share with you."/>
    <n v="20"/>
    <n v="0"/>
    <x v="1"/>
    <s v="US"/>
    <x v="0"/>
    <n v="1487844882"/>
    <n v="1487240082"/>
    <b v="0"/>
    <n v="0"/>
    <b v="0"/>
    <s v="photography/nature"/>
    <x v="50"/>
    <e v="#DIV/0!"/>
    <x v="8"/>
    <s v="nature"/>
    <x v="1547"/>
    <d v="2017-02-16T05:14:42"/>
  </r>
  <r>
    <n v="1548"/>
    <s v="Change the World through Color"/>
    <s v="Beauty is in the eye of the beholder and I want to inspire conservation through color."/>
    <n v="700"/>
    <n v="60"/>
    <x v="1"/>
    <s v="US"/>
    <x v="0"/>
    <n v="1447020620"/>
    <n v="1444425020"/>
    <b v="0"/>
    <n v="1"/>
    <b v="0"/>
    <s v="photography/nature"/>
    <x v="114"/>
    <n v="60"/>
    <x v="8"/>
    <s v="nature"/>
    <x v="1548"/>
    <d v="2015-10-09T16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x v="0"/>
    <n v="1446524159"/>
    <n v="1443928559"/>
    <b v="0"/>
    <n v="6"/>
    <b v="0"/>
    <s v="photography/nature"/>
    <x v="122"/>
    <n v="28.33"/>
    <x v="8"/>
    <s v="nature"/>
    <x v="1549"/>
    <d v="2015-10-03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x v="1"/>
    <n v="1463050034"/>
    <n v="1460458034"/>
    <b v="0"/>
    <n v="7"/>
    <b v="0"/>
    <s v="photography/nature"/>
    <x v="55"/>
    <n v="14.43"/>
    <x v="8"/>
    <s v="nature"/>
    <x v="1550"/>
    <d v="2016-04-12T05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x v="0"/>
    <n v="1432756039"/>
    <n v="1430164039"/>
    <b v="0"/>
    <n v="0"/>
    <b v="0"/>
    <s v="photography/nature"/>
    <x v="50"/>
    <e v="#DIV/0!"/>
    <x v="8"/>
    <s v="nature"/>
    <x v="1551"/>
    <d v="2015-04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x v="0"/>
    <n v="1412135940"/>
    <n v="1410366708"/>
    <b v="0"/>
    <n v="16"/>
    <b v="0"/>
    <s v="photography/nature"/>
    <x v="190"/>
    <n v="132.19"/>
    <x v="8"/>
    <s v="nature"/>
    <x v="341"/>
    <d v="2014-09-10T11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x v="0"/>
    <n v="1441176447"/>
    <n v="1438584447"/>
    <b v="0"/>
    <n v="0"/>
    <b v="0"/>
    <s v="photography/nature"/>
    <x v="50"/>
    <e v="#DIV/0!"/>
    <x v="8"/>
    <s v="nature"/>
    <x v="1552"/>
    <d v="2015-08-03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x v="2"/>
    <n v="1438495390"/>
    <n v="1435903390"/>
    <b v="0"/>
    <n v="0"/>
    <b v="0"/>
    <s v="photography/nature"/>
    <x v="50"/>
    <e v="#DIV/0!"/>
    <x v="8"/>
    <s v="nature"/>
    <x v="1553"/>
    <d v="2015-07-03T01:03:10"/>
  </r>
  <r>
    <n v="1555"/>
    <s v="Coffee Table Book of Maine"/>
    <s v="I am traveling the coastline of Maine and will be taking pictures of all the scenery and lighthouses in the area."/>
    <n v="750"/>
    <n v="0"/>
    <x v="1"/>
    <s v="US"/>
    <x v="0"/>
    <n v="1442509200"/>
    <n v="1440513832"/>
    <b v="0"/>
    <n v="0"/>
    <b v="0"/>
    <s v="photography/nature"/>
    <x v="50"/>
    <e v="#DIV/0!"/>
    <x v="8"/>
    <s v="nature"/>
    <x v="1554"/>
    <d v="2015-08-25T09:43:52"/>
  </r>
  <r>
    <n v="1556"/>
    <s v="West Canada - A Coffee Table Book"/>
    <s v="To gather a collection of photographs for a coffee table book that displays the beauty of Canada's west."/>
    <n v="1500"/>
    <n v="677"/>
    <x v="1"/>
    <s v="CA"/>
    <x v="5"/>
    <n v="1467603624"/>
    <n v="1465011624"/>
    <b v="0"/>
    <n v="12"/>
    <b v="0"/>
    <s v="photography/nature"/>
    <x v="79"/>
    <n v="56.42"/>
    <x v="8"/>
    <s v="nature"/>
    <x v="1555"/>
    <d v="2016-06-03T22:40:24"/>
  </r>
  <r>
    <n v="1557"/>
    <s v="Reflecting Light Photo"/>
    <s v="I have always been captivated by photography, Now I am trying to set up my own company and publish my pictures."/>
    <n v="2500"/>
    <n v="100"/>
    <x v="1"/>
    <s v="US"/>
    <x v="0"/>
    <n v="1411227633"/>
    <n v="1408549233"/>
    <b v="0"/>
    <n v="1"/>
    <b v="0"/>
    <s v="photography/nature"/>
    <x v="65"/>
    <n v="100"/>
    <x v="8"/>
    <s v="nature"/>
    <x v="1556"/>
    <d v="2014-08-20T10:40:33"/>
  </r>
  <r>
    <n v="1558"/>
    <s v="Lucy Wood's Calendar - English Countryside 2016"/>
    <s v="A large 2016 wall-calendar (A3 when open) featuring 12 stunning photographs by Lucy Wood."/>
    <n v="750"/>
    <n v="35"/>
    <x v="1"/>
    <s v="GB"/>
    <x v="1"/>
    <n v="1440763920"/>
    <n v="1435656759"/>
    <b v="0"/>
    <n v="3"/>
    <b v="0"/>
    <s v="photography/nature"/>
    <x v="62"/>
    <n v="11.67"/>
    <x v="8"/>
    <s v="nature"/>
    <x v="1557"/>
    <d v="2015-06-30T04:32:39"/>
  </r>
  <r>
    <n v="1559"/>
    <s v="North Cascades Bigfoot Photo Expedition"/>
    <s v="The goal of this project is to provide scientific evidence of bigfoot in the North Cascades."/>
    <n v="15000"/>
    <n v="50"/>
    <x v="1"/>
    <s v="US"/>
    <x v="0"/>
    <n v="1430270199"/>
    <n v="1428974199"/>
    <b v="0"/>
    <n v="1"/>
    <b v="0"/>
    <s v="photography/nature"/>
    <x v="50"/>
    <n v="50"/>
    <x v="8"/>
    <s v="nature"/>
    <x v="1558"/>
    <d v="2015-04-13T20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x v="0"/>
    <n v="1415842193"/>
    <n v="1414110593"/>
    <b v="0"/>
    <n v="4"/>
    <b v="0"/>
    <s v="photography/nature"/>
    <x v="65"/>
    <n v="23.5"/>
    <x v="8"/>
    <s v="nature"/>
    <x v="1559"/>
    <d v="2014-10-23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x v="0"/>
    <n v="1383789603"/>
    <n v="1381194003"/>
    <b v="0"/>
    <n v="1"/>
    <b v="0"/>
    <s v="publishing/art books"/>
    <x v="60"/>
    <n v="67"/>
    <x v="3"/>
    <s v="art books"/>
    <x v="1560"/>
    <d v="2013-10-07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x v="0"/>
    <n v="1259715000"/>
    <n v="1253712916"/>
    <b v="0"/>
    <n v="0"/>
    <b v="0"/>
    <s v="publishing/art books"/>
    <x v="50"/>
    <e v="#DIV/0!"/>
    <x v="3"/>
    <s v="art books"/>
    <x v="1561"/>
    <d v="2009-09-23T08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x v="1"/>
    <n v="1394815751"/>
    <n v="1389635351"/>
    <b v="0"/>
    <n v="2"/>
    <b v="0"/>
    <s v="publishing/art books"/>
    <x v="60"/>
    <n v="42.5"/>
    <x v="3"/>
    <s v="art books"/>
    <x v="1562"/>
    <d v="2014-01-13T12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x v="0"/>
    <n v="1432843500"/>
    <n v="1430124509"/>
    <b v="0"/>
    <n v="1"/>
    <b v="0"/>
    <s v="publishing/art books"/>
    <x v="50"/>
    <n v="10"/>
    <x v="3"/>
    <s v="art books"/>
    <x v="1563"/>
    <d v="2015-04-27T03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x v="0"/>
    <n v="1307554261"/>
    <n v="1304962261"/>
    <b v="0"/>
    <n v="1"/>
    <b v="0"/>
    <s v="publishing/art books"/>
    <x v="56"/>
    <n v="100"/>
    <x v="3"/>
    <s v="art books"/>
    <x v="1564"/>
    <d v="2011-05-09T12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x v="0"/>
    <n v="1469656800"/>
    <n v="1467151204"/>
    <b v="0"/>
    <n v="59"/>
    <b v="0"/>
    <s v="publishing/art books"/>
    <x v="70"/>
    <n v="108.05"/>
    <x v="3"/>
    <s v="art books"/>
    <x v="1565"/>
    <d v="2016-06-28T17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x v="0"/>
    <n v="1392595200"/>
    <n v="1391293745"/>
    <b v="0"/>
    <n v="13"/>
    <b v="0"/>
    <s v="publishing/art books"/>
    <x v="65"/>
    <n v="26.92"/>
    <x v="3"/>
    <s v="art books"/>
    <x v="1566"/>
    <d v="2014-02-01T17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x v="0"/>
    <n v="1419384585"/>
    <n v="1416360585"/>
    <b v="0"/>
    <n v="22"/>
    <b v="0"/>
    <s v="publishing/art books"/>
    <x v="51"/>
    <n v="155"/>
    <x v="3"/>
    <s v="art books"/>
    <x v="1567"/>
    <d v="2014-11-18T20:29:45"/>
  </r>
  <r>
    <n v="1569"/>
    <s v="to be removed (Canceled)"/>
    <s v="to be removed"/>
    <n v="30000"/>
    <n v="0"/>
    <x v="2"/>
    <s v="US"/>
    <x v="0"/>
    <n v="1369498714"/>
    <n v="1366906714"/>
    <b v="0"/>
    <n v="0"/>
    <b v="0"/>
    <s v="publishing/art books"/>
    <x v="50"/>
    <e v="#DIV/0!"/>
    <x v="3"/>
    <s v="art books"/>
    <x v="1568"/>
    <d v="2013-04-25T11:18:34"/>
  </r>
  <r>
    <n v="1570"/>
    <s v="BEAUTIFUL DREAMERS: An Adult Coloring Book (Canceled)"/>
    <s v="A Coloring Book of Breathtaking Beauties_x000a_To Calm the Heart and Soul"/>
    <n v="6000"/>
    <n v="2484"/>
    <x v="2"/>
    <s v="US"/>
    <x v="0"/>
    <n v="1460140282"/>
    <n v="1457551882"/>
    <b v="0"/>
    <n v="52"/>
    <b v="0"/>
    <s v="publishing/art books"/>
    <x v="139"/>
    <n v="47.77"/>
    <x v="3"/>
    <s v="art books"/>
    <x v="1569"/>
    <d v="2016-03-09T14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x v="1"/>
    <n v="1434738483"/>
    <n v="1432146483"/>
    <b v="0"/>
    <n v="4"/>
    <b v="0"/>
    <s v="publishing/art books"/>
    <x v="60"/>
    <n v="20"/>
    <x v="3"/>
    <s v="art books"/>
    <x v="1570"/>
    <d v="2015-05-20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x v="1"/>
    <n v="1456703940"/>
    <n v="1454546859"/>
    <b v="0"/>
    <n v="3"/>
    <b v="0"/>
    <s v="publishing/art books"/>
    <x v="62"/>
    <n v="41.67"/>
    <x v="3"/>
    <s v="art books"/>
    <x v="1571"/>
    <d v="2016-02-03T19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x v="5"/>
    <n v="1491019140"/>
    <n v="1487548802"/>
    <b v="0"/>
    <n v="3"/>
    <b v="0"/>
    <s v="publishing/art books"/>
    <x v="53"/>
    <n v="74.33"/>
    <x v="3"/>
    <s v="art books"/>
    <x v="1572"/>
    <d v="2017-02-19T19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x v="0"/>
    <n v="1424211329"/>
    <n v="1421187329"/>
    <b v="0"/>
    <n v="6"/>
    <b v="0"/>
    <s v="publishing/art books"/>
    <x v="62"/>
    <n v="84.33"/>
    <x v="3"/>
    <s v="art books"/>
    <x v="1573"/>
    <d v="2015-01-13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x v="0"/>
    <n v="1404909296"/>
    <n v="1402317296"/>
    <b v="0"/>
    <n v="35"/>
    <b v="0"/>
    <s v="publishing/art books"/>
    <x v="61"/>
    <n v="65.459999999999994"/>
    <x v="3"/>
    <s v="art books"/>
    <x v="1574"/>
    <d v="2014-06-09T07:34:56"/>
  </r>
  <r>
    <n v="1576"/>
    <s v="The Obsessive Line Collection (Canceled)"/>
    <s v="For the publication of my first 3 books: an Art book, a graphic novel, and a coloring book"/>
    <n v="5000"/>
    <n v="650"/>
    <x v="2"/>
    <s v="US"/>
    <x v="0"/>
    <n v="1435698368"/>
    <n v="1431810368"/>
    <b v="0"/>
    <n v="10"/>
    <b v="0"/>
    <s v="publishing/art books"/>
    <x v="55"/>
    <n v="65"/>
    <x v="3"/>
    <s v="art books"/>
    <x v="1575"/>
    <d v="2015-05-16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x v="0"/>
    <n v="1343161248"/>
    <n v="1337977248"/>
    <b v="0"/>
    <n v="2"/>
    <b v="0"/>
    <s v="publishing/art books"/>
    <x v="60"/>
    <n v="27.5"/>
    <x v="3"/>
    <s v="art books"/>
    <x v="1576"/>
    <d v="2012-05-25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x v="0"/>
    <n v="1283392800"/>
    <n v="1281317691"/>
    <b v="0"/>
    <n v="4"/>
    <b v="0"/>
    <s v="publishing/art books"/>
    <x v="57"/>
    <n v="51.25"/>
    <x v="3"/>
    <s v="art books"/>
    <x v="1577"/>
    <d v="2010-08-08T20:34:51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x v="0"/>
    <n v="1377734091"/>
    <n v="1374882891"/>
    <b v="0"/>
    <n v="2"/>
    <b v="0"/>
    <s v="publishing/art books"/>
    <x v="60"/>
    <n v="14"/>
    <x v="3"/>
    <s v="art books"/>
    <x v="1578"/>
    <d v="2013-07-26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x v="0"/>
    <n v="1337562726"/>
    <n v="1332378726"/>
    <b v="0"/>
    <n v="0"/>
    <b v="0"/>
    <s v="publishing/art books"/>
    <x v="50"/>
    <e v="#DIV/0!"/>
    <x v="3"/>
    <s v="art books"/>
    <x v="1579"/>
    <d v="2012-03-21T20:12:06"/>
  </r>
  <r>
    <n v="1581"/>
    <s v="The Sharper Image"/>
    <s v="Photographic canvas prints depicting different scenes from around the globe, including local images taken in Sussex England."/>
    <n v="1000"/>
    <n v="5"/>
    <x v="1"/>
    <s v="GB"/>
    <x v="1"/>
    <n v="1450521990"/>
    <n v="1447757190"/>
    <b v="0"/>
    <n v="1"/>
    <b v="0"/>
    <s v="photography/places"/>
    <x v="60"/>
    <n v="5"/>
    <x v="8"/>
    <s v="places"/>
    <x v="1580"/>
    <d v="2015-11-17T05:46:30"/>
  </r>
  <r>
    <n v="1582"/>
    <s v="Scenes from New Orleans"/>
    <s v="I create canvas prints of images from in and around New Orleans"/>
    <n v="1000"/>
    <n v="93"/>
    <x v="1"/>
    <s v="US"/>
    <x v="0"/>
    <n v="1445894400"/>
    <n v="1440961053"/>
    <b v="0"/>
    <n v="3"/>
    <b v="0"/>
    <s v="photography/places"/>
    <x v="114"/>
    <n v="31"/>
    <x v="8"/>
    <s v="places"/>
    <x v="1581"/>
    <d v="2015-08-30T13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x v="1"/>
    <n v="1411681391"/>
    <n v="1409089391"/>
    <b v="0"/>
    <n v="1"/>
    <b v="0"/>
    <s v="photography/places"/>
    <x v="50"/>
    <n v="15"/>
    <x v="8"/>
    <s v="places"/>
    <x v="1582"/>
    <d v="2014-08-26T16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x v="0"/>
    <n v="1401464101"/>
    <n v="1400600101"/>
    <b v="0"/>
    <n v="0"/>
    <b v="0"/>
    <s v="photography/places"/>
    <x v="50"/>
    <e v="#DIV/0!"/>
    <x v="8"/>
    <s v="places"/>
    <x v="1583"/>
    <d v="2014-05-2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x v="5"/>
    <n v="1482663600"/>
    <n v="1480800568"/>
    <b v="0"/>
    <n v="12"/>
    <b v="0"/>
    <s v="photography/places"/>
    <x v="135"/>
    <n v="131.66999999999999"/>
    <x v="8"/>
    <s v="places"/>
    <x v="1584"/>
    <d v="2016-12-03T16:29:28"/>
  </r>
  <r>
    <n v="1586"/>
    <s v="Missouri In Pictures"/>
    <s v="Show the world the beauty that is in all of our back yards!"/>
    <n v="1500"/>
    <n v="0"/>
    <x v="1"/>
    <s v="US"/>
    <x v="0"/>
    <n v="1428197422"/>
    <n v="1425609022"/>
    <b v="0"/>
    <n v="0"/>
    <b v="0"/>
    <s v="photography/places"/>
    <x v="50"/>
    <e v="#DIV/0!"/>
    <x v="8"/>
    <s v="places"/>
    <x v="1585"/>
    <d v="2015-03-05T2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x v="0"/>
    <n v="1418510965"/>
    <n v="1415918965"/>
    <b v="0"/>
    <n v="1"/>
    <b v="0"/>
    <s v="photography/places"/>
    <x v="50"/>
    <n v="1"/>
    <x v="8"/>
    <s v="places"/>
    <x v="1586"/>
    <d v="2014-11-13T17:49:25"/>
  </r>
  <r>
    <n v="1588"/>
    <s v="The Right Side of Texas"/>
    <s v="Southeast Texas as seen through the lens of a cell phone camera"/>
    <n v="516"/>
    <n v="0"/>
    <x v="1"/>
    <s v="US"/>
    <x v="0"/>
    <n v="1422735120"/>
    <n v="1420091999"/>
    <b v="0"/>
    <n v="0"/>
    <b v="0"/>
    <s v="photography/places"/>
    <x v="50"/>
    <e v="#DIV/0!"/>
    <x v="8"/>
    <s v="places"/>
    <x v="1587"/>
    <d v="2015-01-01T00:59:59"/>
  </r>
  <r>
    <n v="1589"/>
    <s v="A Side Of The World In Canvas"/>
    <s v="I want to be able to have my own photography inside a canvas and have it be displayed everywhere."/>
    <n v="1200"/>
    <n v="0"/>
    <x v="1"/>
    <s v="US"/>
    <x v="0"/>
    <n v="1444433886"/>
    <n v="1441841886"/>
    <b v="0"/>
    <n v="0"/>
    <b v="0"/>
    <s v="photography/places"/>
    <x v="50"/>
    <e v="#DIV/0!"/>
    <x v="8"/>
    <s v="places"/>
    <x v="1588"/>
    <d v="2015-09-09T18:38:06"/>
  </r>
  <r>
    <n v="1590"/>
    <s v="An Italian Adventure"/>
    <s v="Discover Italy through photography."/>
    <n v="60000"/>
    <n v="1020"/>
    <x v="1"/>
    <s v="IT"/>
    <x v="3"/>
    <n v="1443040464"/>
    <n v="1440448464"/>
    <b v="0"/>
    <n v="2"/>
    <b v="0"/>
    <s v="photography/places"/>
    <x v="53"/>
    <n v="510"/>
    <x v="8"/>
    <s v="places"/>
    <x v="1589"/>
    <d v="2015-08-24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x v="1"/>
    <n v="1459700741"/>
    <n v="1457112341"/>
    <b v="0"/>
    <n v="92"/>
    <b v="0"/>
    <s v="photography/places"/>
    <x v="129"/>
    <n v="44.48"/>
    <x v="8"/>
    <s v="places"/>
    <x v="1590"/>
    <d v="2016-03-04T12:25:41"/>
  </r>
  <r>
    <n v="1592"/>
    <s v="The Views of Pittsburgh"/>
    <s v="A portfolio collage of beautiful pictures of authentic Pittsburgh locations and scenery."/>
    <n v="25"/>
    <n v="0"/>
    <x v="1"/>
    <s v="US"/>
    <x v="0"/>
    <n v="1427503485"/>
    <n v="1423619085"/>
    <b v="0"/>
    <n v="0"/>
    <b v="0"/>
    <s v="photography/places"/>
    <x v="50"/>
    <e v="#DIV/0!"/>
    <x v="8"/>
    <s v="places"/>
    <x v="1591"/>
    <d v="2015-02-10T20:44:45"/>
  </r>
  <r>
    <n v="1593"/>
    <s v="Picturing Italy"/>
    <s v="A trip to fulfill a dream of capturing the wonders and history of ancient Italy in person."/>
    <n v="22000"/>
    <n v="3"/>
    <x v="1"/>
    <s v="US"/>
    <x v="0"/>
    <n v="1425154655"/>
    <n v="1422562655"/>
    <b v="0"/>
    <n v="3"/>
    <b v="0"/>
    <s v="photography/places"/>
    <x v="50"/>
    <n v="1"/>
    <x v="8"/>
    <s v="places"/>
    <x v="1592"/>
    <d v="2015-01-29T15:17:35"/>
  </r>
  <r>
    <n v="1594"/>
    <s v="Scenes and Things from New Orleans"/>
    <s v="I photograph my love of New Orleans, create canvases and share those memories with you."/>
    <n v="1000"/>
    <n v="205"/>
    <x v="1"/>
    <s v="US"/>
    <x v="0"/>
    <n v="1463329260"/>
    <n v="1458147982"/>
    <b v="0"/>
    <n v="10"/>
    <b v="0"/>
    <s v="photography/places"/>
    <x v="70"/>
    <n v="20.5"/>
    <x v="8"/>
    <s v="places"/>
    <x v="1593"/>
    <d v="2016-03-16T12:06:2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x v="0"/>
    <n v="1403122380"/>
    <n v="1400634728"/>
    <b v="0"/>
    <n v="7"/>
    <b v="0"/>
    <s v="photography/places"/>
    <x v="50"/>
    <n v="40"/>
    <x v="8"/>
    <s v="places"/>
    <x v="1594"/>
    <d v="2014-05-20T20:12:08"/>
  </r>
  <r>
    <n v="1596"/>
    <s v="The Town We Live In"/>
    <s v="London is beautiful. I want to create a book of stunning images from in and around our great city"/>
    <n v="3250"/>
    <n v="75"/>
    <x v="1"/>
    <s v="GB"/>
    <x v="1"/>
    <n v="1418469569"/>
    <n v="1414577969"/>
    <b v="0"/>
    <n v="3"/>
    <b v="0"/>
    <s v="photography/places"/>
    <x v="53"/>
    <n v="25"/>
    <x v="8"/>
    <s v="places"/>
    <x v="1595"/>
    <d v="2014-10-29T05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x v="0"/>
    <n v="1474360197"/>
    <n v="1471768197"/>
    <b v="0"/>
    <n v="0"/>
    <b v="0"/>
    <s v="photography/places"/>
    <x v="50"/>
    <e v="#DIV/0!"/>
    <x v="8"/>
    <s v="places"/>
    <x v="1596"/>
    <d v="2016-08-21T03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x v="0"/>
    <n v="1437926458"/>
    <n v="1432742458"/>
    <b v="0"/>
    <n v="1"/>
    <b v="0"/>
    <s v="photography/places"/>
    <x v="50"/>
    <n v="1"/>
    <x v="8"/>
    <s v="places"/>
    <x v="1597"/>
    <d v="2015-05-27T11:00:58"/>
  </r>
  <r>
    <n v="1599"/>
    <s v="The Londoner: Prints &amp; Canvas"/>
    <s v="A London photographer trekking 5,895m up Africa's Mount Kilimanjaro to pursue and enrich a career."/>
    <n v="500"/>
    <n v="0"/>
    <x v="1"/>
    <s v="GB"/>
    <x v="1"/>
    <n v="1460116576"/>
    <n v="1457528176"/>
    <b v="0"/>
    <n v="0"/>
    <b v="0"/>
    <s v="photography/places"/>
    <x v="50"/>
    <e v="#DIV/0!"/>
    <x v="8"/>
    <s v="places"/>
    <x v="1598"/>
    <d v="2016-03-09T07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x v="0"/>
    <n v="1405401060"/>
    <n v="1401585752"/>
    <b v="0"/>
    <n v="9"/>
    <b v="0"/>
    <s v="photography/places"/>
    <x v="113"/>
    <n v="40.78"/>
    <x v="8"/>
    <s v="places"/>
    <x v="1599"/>
    <d v="2014-05-31T20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x v="0"/>
    <n v="1304561633"/>
    <n v="1301969633"/>
    <b v="0"/>
    <n v="56"/>
    <b v="1"/>
    <s v="music/rock"/>
    <x v="29"/>
    <n v="48.33"/>
    <x v="4"/>
    <s v="rock"/>
    <x v="1600"/>
    <d v="2011-04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x v="0"/>
    <n v="1318633200"/>
    <n v="1314947317"/>
    <b v="0"/>
    <n v="32"/>
    <b v="1"/>
    <s v="music/rock"/>
    <x v="8"/>
    <n v="46.95"/>
    <x v="4"/>
    <s v="rock"/>
    <x v="1601"/>
    <d v="2011-09-02T02:08:37"/>
  </r>
  <r>
    <n v="1603"/>
    <s v="Max's First Solo Album!"/>
    <s v="An exercise in the wild and dangerous world of solo musicianship by Maxwell D Feinstein."/>
    <n v="2000"/>
    <n v="2000.66"/>
    <x v="0"/>
    <s v="US"/>
    <x v="0"/>
    <n v="1327723459"/>
    <n v="1322539459"/>
    <b v="0"/>
    <n v="30"/>
    <b v="1"/>
    <s v="music/rock"/>
    <x v="8"/>
    <n v="66.69"/>
    <x v="4"/>
    <s v="rock"/>
    <x v="1602"/>
    <d v="2011-11-28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x v="0"/>
    <n v="1332011835"/>
    <n v="1328559435"/>
    <b v="0"/>
    <n v="70"/>
    <b v="1"/>
    <s v="music/rock"/>
    <x v="108"/>
    <n v="48.84"/>
    <x v="4"/>
    <s v="rock"/>
    <x v="1603"/>
    <d v="2012-02-06T15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x v="0"/>
    <n v="1312182000"/>
    <n v="1311380313"/>
    <b v="0"/>
    <n v="44"/>
    <b v="1"/>
    <s v="music/rock"/>
    <x v="7"/>
    <n v="137.31"/>
    <x v="4"/>
    <s v="rock"/>
    <x v="1604"/>
    <d v="2011-07-22T19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x v="0"/>
    <n v="1300930838"/>
    <n v="1293158438"/>
    <b v="0"/>
    <n v="92"/>
    <b v="1"/>
    <s v="music/rock"/>
    <x v="7"/>
    <n v="87.83"/>
    <x v="4"/>
    <s v="rock"/>
    <x v="1605"/>
    <d v="2010-12-23T2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x v="0"/>
    <n v="1339701851"/>
    <n v="1337887451"/>
    <b v="0"/>
    <n v="205"/>
    <b v="1"/>
    <s v="music/rock"/>
    <x v="14"/>
    <n v="70.790000000000006"/>
    <x v="4"/>
    <s v="rock"/>
    <x v="1606"/>
    <d v="2012-05-2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x v="0"/>
    <n v="1388553960"/>
    <n v="1385754986"/>
    <b v="0"/>
    <n v="23"/>
    <b v="1"/>
    <s v="music/rock"/>
    <x v="7"/>
    <n v="52.83"/>
    <x v="4"/>
    <s v="rock"/>
    <x v="1607"/>
    <d v="2013-11-29T14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x v="0"/>
    <n v="1320220800"/>
    <n v="1315612909"/>
    <b v="0"/>
    <n v="4"/>
    <b v="1"/>
    <s v="music/rock"/>
    <x v="90"/>
    <n v="443.75"/>
    <x v="4"/>
    <s v="rock"/>
    <x v="1608"/>
    <d v="2011-09-09T19:01:49"/>
  </r>
  <r>
    <n v="1610"/>
    <s v="So The Story Goes: The New Album by &quot;Just Joe&quot; Altier"/>
    <s v="So The Story Goes is the upcoming album from &quot;Just Joe&quot; Altier."/>
    <n v="2000"/>
    <n v="5437"/>
    <x v="0"/>
    <s v="US"/>
    <x v="0"/>
    <n v="1355609510"/>
    <n v="1353017510"/>
    <b v="0"/>
    <n v="112"/>
    <b v="1"/>
    <s v="music/rock"/>
    <x v="212"/>
    <n v="48.54"/>
    <x v="4"/>
    <s v="rock"/>
    <x v="1609"/>
    <d v="2012-11-15T17:11:50"/>
  </r>
  <r>
    <n v="1611"/>
    <s v="Skelton-Luns CD/7&quot;             No Big Deal."/>
    <s v="Skelton-Luns CD/7&quot; No Big Deal."/>
    <n v="800"/>
    <n v="1001"/>
    <x v="0"/>
    <s v="US"/>
    <x v="0"/>
    <n v="1370390432"/>
    <n v="1368576032"/>
    <b v="0"/>
    <n v="27"/>
    <b v="1"/>
    <s v="music/rock"/>
    <x v="105"/>
    <n v="37.07"/>
    <x v="4"/>
    <s v="rock"/>
    <x v="1610"/>
    <d v="2013-05-1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x v="0"/>
    <n v="1357160384"/>
    <n v="1354568384"/>
    <b v="0"/>
    <n v="11"/>
    <b v="1"/>
    <s v="music/rock"/>
    <x v="5"/>
    <n v="50"/>
    <x v="4"/>
    <s v="rock"/>
    <x v="1611"/>
    <d v="2012-12-03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x v="0"/>
    <n v="1342921202"/>
    <n v="1340329202"/>
    <b v="0"/>
    <n v="26"/>
    <b v="1"/>
    <s v="music/rock"/>
    <x v="21"/>
    <n v="39.04"/>
    <x v="4"/>
    <s v="rock"/>
    <x v="1612"/>
    <d v="2012-06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x v="0"/>
    <n v="1407085200"/>
    <n v="1401924769"/>
    <b v="0"/>
    <n v="77"/>
    <b v="1"/>
    <s v="music/rock"/>
    <x v="33"/>
    <n v="66.69"/>
    <x v="4"/>
    <s v="rock"/>
    <x v="1613"/>
    <d v="2014-06-04T18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x v="0"/>
    <n v="1323742396"/>
    <n v="1319850796"/>
    <b v="0"/>
    <n v="136"/>
    <b v="1"/>
    <s v="music/rock"/>
    <x v="35"/>
    <n v="67.13"/>
    <x v="4"/>
    <s v="rock"/>
    <x v="1614"/>
    <d v="2011-10-28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x v="0"/>
    <n v="1353621600"/>
    <n v="1350061821"/>
    <b v="0"/>
    <n v="157"/>
    <b v="1"/>
    <s v="music/rock"/>
    <x v="3"/>
    <n v="66.37"/>
    <x v="4"/>
    <s v="rock"/>
    <x v="1615"/>
    <d v="2012-10-12T12:10:21"/>
  </r>
  <r>
    <n v="1617"/>
    <s v="The Coffis Brothers 2nd Album!"/>
    <s v="The Coffis Brothers &amp;The Mountain Men are recording a brand new full length record."/>
    <n v="7000"/>
    <n v="10210"/>
    <x v="0"/>
    <s v="US"/>
    <x v="0"/>
    <n v="1383332400"/>
    <n v="1380470188"/>
    <b v="0"/>
    <n v="158"/>
    <b v="1"/>
    <s v="music/rock"/>
    <x v="91"/>
    <n v="64.62"/>
    <x v="4"/>
    <s v="rock"/>
    <x v="1616"/>
    <d v="2013-09-29T10:56:28"/>
  </r>
  <r>
    <n v="1618"/>
    <s v="Janus Word Album"/>
    <s v="Janus Word combines hard rock with melodic acoustic music for a unique and awesome sound."/>
    <n v="1500"/>
    <n v="1576"/>
    <x v="0"/>
    <s v="US"/>
    <x v="0"/>
    <n v="1362757335"/>
    <n v="1359301335"/>
    <b v="0"/>
    <n v="27"/>
    <b v="1"/>
    <s v="music/rock"/>
    <x v="2"/>
    <n v="58.37"/>
    <x v="4"/>
    <s v="rock"/>
    <x v="1617"/>
    <d v="2013-01-27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x v="0"/>
    <n v="1410755286"/>
    <n v="1408940886"/>
    <b v="0"/>
    <n v="23"/>
    <b v="1"/>
    <s v="music/rock"/>
    <x v="18"/>
    <n v="86.96"/>
    <x v="4"/>
    <s v="rock"/>
    <x v="1618"/>
    <d v="2014-08-24T23:28:06"/>
  </r>
  <r>
    <n v="1620"/>
    <s v="Kickstart my music career with 300 CDs"/>
    <s v="Kickstarting my music career with 300 hard copy CDs of my first release."/>
    <n v="1000"/>
    <n v="1130"/>
    <x v="0"/>
    <s v="US"/>
    <x v="0"/>
    <n v="1361606940"/>
    <n v="1361002140"/>
    <b v="0"/>
    <n v="17"/>
    <b v="1"/>
    <s v="music/rock"/>
    <x v="40"/>
    <n v="66.47"/>
    <x v="4"/>
    <s v="rock"/>
    <x v="1619"/>
    <d v="2013-02-16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x v="0"/>
    <n v="1338177540"/>
    <n v="1333550015"/>
    <b v="0"/>
    <n v="37"/>
    <b v="1"/>
    <s v="music/rock"/>
    <x v="10"/>
    <n v="163.78"/>
    <x v="4"/>
    <s v="rock"/>
    <x v="1620"/>
    <d v="2012-04-04T09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x v="0"/>
    <n v="1418803140"/>
    <n v="1415343874"/>
    <b v="0"/>
    <n v="65"/>
    <b v="1"/>
    <s v="music/rock"/>
    <x v="21"/>
    <n v="107.98"/>
    <x v="4"/>
    <s v="rock"/>
    <x v="1621"/>
    <d v="2014-11-07T02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x v="1"/>
    <n v="1377621089"/>
    <n v="1372437089"/>
    <b v="0"/>
    <n v="18"/>
    <b v="1"/>
    <s v="music/rock"/>
    <x v="7"/>
    <n v="42.11"/>
    <x v="4"/>
    <s v="rock"/>
    <x v="1622"/>
    <d v="2013-06-28T11:31:29"/>
  </r>
  <r>
    <n v="1624"/>
    <s v="Joey De Noble needs YOUR help!"/>
    <s v="Joey De Noble is raising money to help record his latest music, and he wants YOU to be a part of it!"/>
    <n v="1000"/>
    <n v="1180"/>
    <x v="0"/>
    <s v="US"/>
    <x v="0"/>
    <n v="1357721335"/>
    <n v="1354265335"/>
    <b v="0"/>
    <n v="25"/>
    <b v="1"/>
    <s v="music/rock"/>
    <x v="90"/>
    <n v="47.2"/>
    <x v="4"/>
    <s v="rock"/>
    <x v="1623"/>
    <d v="2012-11-30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x v="0"/>
    <n v="1347382053"/>
    <n v="1344962853"/>
    <b v="0"/>
    <n v="104"/>
    <b v="1"/>
    <s v="music/rock"/>
    <x v="19"/>
    <n v="112.02"/>
    <x v="4"/>
    <s v="rock"/>
    <x v="1624"/>
    <d v="2012-08-14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x v="0"/>
    <n v="1385932867"/>
    <n v="1383337267"/>
    <b v="0"/>
    <n v="108"/>
    <b v="1"/>
    <s v="music/rock"/>
    <x v="7"/>
    <n v="74.95"/>
    <x v="4"/>
    <s v="rock"/>
    <x v="1625"/>
    <d v="2013-11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x v="0"/>
    <n v="1353905940"/>
    <n v="1351011489"/>
    <b v="0"/>
    <n v="38"/>
    <b v="1"/>
    <s v="music/rock"/>
    <x v="16"/>
    <n v="61.58"/>
    <x v="4"/>
    <s v="rock"/>
    <x v="1626"/>
    <d v="2012-10-23T11:58:09"/>
  </r>
  <r>
    <n v="1628"/>
    <s v="&quot;Songs for Tsippora&quot; Byronâ€™s DEBUT EP"/>
    <s v="Original Jewish rock music on human relationships and identity"/>
    <n v="4000"/>
    <n v="4037"/>
    <x v="0"/>
    <s v="US"/>
    <x v="0"/>
    <n v="1403026882"/>
    <n v="1400175682"/>
    <b v="0"/>
    <n v="88"/>
    <b v="1"/>
    <s v="music/rock"/>
    <x v="7"/>
    <n v="45.88"/>
    <x v="4"/>
    <s v="rock"/>
    <x v="1627"/>
    <d v="2014-05-15T12:41:22"/>
  </r>
  <r>
    <n v="1629"/>
    <s v="Off The Turnpike | A Loud New Way to Release Loud New Music"/>
    <s v="Help Off The Turnpike release new music, and set fire to everything!"/>
    <n v="6000"/>
    <n v="6220"/>
    <x v="0"/>
    <s v="US"/>
    <x v="0"/>
    <n v="1392929333"/>
    <n v="1389041333"/>
    <b v="0"/>
    <n v="82"/>
    <b v="1"/>
    <s v="music/rock"/>
    <x v="3"/>
    <n v="75.849999999999994"/>
    <x v="4"/>
    <s v="rock"/>
    <x v="1628"/>
    <d v="2014-01-06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x v="0"/>
    <n v="1330671540"/>
    <n v="1328040375"/>
    <b v="0"/>
    <n v="126"/>
    <b v="1"/>
    <s v="music/rock"/>
    <x v="213"/>
    <n v="84.21"/>
    <x v="4"/>
    <s v="rock"/>
    <x v="1629"/>
    <d v="2012-01-31T15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x v="0"/>
    <n v="1350074261"/>
    <n v="1347482261"/>
    <b v="0"/>
    <n v="133"/>
    <b v="1"/>
    <s v="music/rock"/>
    <x v="94"/>
    <n v="117.23"/>
    <x v="4"/>
    <s v="rock"/>
    <x v="1630"/>
    <d v="2012-09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x v="0"/>
    <n v="1316851854"/>
    <n v="1311667854"/>
    <b v="0"/>
    <n v="47"/>
    <b v="1"/>
    <s v="music/rock"/>
    <x v="21"/>
    <n v="86.49"/>
    <x v="4"/>
    <s v="rock"/>
    <x v="1631"/>
    <d v="2011-07-26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x v="0"/>
    <n v="1326690000"/>
    <n v="1324329156"/>
    <b v="0"/>
    <n v="58"/>
    <b v="1"/>
    <s v="music/rock"/>
    <x v="8"/>
    <n v="172.41"/>
    <x v="4"/>
    <s v="rock"/>
    <x v="1632"/>
    <d v="2011-12-19T16:12:36"/>
  </r>
  <r>
    <n v="1634"/>
    <s v="RUBEDO: Debut Full Length Album"/>
    <s v="Recording Debut  Album w/ Producer Ikey Owens from Free Moral Agents/ The Mars Volta"/>
    <n v="2000"/>
    <n v="2010"/>
    <x v="0"/>
    <s v="US"/>
    <x v="0"/>
    <n v="1306994340"/>
    <n v="1303706001"/>
    <b v="0"/>
    <n v="32"/>
    <b v="1"/>
    <s v="music/rock"/>
    <x v="7"/>
    <n v="62.81"/>
    <x v="4"/>
    <s v="rock"/>
    <x v="1633"/>
    <d v="2011-04-24T23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x v="0"/>
    <n v="1468270261"/>
    <n v="1463086261"/>
    <b v="0"/>
    <n v="37"/>
    <b v="1"/>
    <s v="music/rock"/>
    <x v="105"/>
    <n v="67.73"/>
    <x v="4"/>
    <s v="rock"/>
    <x v="1634"/>
    <d v="2016-05-12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x v="0"/>
    <n v="1307851200"/>
    <n v="1304129088"/>
    <b v="0"/>
    <n v="87"/>
    <b v="1"/>
    <s v="music/rock"/>
    <x v="3"/>
    <n v="53.56"/>
    <x v="4"/>
    <s v="rock"/>
    <x v="1635"/>
    <d v="2011-04-29T21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x v="0"/>
    <n v="1262302740"/>
    <n v="1257444140"/>
    <b v="0"/>
    <n v="15"/>
    <b v="1"/>
    <s v="music/rock"/>
    <x v="3"/>
    <n v="34.6"/>
    <x v="4"/>
    <s v="rock"/>
    <x v="1636"/>
    <d v="2009-11-05T13:02:20"/>
  </r>
  <r>
    <n v="1638"/>
    <s v="Avenues EP 2013"/>
    <s v="Avenues will be going in to the studio to record a new EP with Matt Allison!"/>
    <n v="1000"/>
    <n v="1050"/>
    <x v="0"/>
    <s v="US"/>
    <x v="0"/>
    <n v="1362086700"/>
    <n v="1358180968"/>
    <b v="0"/>
    <n v="27"/>
    <b v="1"/>
    <s v="music/rock"/>
    <x v="2"/>
    <n v="38.89"/>
    <x v="4"/>
    <s v="rock"/>
    <x v="1637"/>
    <d v="2013-01-14T11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x v="0"/>
    <n v="1330789165"/>
    <n v="1328197165"/>
    <b v="0"/>
    <n v="19"/>
    <b v="1"/>
    <s v="music/rock"/>
    <x v="8"/>
    <n v="94.74"/>
    <x v="4"/>
    <s v="rock"/>
    <x v="1638"/>
    <d v="2012-02-02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x v="0"/>
    <n v="1280800740"/>
    <n v="1279603955"/>
    <b v="0"/>
    <n v="17"/>
    <b v="1"/>
    <s v="music/rock"/>
    <x v="106"/>
    <n v="39.97"/>
    <x v="4"/>
    <s v="rock"/>
    <x v="1639"/>
    <d v="2010-07-20T00:32:35"/>
  </r>
  <r>
    <n v="1641"/>
    <s v="Tanya Dartson- Run for Your Life music video"/>
    <s v="Music Video For Upbeat and Inspiring Song - Run For Your Life"/>
    <n v="2500"/>
    <n v="2535"/>
    <x v="0"/>
    <s v="US"/>
    <x v="0"/>
    <n v="1418998744"/>
    <n v="1416406744"/>
    <b v="0"/>
    <n v="26"/>
    <b v="1"/>
    <s v="music/pop"/>
    <x v="7"/>
    <n v="97.5"/>
    <x v="4"/>
    <s v="pop"/>
    <x v="1640"/>
    <d v="2014-11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x v="0"/>
    <n v="1308011727"/>
    <n v="1306283727"/>
    <b v="0"/>
    <n v="28"/>
    <b v="1"/>
    <s v="music/pop"/>
    <x v="8"/>
    <n v="42.86"/>
    <x v="4"/>
    <s v="pop"/>
    <x v="1641"/>
    <d v="2011-05-24T19:35:27"/>
  </r>
  <r>
    <n v="1643"/>
    <s v="This Is All Now's Brand New Album!!"/>
    <s v="This Is All Now is putting out a brand new record, and we need YOUR help to do it!"/>
    <n v="5000"/>
    <n v="6235"/>
    <x v="0"/>
    <s v="US"/>
    <x v="0"/>
    <n v="1348516012"/>
    <n v="1345924012"/>
    <b v="0"/>
    <n v="37"/>
    <b v="1"/>
    <s v="music/pop"/>
    <x v="105"/>
    <n v="168.51"/>
    <x v="4"/>
    <s v="pop"/>
    <x v="1642"/>
    <d v="2012-08-25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x v="0"/>
    <n v="1353551160"/>
    <n v="1348363560"/>
    <b v="0"/>
    <n v="128"/>
    <b v="1"/>
    <s v="music/pop"/>
    <x v="5"/>
    <n v="85.55"/>
    <x v="4"/>
    <s v="pop"/>
    <x v="1643"/>
    <d v="2012-09-22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x v="0"/>
    <n v="1379515740"/>
    <n v="1378306140"/>
    <b v="0"/>
    <n v="10"/>
    <b v="1"/>
    <s v="music/pop"/>
    <x v="38"/>
    <n v="554"/>
    <x v="4"/>
    <s v="pop"/>
    <x v="1644"/>
    <d v="2013-09-04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x v="1"/>
    <n v="1408039860"/>
    <n v="1405248503"/>
    <b v="0"/>
    <n v="83"/>
    <b v="1"/>
    <s v="music/pop"/>
    <x v="5"/>
    <n v="26.55"/>
    <x v="4"/>
    <s v="pop"/>
    <x v="1645"/>
    <d v="2014-07-13T05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x v="0"/>
    <n v="1339235377"/>
    <n v="1336643377"/>
    <b v="0"/>
    <n v="46"/>
    <b v="1"/>
    <s v="music/pop"/>
    <x v="2"/>
    <n v="113.83"/>
    <x v="4"/>
    <s v="pop"/>
    <x v="1646"/>
    <d v="2012-05-10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x v="0"/>
    <n v="1300636482"/>
    <n v="1298048082"/>
    <b v="0"/>
    <n v="90"/>
    <b v="1"/>
    <s v="music/pop"/>
    <x v="105"/>
    <n v="32.01"/>
    <x v="4"/>
    <s v="pop"/>
    <x v="1647"/>
    <d v="2011-02-18T11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x v="0"/>
    <n v="1400862355"/>
    <n v="1396974355"/>
    <b v="0"/>
    <n v="81"/>
    <b v="1"/>
    <s v="music/pop"/>
    <x v="7"/>
    <n v="47.19"/>
    <x v="4"/>
    <s v="pop"/>
    <x v="1648"/>
    <d v="2014-04-08T11:25:55"/>
  </r>
  <r>
    <n v="1650"/>
    <s v="The Psalm Praise Project, Vol. 2"/>
    <s v="Help me record a CD that uses pop styling to give a fresh sound to ancient wisdom from scripture!"/>
    <n v="2000"/>
    <n v="2831"/>
    <x v="0"/>
    <s v="US"/>
    <x v="0"/>
    <n v="1381314437"/>
    <n v="1378722437"/>
    <b v="0"/>
    <n v="32"/>
    <b v="1"/>
    <s v="music/pop"/>
    <x v="24"/>
    <n v="88.47"/>
    <x v="4"/>
    <s v="pop"/>
    <x v="1649"/>
    <d v="2013-09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x v="0"/>
    <n v="1303801140"/>
    <n v="1300916220"/>
    <b v="0"/>
    <n v="20"/>
    <b v="1"/>
    <s v="music/pop"/>
    <x v="7"/>
    <n v="100.75"/>
    <x v="4"/>
    <s v="pop"/>
    <x v="1650"/>
    <d v="2011-03-23T16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x v="0"/>
    <n v="1385297393"/>
    <n v="1382701793"/>
    <b v="0"/>
    <n v="70"/>
    <b v="1"/>
    <s v="music/pop"/>
    <x v="7"/>
    <n v="64.709999999999994"/>
    <x v="4"/>
    <s v="pop"/>
    <x v="1651"/>
    <d v="2013-10-25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x v="0"/>
    <n v="1303675296"/>
    <n v="1300996896"/>
    <b v="0"/>
    <n v="168"/>
    <b v="1"/>
    <s v="music/pop"/>
    <x v="107"/>
    <n v="51.85"/>
    <x v="4"/>
    <s v="pop"/>
    <x v="1652"/>
    <d v="2011-03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x v="0"/>
    <n v="1334784160"/>
    <n v="1332192160"/>
    <b v="0"/>
    <n v="34"/>
    <b v="1"/>
    <s v="music/pop"/>
    <x v="28"/>
    <n v="38.79"/>
    <x v="4"/>
    <s v="pop"/>
    <x v="1653"/>
    <d v="2012-03-19T16:22:40"/>
  </r>
  <r>
    <n v="1655"/>
    <s v="Meg Porter Debut EP!"/>
    <s v="Berklee College of Music student, Meg Porter needs YOUR help to fund her very first EP!"/>
    <n v="1500"/>
    <n v="2143"/>
    <x v="0"/>
    <s v="US"/>
    <x v="0"/>
    <n v="1333648820"/>
    <n v="1331060420"/>
    <b v="0"/>
    <n v="48"/>
    <b v="1"/>
    <s v="music/pop"/>
    <x v="1"/>
    <n v="44.65"/>
    <x v="4"/>
    <s v="pop"/>
    <x v="1654"/>
    <d v="2012-03-06T14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x v="0"/>
    <n v="1355437052"/>
    <n v="1352845052"/>
    <b v="0"/>
    <n v="48"/>
    <b v="1"/>
    <s v="music/pop"/>
    <x v="8"/>
    <n v="156.77000000000001"/>
    <x v="4"/>
    <s v="pop"/>
    <x v="1655"/>
    <d v="2012-11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x v="0"/>
    <n v="1337885168"/>
    <n v="1335293168"/>
    <b v="0"/>
    <n v="221"/>
    <b v="1"/>
    <s v="music/pop"/>
    <x v="2"/>
    <n v="118.7"/>
    <x v="4"/>
    <s v="pop"/>
    <x v="1656"/>
    <d v="2012-04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x v="0"/>
    <n v="1355840400"/>
    <n v="1352524767"/>
    <b v="0"/>
    <n v="107"/>
    <b v="1"/>
    <s v="music/pop"/>
    <x v="88"/>
    <n v="74.150000000000006"/>
    <x v="4"/>
    <s v="pop"/>
    <x v="1657"/>
    <d v="2012-11-10T00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x v="1"/>
    <n v="1387281600"/>
    <n v="1384811721"/>
    <b v="0"/>
    <n v="45"/>
    <b v="1"/>
    <s v="music/pop"/>
    <x v="40"/>
    <n v="12.53"/>
    <x v="4"/>
    <s v="pop"/>
    <x v="1658"/>
    <d v="2013-11-18T16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x v="3"/>
    <n v="1462053540"/>
    <n v="1459355950"/>
    <b v="0"/>
    <n v="36"/>
    <b v="1"/>
    <s v="music/pop"/>
    <x v="214"/>
    <n v="27.86"/>
    <x v="4"/>
    <s v="pop"/>
    <x v="1659"/>
    <d v="2016-03-30T11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x v="3"/>
    <n v="1453064400"/>
    <n v="1449359831"/>
    <b v="0"/>
    <n v="101"/>
    <b v="1"/>
    <s v="music/pop"/>
    <x v="33"/>
    <n v="80.180000000000007"/>
    <x v="4"/>
    <s v="pop"/>
    <x v="1660"/>
    <d v="2015-12-05T18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x v="0"/>
    <n v="1325310336"/>
    <n v="1320122736"/>
    <b v="0"/>
    <n v="62"/>
    <b v="1"/>
    <s v="music/pop"/>
    <x v="33"/>
    <n v="132.44"/>
    <x v="4"/>
    <s v="pop"/>
    <x v="1661"/>
    <d v="2011-10-31T23:45:36"/>
  </r>
  <r>
    <n v="1663"/>
    <s v="ghost -- a music video"/>
    <s v="music is as important to the eyes as it is to the ears. help bring ghost to life in front of your eyes."/>
    <n v="1000"/>
    <n v="1080"/>
    <x v="0"/>
    <s v="US"/>
    <x v="0"/>
    <n v="1422750707"/>
    <n v="1420158707"/>
    <b v="0"/>
    <n v="32"/>
    <b v="1"/>
    <s v="music/pop"/>
    <x v="29"/>
    <n v="33.75"/>
    <x v="4"/>
    <s v="pop"/>
    <x v="1662"/>
    <d v="2015-01-01T19:31:47"/>
  </r>
  <r>
    <n v="1664"/>
    <s v="Grace Sings Grace"/>
    <s v="Korean-American Soprano Grace's Debut Album - coming up in June 2012. Come and be part of this exciting project!"/>
    <n v="2500"/>
    <n v="3060.22"/>
    <x v="0"/>
    <s v="US"/>
    <x v="0"/>
    <n v="1331870340"/>
    <n v="1328033818"/>
    <b v="0"/>
    <n v="89"/>
    <b v="1"/>
    <s v="music/pop"/>
    <x v="108"/>
    <n v="34.380000000000003"/>
    <x v="4"/>
    <s v="pop"/>
    <x v="1663"/>
    <d v="2012-01-31T13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x v="0"/>
    <n v="1298343600"/>
    <n v="1295624113"/>
    <b v="0"/>
    <n v="93"/>
    <b v="1"/>
    <s v="music/pop"/>
    <x v="17"/>
    <n v="44.96"/>
    <x v="4"/>
    <s v="pop"/>
    <x v="1664"/>
    <d v="2011-01-21T10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x v="0"/>
    <n v="1364447073"/>
    <n v="1361858673"/>
    <b v="0"/>
    <n v="98"/>
    <b v="1"/>
    <s v="music/pop"/>
    <x v="164"/>
    <n v="41.04"/>
    <x v="4"/>
    <s v="pop"/>
    <x v="1665"/>
    <d v="2013-02-26T0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x v="0"/>
    <n v="1394521140"/>
    <n v="1392169298"/>
    <b v="0"/>
    <n v="82"/>
    <b v="1"/>
    <s v="music/pop"/>
    <x v="37"/>
    <n v="52.6"/>
    <x v="4"/>
    <s v="pop"/>
    <x v="1666"/>
    <d v="2014-02-11T20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x v="0"/>
    <n v="1322454939"/>
    <n v="1319859339"/>
    <b v="0"/>
    <n v="116"/>
    <b v="1"/>
    <s v="music/pop"/>
    <x v="33"/>
    <n v="70.78"/>
    <x v="4"/>
    <s v="pop"/>
    <x v="1667"/>
    <d v="2011-10-28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x v="0"/>
    <n v="1464729276"/>
    <n v="1459545276"/>
    <b v="0"/>
    <n v="52"/>
    <b v="1"/>
    <s v="music/pop"/>
    <x v="49"/>
    <n v="53.75"/>
    <x v="4"/>
    <s v="pop"/>
    <x v="1668"/>
    <d v="2016-04-0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x v="0"/>
    <n v="1278302400"/>
    <n v="1273961999"/>
    <b v="0"/>
    <n v="23"/>
    <b v="1"/>
    <s v="music/pop"/>
    <x v="33"/>
    <n v="44.61"/>
    <x v="4"/>
    <s v="pop"/>
    <x v="1669"/>
    <d v="2010-05-15T17:19:59"/>
  </r>
  <r>
    <n v="1671"/>
    <s v="Luke O'Brien's Kickstarter"/>
    <s v="I am seeking funding in order to help take my music from a hobby to a career."/>
    <n v="2000"/>
    <n v="2013.47"/>
    <x v="0"/>
    <s v="US"/>
    <x v="0"/>
    <n v="1470056614"/>
    <n v="1467464614"/>
    <b v="0"/>
    <n v="77"/>
    <b v="1"/>
    <s v="music/pop"/>
    <x v="7"/>
    <n v="26.15"/>
    <x v="4"/>
    <s v="pop"/>
    <x v="1670"/>
    <d v="2016-07-02T08:03:34"/>
  </r>
  <r>
    <n v="1672"/>
    <s v="High Altotude Debut Album"/>
    <s v="Sweet, sweet harmonies from Portland Oregon's premiere high school women's a cappella group."/>
    <n v="1700"/>
    <n v="1920"/>
    <x v="0"/>
    <s v="US"/>
    <x v="0"/>
    <n v="1338824730"/>
    <n v="1336232730"/>
    <b v="0"/>
    <n v="49"/>
    <b v="1"/>
    <s v="music/pop"/>
    <x v="40"/>
    <n v="39.18"/>
    <x v="4"/>
    <s v="pop"/>
    <x v="1671"/>
    <d v="2012-05-05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x v="0"/>
    <n v="1425675892"/>
    <n v="1423083892"/>
    <b v="0"/>
    <n v="59"/>
    <b v="1"/>
    <s v="music/pop"/>
    <x v="30"/>
    <n v="45.59"/>
    <x v="4"/>
    <s v="pop"/>
    <x v="1672"/>
    <d v="2015-02-04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x v="0"/>
    <n v="1471503540"/>
    <n v="1468852306"/>
    <b v="0"/>
    <n v="113"/>
    <b v="1"/>
    <s v="music/pop"/>
    <x v="180"/>
    <n v="89.25"/>
    <x v="4"/>
    <s v="pop"/>
    <x v="1673"/>
    <d v="2016-07-18T09:31:46"/>
  </r>
  <r>
    <n v="1675"/>
    <s v="The Great Party's Debut Album!"/>
    <s v="The Great Party is releasing their debut album. Here's your chance to be a part of it!"/>
    <n v="1000"/>
    <n v="1374.16"/>
    <x v="0"/>
    <s v="US"/>
    <x v="0"/>
    <n v="1318802580"/>
    <n v="1316194540"/>
    <b v="0"/>
    <n v="34"/>
    <b v="1"/>
    <s v="music/pop"/>
    <x v="0"/>
    <n v="40.42"/>
    <x v="4"/>
    <s v="pop"/>
    <x v="1674"/>
    <d v="2011-09-16T12:35:40"/>
  </r>
  <r>
    <n v="1676"/>
    <s v="Bridge 19 CD Release Tour"/>
    <s v="Help fund Bridge 19's tour in support of their first duo record, to be released in May 2012."/>
    <n v="3000"/>
    <n v="3460"/>
    <x v="0"/>
    <s v="US"/>
    <x v="0"/>
    <n v="1334980740"/>
    <n v="1330968347"/>
    <b v="0"/>
    <n v="42"/>
    <b v="1"/>
    <s v="music/pop"/>
    <x v="41"/>
    <n v="82.38"/>
    <x v="4"/>
    <s v="pop"/>
    <x v="1675"/>
    <d v="2012-03-05T12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x v="3"/>
    <n v="1460786340"/>
    <n v="1455615976"/>
    <b v="0"/>
    <n v="42"/>
    <b v="1"/>
    <s v="music/pop"/>
    <x v="20"/>
    <n v="159.52000000000001"/>
    <x v="4"/>
    <s v="pop"/>
    <x v="1676"/>
    <d v="2016-02-16T04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x v="0"/>
    <n v="1391718671"/>
    <n v="1390509071"/>
    <b v="0"/>
    <n v="49"/>
    <b v="1"/>
    <s v="music/pop"/>
    <x v="90"/>
    <n v="36.24"/>
    <x v="4"/>
    <s v="pop"/>
    <x v="1677"/>
    <d v="2014-01-23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x v="0"/>
    <n v="1311298745"/>
    <n v="1309311545"/>
    <b v="0"/>
    <n v="56"/>
    <b v="1"/>
    <s v="music/pop"/>
    <x v="215"/>
    <n v="62.5"/>
    <x v="4"/>
    <s v="pop"/>
    <x v="1678"/>
    <d v="2011-06-28T20:39:05"/>
  </r>
  <r>
    <n v="1680"/>
    <s v="Kick Out a Record"/>
    <s v="Working Musician dilemma #164: how the taxman put Kick the Record 2.0 on hold"/>
    <n v="1000"/>
    <n v="1175"/>
    <x v="0"/>
    <s v="US"/>
    <x v="0"/>
    <n v="1405188667"/>
    <n v="1402596667"/>
    <b v="0"/>
    <n v="25"/>
    <b v="1"/>
    <s v="music/pop"/>
    <x v="90"/>
    <n v="47"/>
    <x v="4"/>
    <s v="pop"/>
    <x v="1679"/>
    <d v="2014-06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x v="0"/>
    <n v="1490752800"/>
    <n v="1486522484"/>
    <b v="0"/>
    <n v="884"/>
    <b v="0"/>
    <s v="music/faith"/>
    <x v="7"/>
    <n v="74.58"/>
    <x v="4"/>
    <s v="faith"/>
    <x v="1680"/>
    <d v="2017-02-07T21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x v="0"/>
    <n v="1492142860"/>
    <n v="1486962460"/>
    <b v="0"/>
    <n v="0"/>
    <b v="0"/>
    <s v="music/faith"/>
    <x v="50"/>
    <e v="#DIV/0!"/>
    <x v="4"/>
    <s v="faith"/>
    <x v="1681"/>
    <d v="2017-02-13T0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x v="3"/>
    <n v="1491590738"/>
    <n v="1489517138"/>
    <b v="0"/>
    <n v="10"/>
    <b v="0"/>
    <s v="music/faith"/>
    <x v="66"/>
    <n v="76"/>
    <x v="4"/>
    <s v="faith"/>
    <x v="1682"/>
    <d v="2017-03-14T13:45:38"/>
  </r>
  <r>
    <n v="1684"/>
    <s v="Goodness &amp; Mercy EP - Marty Mikles"/>
    <s v="New Music from Marty Mikles!  A new EP all about God's Goodness &amp; Mercy."/>
    <n v="8000"/>
    <n v="8730"/>
    <x v="3"/>
    <s v="US"/>
    <x v="0"/>
    <n v="1489775641"/>
    <n v="1487360041"/>
    <b v="0"/>
    <n v="101"/>
    <b v="0"/>
    <s v="music/faith"/>
    <x v="15"/>
    <n v="86.44"/>
    <x v="4"/>
    <s v="faith"/>
    <x v="1683"/>
    <d v="2017-02-17T14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x v="0"/>
    <n v="1490331623"/>
    <n v="1487743223"/>
    <b v="0"/>
    <n v="15"/>
    <b v="0"/>
    <s v="music/faith"/>
    <x v="33"/>
    <n v="24"/>
    <x v="4"/>
    <s v="faith"/>
    <x v="1684"/>
    <d v="2017-02-22T0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x v="5"/>
    <n v="1493320519"/>
    <n v="1488140119"/>
    <b v="0"/>
    <n v="1"/>
    <b v="0"/>
    <s v="music/faith"/>
    <x v="50"/>
    <n v="18"/>
    <x v="4"/>
    <s v="faith"/>
    <x v="1685"/>
    <d v="2017-02-26T15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x v="0"/>
    <n v="1491855300"/>
    <n v="1488935245"/>
    <b v="0"/>
    <n v="39"/>
    <b v="0"/>
    <s v="music/faith"/>
    <x v="134"/>
    <n v="80.13"/>
    <x v="4"/>
    <s v="faith"/>
    <x v="1686"/>
    <d v="2017-03-07T20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x v="0"/>
    <n v="1491738594"/>
    <n v="1489150194"/>
    <b v="0"/>
    <n v="7"/>
    <b v="0"/>
    <s v="music/faith"/>
    <x v="156"/>
    <n v="253.14"/>
    <x v="4"/>
    <s v="faith"/>
    <x v="1687"/>
    <d v="2017-03-10T07:49:54"/>
  </r>
  <r>
    <n v="1689"/>
    <s v="Fly Away"/>
    <s v="Praising the Living God in the second half of life."/>
    <n v="2400"/>
    <n v="2400"/>
    <x v="3"/>
    <s v="US"/>
    <x v="0"/>
    <n v="1489700230"/>
    <n v="1487111830"/>
    <b v="0"/>
    <n v="14"/>
    <b v="0"/>
    <s v="music/faith"/>
    <x v="8"/>
    <n v="171.43"/>
    <x v="4"/>
    <s v="faith"/>
    <x v="1688"/>
    <d v="2017-02-14T17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x v="0"/>
    <n v="1491470442"/>
    <n v="1488882042"/>
    <b v="0"/>
    <n v="11"/>
    <b v="0"/>
    <s v="music/faith"/>
    <x v="78"/>
    <n v="57.73"/>
    <x v="4"/>
    <s v="faith"/>
    <x v="1689"/>
    <d v="2017-03-07T05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x v="0"/>
    <n v="1491181200"/>
    <n v="1488387008"/>
    <b v="0"/>
    <n v="38"/>
    <b v="0"/>
    <s v="music/faith"/>
    <x v="69"/>
    <n v="264.26"/>
    <x v="4"/>
    <s v="faith"/>
    <x v="1690"/>
    <d v="2017-03-01T11:50:08"/>
  </r>
  <r>
    <n v="1692"/>
    <s v="Get Your Hopes Up"/>
    <s v="After 3 years.....It's time for some new music! Album #2 is in motion and I can't wait to share it with all of you!"/>
    <n v="5000"/>
    <n v="2390"/>
    <x v="3"/>
    <s v="US"/>
    <x v="0"/>
    <n v="1490572740"/>
    <n v="1487734667"/>
    <b v="0"/>
    <n v="15"/>
    <b v="0"/>
    <s v="music/faith"/>
    <x v="216"/>
    <n v="159.33000000000001"/>
    <x v="4"/>
    <s v="faith"/>
    <x v="1691"/>
    <d v="2017-02-21T22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x v="1"/>
    <n v="1491768000"/>
    <n v="1489097112"/>
    <b v="0"/>
    <n v="8"/>
    <b v="0"/>
    <s v="music/faith"/>
    <x v="114"/>
    <n v="35"/>
    <x v="4"/>
    <s v="faith"/>
    <x v="1692"/>
    <d v="2017-03-09T17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x v="0"/>
    <n v="1490589360"/>
    <n v="1488038674"/>
    <b v="0"/>
    <n v="1"/>
    <b v="0"/>
    <s v="music/faith"/>
    <x v="50"/>
    <n v="5"/>
    <x v="4"/>
    <s v="faith"/>
    <x v="1693"/>
    <d v="2017-02-25T11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x v="0"/>
    <n v="1491786000"/>
    <n v="1488847514"/>
    <b v="0"/>
    <n v="23"/>
    <b v="0"/>
    <s v="music/faith"/>
    <x v="81"/>
    <n v="61.09"/>
    <x v="4"/>
    <s v="faith"/>
    <x v="1694"/>
    <d v="2017-03-06T19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x v="0"/>
    <n v="1491007211"/>
    <n v="1488418811"/>
    <b v="0"/>
    <n v="0"/>
    <b v="0"/>
    <s v="music/faith"/>
    <x v="50"/>
    <e v="#DIV/0!"/>
    <x v="4"/>
    <s v="faith"/>
    <x v="1695"/>
    <d v="2017-03-01T2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x v="0"/>
    <n v="1491781648"/>
    <n v="1489193248"/>
    <b v="0"/>
    <n v="22"/>
    <b v="0"/>
    <s v="music/faith"/>
    <x v="68"/>
    <n v="114.82"/>
    <x v="4"/>
    <s v="faith"/>
    <x v="1696"/>
    <d v="2017-03-10T19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x v="0"/>
    <n v="1490499180"/>
    <n v="1488430760"/>
    <b v="0"/>
    <n v="0"/>
    <b v="0"/>
    <s v="music/faith"/>
    <x v="50"/>
    <e v="#DIV/0!"/>
    <x v="4"/>
    <s v="faith"/>
    <x v="1697"/>
    <d v="2017-03-01T23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x v="0"/>
    <n v="1491943445"/>
    <n v="1489351445"/>
    <b v="0"/>
    <n v="4"/>
    <b v="0"/>
    <s v="music/faith"/>
    <x v="65"/>
    <n v="54"/>
    <x v="4"/>
    <s v="faith"/>
    <x v="1698"/>
    <d v="2017-03-12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x v="0"/>
    <n v="1491019200"/>
    <n v="1488418990"/>
    <b v="0"/>
    <n v="79"/>
    <b v="0"/>
    <s v="music/faith"/>
    <x v="73"/>
    <n v="65.97"/>
    <x v="4"/>
    <s v="faith"/>
    <x v="1699"/>
    <d v="2017-03-01T20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x v="0"/>
    <n v="1421337405"/>
    <n v="1418745405"/>
    <b v="0"/>
    <n v="2"/>
    <b v="0"/>
    <s v="music/faith"/>
    <x v="50"/>
    <n v="5"/>
    <x v="4"/>
    <s v="faith"/>
    <x v="1700"/>
    <d v="2014-12-16T10:56:45"/>
  </r>
  <r>
    <n v="1702"/>
    <s v="lyndale lewis and new vision prosper cd release"/>
    <s v="I can do all things through christ jesus"/>
    <n v="16500"/>
    <n v="1"/>
    <x v="1"/>
    <s v="US"/>
    <x v="0"/>
    <n v="1427745150"/>
    <n v="1425156750"/>
    <b v="0"/>
    <n v="1"/>
    <b v="0"/>
    <s v="music/faith"/>
    <x v="50"/>
    <n v="1"/>
    <x v="4"/>
    <s v="faith"/>
    <x v="1701"/>
    <d v="2015-02-28T15:52:30"/>
  </r>
  <r>
    <n v="1703"/>
    <s v="Joy Full Noise!"/>
    <s v="I would love for you to be a part of helping me raise money for music and video production to launch my first Worship album!"/>
    <n v="5000"/>
    <n v="51"/>
    <x v="1"/>
    <s v="US"/>
    <x v="0"/>
    <n v="1441003537"/>
    <n v="1435819537"/>
    <b v="0"/>
    <n v="2"/>
    <b v="0"/>
    <s v="music/faith"/>
    <x v="60"/>
    <n v="25.5"/>
    <x v="4"/>
    <s v="faith"/>
    <x v="1702"/>
    <d v="2015-07-02T01:45:37"/>
  </r>
  <r>
    <n v="1704"/>
    <s v="Jericho Down Worship Album"/>
    <s v="We want to record an album of popular praise &amp; worship songs with our own influence and style."/>
    <n v="2000"/>
    <n v="1302"/>
    <x v="1"/>
    <s v="US"/>
    <x v="0"/>
    <n v="1424056873"/>
    <n v="1421464873"/>
    <b v="0"/>
    <n v="11"/>
    <b v="0"/>
    <s v="music/faith"/>
    <x v="187"/>
    <n v="118.36"/>
    <x v="4"/>
    <s v="faith"/>
    <x v="1703"/>
    <d v="2015-01-16T22:21:13"/>
  </r>
  <r>
    <n v="1705"/>
    <s v="Piano Prayer Album - Russ James"/>
    <s v="An instrumental album that ranges from hymns to contemporary music. All the music is recorded by myself."/>
    <n v="2000"/>
    <n v="0"/>
    <x v="1"/>
    <s v="US"/>
    <x v="0"/>
    <n v="1441814400"/>
    <n v="1440807846"/>
    <b v="0"/>
    <n v="0"/>
    <b v="0"/>
    <s v="music/faith"/>
    <x v="50"/>
    <e v="#DIV/0!"/>
    <x v="4"/>
    <s v="faith"/>
    <x v="1704"/>
    <d v="2015-08-28T19:24:0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x v="3"/>
    <n v="1440314472"/>
    <n v="1435130472"/>
    <b v="0"/>
    <n v="0"/>
    <b v="0"/>
    <s v="music/faith"/>
    <x v="50"/>
    <e v="#DIV/0!"/>
    <x v="4"/>
    <s v="faith"/>
    <x v="1705"/>
    <d v="2015-06-24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x v="0"/>
    <n v="1459181895"/>
    <n v="1456593495"/>
    <b v="0"/>
    <n v="9"/>
    <b v="0"/>
    <s v="music/faith"/>
    <x v="54"/>
    <n v="54.11"/>
    <x v="4"/>
    <s v="faith"/>
    <x v="1706"/>
    <d v="2016-02-27T12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x v="0"/>
    <n v="1462135706"/>
    <n v="1458679706"/>
    <b v="0"/>
    <n v="0"/>
    <b v="0"/>
    <s v="music/faith"/>
    <x v="50"/>
    <e v="#DIV/0!"/>
    <x v="4"/>
    <s v="faith"/>
    <x v="1707"/>
    <d v="2016-03-22T15:48:26"/>
  </r>
  <r>
    <n v="1709"/>
    <s v="Psalms"/>
    <s v="A project to set psalms to music. The psalms are taken from the English Standard Version (ESV) of the Bible."/>
    <n v="1750"/>
    <n v="85"/>
    <x v="1"/>
    <s v="US"/>
    <x v="0"/>
    <n v="1409513940"/>
    <n v="1405949514"/>
    <b v="0"/>
    <n v="4"/>
    <b v="0"/>
    <s v="music/faith"/>
    <x v="62"/>
    <n v="21.25"/>
    <x v="4"/>
    <s v="faith"/>
    <x v="1708"/>
    <d v="2014-07-21T08:31:54"/>
  </r>
  <r>
    <n v="1710"/>
    <s v="Producing a live album of our upcoming Europe tour"/>
    <s v="We want to create a gospel live album which has never been produced before."/>
    <n v="5000"/>
    <n v="34"/>
    <x v="1"/>
    <s v="DE"/>
    <x v="3"/>
    <n v="1453122000"/>
    <n v="1449151888"/>
    <b v="0"/>
    <n v="1"/>
    <b v="0"/>
    <s v="music/faith"/>
    <x v="60"/>
    <n v="34"/>
    <x v="4"/>
    <s v="faith"/>
    <x v="1709"/>
    <d v="2015-12-03T09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x v="0"/>
    <n v="1409585434"/>
    <n v="1406907034"/>
    <b v="0"/>
    <n v="2"/>
    <b v="0"/>
    <s v="music/faith"/>
    <x v="57"/>
    <n v="525"/>
    <x v="4"/>
    <s v="faith"/>
    <x v="1710"/>
    <d v="2014-08-01T10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x v="0"/>
    <n v="1435701353"/>
    <n v="1430517353"/>
    <b v="0"/>
    <n v="0"/>
    <b v="0"/>
    <s v="music/faith"/>
    <x v="50"/>
    <e v="#DIV/0!"/>
    <x v="4"/>
    <s v="faith"/>
    <x v="1711"/>
    <d v="2015-05-01T16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x v="0"/>
    <n v="1412536412"/>
    <n v="1409944412"/>
    <b v="0"/>
    <n v="1"/>
    <b v="0"/>
    <s v="music/faith"/>
    <x v="53"/>
    <n v="50"/>
    <x v="4"/>
    <s v="faith"/>
    <x v="1712"/>
    <d v="2014-09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x v="0"/>
    <n v="1430517761"/>
    <n v="1427925761"/>
    <b v="0"/>
    <n v="17"/>
    <b v="0"/>
    <s v="music/faith"/>
    <x v="59"/>
    <n v="115.71"/>
    <x v="4"/>
    <s v="faith"/>
    <x v="1713"/>
    <d v="2015-04-01T17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x v="0"/>
    <n v="1427772120"/>
    <n v="1425186785"/>
    <b v="0"/>
    <n v="2"/>
    <b v="0"/>
    <s v="music/faith"/>
    <x v="50"/>
    <n v="5.5"/>
    <x v="4"/>
    <s v="faith"/>
    <x v="1714"/>
    <d v="2015-03-01T00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x v="0"/>
    <n v="1481295099"/>
    <n v="1477835499"/>
    <b v="0"/>
    <n v="3"/>
    <b v="0"/>
    <s v="music/faith"/>
    <x v="59"/>
    <n v="50"/>
    <x v="4"/>
    <s v="faith"/>
    <x v="1715"/>
    <d v="2016-10-30T08:51:39"/>
  </r>
  <r>
    <n v="1717"/>
    <s v="Shift Records A New EP!"/>
    <s v="Our first record created to reach, inspire, and ultimately express the love of Jesus to our generation."/>
    <n v="3265"/>
    <n v="1395"/>
    <x v="1"/>
    <s v="US"/>
    <x v="0"/>
    <n v="1461211200"/>
    <n v="1459467238"/>
    <b v="0"/>
    <n v="41"/>
    <b v="0"/>
    <s v="music/faith"/>
    <x v="152"/>
    <n v="34.020000000000003"/>
    <x v="4"/>
    <s v="faith"/>
    <x v="1716"/>
    <d v="2016-03-31T18:33:58"/>
  </r>
  <r>
    <n v="1718"/>
    <s v="The Prodigal Son"/>
    <s v="A melody for the galaxy."/>
    <n v="35000"/>
    <n v="75"/>
    <x v="1"/>
    <s v="US"/>
    <x v="0"/>
    <n v="1463201940"/>
    <n v="1459435149"/>
    <b v="0"/>
    <n v="2"/>
    <b v="0"/>
    <s v="music/faith"/>
    <x v="50"/>
    <n v="37.5"/>
    <x v="4"/>
    <s v="faith"/>
    <x v="1717"/>
    <d v="2016-03-31T09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x v="0"/>
    <n v="1410958191"/>
    <n v="1408366191"/>
    <b v="0"/>
    <n v="3"/>
    <b v="0"/>
    <s v="music/faith"/>
    <x v="60"/>
    <n v="11.67"/>
    <x v="4"/>
    <s v="faith"/>
    <x v="1718"/>
    <d v="2014-08-18T07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x v="0"/>
    <n v="1415562471"/>
    <n v="1412966871"/>
    <b v="0"/>
    <n v="8"/>
    <b v="0"/>
    <s v="music/faith"/>
    <x v="52"/>
    <n v="28.13"/>
    <x v="4"/>
    <s v="faith"/>
    <x v="1719"/>
    <d v="2014-10-10T13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x v="0"/>
    <n v="1449831863"/>
    <n v="1447239863"/>
    <b v="0"/>
    <n v="0"/>
    <b v="0"/>
    <s v="music/faith"/>
    <x v="50"/>
    <e v="#DIV/0!"/>
    <x v="4"/>
    <s v="faith"/>
    <x v="1720"/>
    <d v="2015-11-11T06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x v="0"/>
    <n v="1459642200"/>
    <n v="1456441429"/>
    <b v="0"/>
    <n v="1"/>
    <b v="0"/>
    <s v="music/faith"/>
    <x v="50"/>
    <n v="1"/>
    <x v="4"/>
    <s v="faith"/>
    <x v="1721"/>
    <d v="2016-02-25T18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x v="0"/>
    <n v="1435730400"/>
    <n v="1430855315"/>
    <b v="0"/>
    <n v="3"/>
    <b v="0"/>
    <s v="music/faith"/>
    <x v="113"/>
    <n v="216.67"/>
    <x v="4"/>
    <s v="faith"/>
    <x v="1722"/>
    <d v="2015-05-05T14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x v="0"/>
    <n v="1414707762"/>
    <n v="1412115762"/>
    <b v="0"/>
    <n v="4"/>
    <b v="0"/>
    <s v="music/faith"/>
    <x v="60"/>
    <n v="8.75"/>
    <x v="4"/>
    <s v="faith"/>
    <x v="1723"/>
    <d v="2014-09-30T17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x v="0"/>
    <n v="1408922049"/>
    <n v="1406330049"/>
    <b v="0"/>
    <n v="9"/>
    <b v="0"/>
    <s v="music/faith"/>
    <x v="54"/>
    <n v="62.22"/>
    <x v="4"/>
    <s v="faith"/>
    <x v="1724"/>
    <d v="2014-07-25T18:14:09"/>
  </r>
  <r>
    <n v="1726"/>
    <s v="&quot;Every Day&quot; CD by Amanda Joy Hall"/>
    <s v="Amanda Joy Hall's sophomore album, &quot;Every Day&quot;. Release expected July 2014"/>
    <n v="6500"/>
    <n v="2196"/>
    <x v="1"/>
    <s v="US"/>
    <x v="0"/>
    <n v="1403906664"/>
    <n v="1401401064"/>
    <b v="0"/>
    <n v="16"/>
    <b v="0"/>
    <s v="music/faith"/>
    <x v="122"/>
    <n v="137.25"/>
    <x v="4"/>
    <s v="faith"/>
    <x v="1725"/>
    <d v="2014-05-29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x v="1"/>
    <n v="1428231600"/>
    <n v="1423520177"/>
    <b v="0"/>
    <n v="1"/>
    <b v="0"/>
    <s v="music/faith"/>
    <x v="50"/>
    <n v="1"/>
    <x v="4"/>
    <s v="faith"/>
    <x v="1726"/>
    <d v="2015-02-09T17:16:17"/>
  </r>
  <r>
    <n v="1728"/>
    <s v="With His Presence"/>
    <s v="Be in God's presence through instrumental covers of hymns. Help me build a home studio to freely distribute this album."/>
    <n v="1250"/>
    <n v="855"/>
    <x v="1"/>
    <s v="US"/>
    <x v="0"/>
    <n v="1445439674"/>
    <n v="1442847674"/>
    <b v="0"/>
    <n v="7"/>
    <b v="0"/>
    <s v="music/faith"/>
    <x v="149"/>
    <n v="122.14"/>
    <x v="4"/>
    <s v="faith"/>
    <x v="1727"/>
    <d v="2015-09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x v="0"/>
    <n v="1465521306"/>
    <n v="1460337306"/>
    <b v="0"/>
    <n v="0"/>
    <b v="0"/>
    <s v="music/faith"/>
    <x v="50"/>
    <e v="#DIV/0!"/>
    <x v="4"/>
    <s v="faith"/>
    <x v="1728"/>
    <d v="2016-04-10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x v="0"/>
    <n v="1445738783"/>
    <n v="1443146783"/>
    <b v="0"/>
    <n v="0"/>
    <b v="0"/>
    <s v="music/faith"/>
    <x v="50"/>
    <e v="#DIV/0!"/>
    <x v="4"/>
    <s v="faith"/>
    <x v="1729"/>
    <d v="2015-09-24T21:06:23"/>
  </r>
  <r>
    <n v="1731"/>
    <s v="Sam Cox Band First Christian Tour"/>
    <s v="We are a Christin Worship band looking to midwest tour. God Bless!"/>
    <n v="1000"/>
    <n v="0"/>
    <x v="1"/>
    <s v="US"/>
    <x v="0"/>
    <n v="1434034800"/>
    <n v="1432849552"/>
    <b v="0"/>
    <n v="0"/>
    <b v="0"/>
    <s v="music/faith"/>
    <x v="50"/>
    <e v="#DIV/0!"/>
    <x v="4"/>
    <s v="faith"/>
    <x v="1730"/>
    <d v="2015-05-28T16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x v="0"/>
    <n v="1452920400"/>
    <n v="1447777481"/>
    <b v="0"/>
    <n v="0"/>
    <b v="0"/>
    <s v="music/faith"/>
    <x v="50"/>
    <e v="#DIV/0!"/>
    <x v="4"/>
    <s v="faith"/>
    <x v="1731"/>
    <d v="2015-11-17T11:24:41"/>
  </r>
  <r>
    <n v="1733"/>
    <s v="What Faith Is EP/Album"/>
    <s v="I am trying to share the music I am blessed to have written. https://www.johncox4.com or https://reverbnation.com/johncox4"/>
    <n v="10000"/>
    <n v="0"/>
    <x v="1"/>
    <s v="US"/>
    <x v="0"/>
    <n v="1473802200"/>
    <n v="1472746374"/>
    <b v="0"/>
    <n v="0"/>
    <b v="0"/>
    <s v="music/faith"/>
    <x v="50"/>
    <e v="#DIV/0!"/>
    <x v="4"/>
    <s v="faith"/>
    <x v="1732"/>
    <d v="2016-09-01T11:12:5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x v="0"/>
    <n v="1431046356"/>
    <n v="1428454356"/>
    <b v="0"/>
    <n v="1"/>
    <b v="0"/>
    <s v="music/faith"/>
    <x v="50"/>
    <n v="1"/>
    <x v="4"/>
    <s v="faith"/>
    <x v="1733"/>
    <d v="2015-04-07T19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x v="0"/>
    <n v="1470598345"/>
    <n v="1468006345"/>
    <b v="0"/>
    <n v="2"/>
    <b v="0"/>
    <s v="music/faith"/>
    <x v="57"/>
    <n v="55"/>
    <x v="4"/>
    <s v="faith"/>
    <x v="1734"/>
    <d v="2016-07-08T14:32:25"/>
  </r>
  <r>
    <n v="1736"/>
    <s v="In His Presence"/>
    <s v="A unique meditative album reflecting on the life of Christ, inviting Him into your presence"/>
    <n v="3000"/>
    <n v="22"/>
    <x v="1"/>
    <s v="US"/>
    <x v="0"/>
    <n v="1447018833"/>
    <n v="1444423233"/>
    <b v="0"/>
    <n v="1"/>
    <b v="0"/>
    <s v="music/faith"/>
    <x v="60"/>
    <n v="22"/>
    <x v="4"/>
    <s v="faith"/>
    <x v="1735"/>
    <d v="2015-10-09T15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x v="0"/>
    <n v="1437432392"/>
    <n v="1434840392"/>
    <b v="0"/>
    <n v="15"/>
    <b v="0"/>
    <s v="music/faith"/>
    <x v="70"/>
    <n v="56.67"/>
    <x v="4"/>
    <s v="faith"/>
    <x v="1736"/>
    <d v="2015-06-20T17:46:32"/>
  </r>
  <r>
    <n v="1738"/>
    <s v="The Flashing Lights"/>
    <s v="Music that inspires and gives hope for overcoming and change. And it is good music."/>
    <n v="5000"/>
    <n v="20"/>
    <x v="1"/>
    <s v="US"/>
    <x v="0"/>
    <n v="1412283542"/>
    <n v="1409691542"/>
    <b v="0"/>
    <n v="1"/>
    <b v="0"/>
    <s v="music/faith"/>
    <x v="50"/>
    <n v="20"/>
    <x v="4"/>
    <s v="faith"/>
    <x v="1737"/>
    <d v="2014-09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x v="0"/>
    <n v="1462391932"/>
    <n v="1457297932"/>
    <b v="0"/>
    <n v="1"/>
    <b v="0"/>
    <s v="music/faith"/>
    <x v="50"/>
    <n v="1"/>
    <x v="4"/>
    <s v="faith"/>
    <x v="1738"/>
    <d v="2016-03-06T15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x v="0"/>
    <n v="1437075422"/>
    <n v="1434483422"/>
    <b v="0"/>
    <n v="0"/>
    <b v="0"/>
    <s v="music/faith"/>
    <x v="50"/>
    <e v="#DIV/0!"/>
    <x v="4"/>
    <s v="faith"/>
    <x v="1739"/>
    <d v="2015-06-16T14:37:02"/>
  </r>
  <r>
    <n v="1741"/>
    <s v="Caught off Guard"/>
    <s v="A photo journal documenting my experiences and travels across New Zealand"/>
    <n v="1200"/>
    <n v="1330"/>
    <x v="0"/>
    <s v="GB"/>
    <x v="1"/>
    <n v="1433948671"/>
    <n v="1430060671"/>
    <b v="0"/>
    <n v="52"/>
    <b v="1"/>
    <s v="photography/photobooks"/>
    <x v="38"/>
    <n v="25.58"/>
    <x v="8"/>
    <s v="photobooks"/>
    <x v="1740"/>
    <d v="2015-04-26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x v="0"/>
    <n v="1483822800"/>
    <n v="1481058170"/>
    <b v="0"/>
    <n v="34"/>
    <b v="1"/>
    <s v="photography/photobooks"/>
    <x v="15"/>
    <n v="63.97"/>
    <x v="8"/>
    <s v="photobooks"/>
    <x v="1741"/>
    <d v="2016-12-06T16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x v="0"/>
    <n v="1472270340"/>
    <n v="1470348775"/>
    <b v="0"/>
    <n v="67"/>
    <b v="1"/>
    <s v="photography/photobooks"/>
    <x v="8"/>
    <n v="89.93"/>
    <x v="8"/>
    <s v="photobooks"/>
    <x v="1742"/>
    <d v="2016-08-04T17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x v="1"/>
    <n v="1425821477"/>
    <n v="1421937077"/>
    <b v="0"/>
    <n v="70"/>
    <b v="1"/>
    <s v="photography/photobooks"/>
    <x v="90"/>
    <n v="93.07"/>
    <x v="8"/>
    <s v="photobooks"/>
    <x v="1743"/>
    <d v="2015-01-22T09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x v="0"/>
    <n v="1482372000"/>
    <n v="1479276838"/>
    <b v="0"/>
    <n v="89"/>
    <b v="1"/>
    <s v="photography/photobooks"/>
    <x v="35"/>
    <n v="89.67"/>
    <x v="8"/>
    <s v="photobooks"/>
    <x v="1744"/>
    <d v="2016-11-16T01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x v="0"/>
    <n v="1479952800"/>
    <n v="1477368867"/>
    <b v="0"/>
    <n v="107"/>
    <b v="1"/>
    <s v="photography/photobooks"/>
    <x v="34"/>
    <n v="207.62"/>
    <x v="8"/>
    <s v="photobooks"/>
    <x v="1745"/>
    <d v="2016-10-24T23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x v="1"/>
    <n v="1447426800"/>
    <n v="1444904830"/>
    <b v="0"/>
    <n v="159"/>
    <b v="1"/>
    <s v="photography/photobooks"/>
    <x v="2"/>
    <n v="59.41"/>
    <x v="8"/>
    <s v="photobooks"/>
    <x v="1746"/>
    <d v="2015-10-15T05:27:10"/>
  </r>
  <r>
    <n v="1748"/>
    <s v="So It Is: Vancouver"/>
    <s v="Telling the story of the city through remarkable people who live in Vancouver today."/>
    <n v="50000"/>
    <n v="64974"/>
    <x v="0"/>
    <s v="CA"/>
    <x v="5"/>
    <n v="1441234143"/>
    <n v="1438642143"/>
    <b v="0"/>
    <n v="181"/>
    <b v="1"/>
    <s v="photography/photobooks"/>
    <x v="22"/>
    <n v="358.97"/>
    <x v="8"/>
    <s v="photobooks"/>
    <x v="1747"/>
    <d v="2015-08-03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x v="3"/>
    <n v="1488394800"/>
    <n v="1485213921"/>
    <b v="0"/>
    <n v="131"/>
    <b v="1"/>
    <s v="photography/photobooks"/>
    <x v="4"/>
    <n v="94.74"/>
    <x v="8"/>
    <s v="photobooks"/>
    <x v="1748"/>
    <d v="2017-01-23T18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x v="0"/>
    <n v="1461096304"/>
    <n v="1458936304"/>
    <b v="0"/>
    <n v="125"/>
    <b v="1"/>
    <s v="photography/photobooks"/>
    <x v="180"/>
    <n v="80.650000000000006"/>
    <x v="8"/>
    <s v="photobooks"/>
    <x v="1749"/>
    <d v="2016-03-25T15:05:04"/>
  </r>
  <r>
    <n v="1751"/>
    <s v="Daily Bread: Stories from Rural Greece"/>
    <s v="Photographs and stories culled from 10 years of road trips through rural Greece"/>
    <n v="10000"/>
    <n v="10290"/>
    <x v="0"/>
    <s v="US"/>
    <x v="0"/>
    <n v="1426787123"/>
    <n v="1424198723"/>
    <b v="0"/>
    <n v="61"/>
    <b v="1"/>
    <s v="photography/photobooks"/>
    <x v="33"/>
    <n v="168.69"/>
    <x v="8"/>
    <s v="photobooks"/>
    <x v="1750"/>
    <d v="2015-02-17T13:45:23"/>
  </r>
  <r>
    <n v="1752"/>
    <s v="Adfectus Book"/>
    <s v="A little book of calm, in picture form, that will soothe the soul and un-furrow the brow."/>
    <n v="1200"/>
    <n v="3122"/>
    <x v="0"/>
    <s v="GB"/>
    <x v="1"/>
    <n v="1476425082"/>
    <n v="1473833082"/>
    <b v="0"/>
    <n v="90"/>
    <b v="1"/>
    <s v="photography/photobooks"/>
    <x v="217"/>
    <n v="34.69"/>
    <x v="8"/>
    <s v="photobooks"/>
    <x v="1751"/>
    <d v="2016-09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x v="7"/>
    <n v="1458579568"/>
    <n v="1455991168"/>
    <b v="0"/>
    <n v="35"/>
    <b v="1"/>
    <s v="photography/photobooks"/>
    <x v="29"/>
    <n v="462.86"/>
    <x v="8"/>
    <s v="photobooks"/>
    <x v="1752"/>
    <d v="2016-02-20T12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x v="5"/>
    <n v="1428091353"/>
    <n v="1425502953"/>
    <b v="0"/>
    <n v="90"/>
    <b v="1"/>
    <s v="photography/photobooks"/>
    <x v="38"/>
    <n v="104.39"/>
    <x v="8"/>
    <s v="photobooks"/>
    <x v="1753"/>
    <d v="2015-03-04T16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x v="0"/>
    <n v="1444071361"/>
    <n v="1441479361"/>
    <b v="0"/>
    <n v="4"/>
    <b v="1"/>
    <s v="photography/photobooks"/>
    <x v="28"/>
    <n v="7.5"/>
    <x v="8"/>
    <s v="photobooks"/>
    <x v="1754"/>
    <d v="2015-09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x v="0"/>
    <n v="1472443269"/>
    <n v="1468987269"/>
    <b v="0"/>
    <n v="120"/>
    <b v="1"/>
    <s v="photography/photobooks"/>
    <x v="33"/>
    <n v="47.13"/>
    <x v="8"/>
    <s v="photobooks"/>
    <x v="1755"/>
    <d v="2016-07-19T23:01:09"/>
  </r>
  <r>
    <n v="1757"/>
    <s v="The Resurgence of Femininity Photo Thesis"/>
    <s v="I want to create a self published photo art book on the topic of the resurgence of femininity."/>
    <n v="5000"/>
    <n v="5800"/>
    <x v="0"/>
    <s v="US"/>
    <x v="0"/>
    <n v="1485631740"/>
    <n v="1483041083"/>
    <b v="0"/>
    <n v="14"/>
    <b v="1"/>
    <s v="photography/photobooks"/>
    <x v="31"/>
    <n v="414.29"/>
    <x v="8"/>
    <s v="photobooks"/>
    <x v="1756"/>
    <d v="2016-12-29T14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x v="0"/>
    <n v="1468536992"/>
    <n v="1463352992"/>
    <b v="0"/>
    <n v="27"/>
    <b v="1"/>
    <s v="photography/photobooks"/>
    <x v="41"/>
    <n v="42.48"/>
    <x v="8"/>
    <s v="photobooks"/>
    <x v="1757"/>
    <d v="2016-05-15T17:56:32"/>
  </r>
  <r>
    <n v="1759"/>
    <s v="Death Valley"/>
    <s v="Death Valley will be the first photo book of Andi State"/>
    <n v="5000"/>
    <n v="5330"/>
    <x v="0"/>
    <s v="US"/>
    <x v="0"/>
    <n v="1427309629"/>
    <n v="1425585229"/>
    <b v="0"/>
    <n v="49"/>
    <b v="1"/>
    <s v="photography/photobooks"/>
    <x v="13"/>
    <n v="108.78"/>
    <x v="8"/>
    <s v="photobooks"/>
    <x v="1758"/>
    <d v="2015-03-05T14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x v="0"/>
    <n v="1456416513"/>
    <n v="1454688513"/>
    <b v="0"/>
    <n v="102"/>
    <b v="1"/>
    <s v="photography/photobooks"/>
    <x v="11"/>
    <n v="81.099999999999994"/>
    <x v="8"/>
    <s v="photobooks"/>
    <x v="1759"/>
    <d v="2016-02-05T11:08:33"/>
  </r>
  <r>
    <n v="1761"/>
    <s v="I Wanted To See Boobs"/>
    <s v="A hardcover photobook telling the naked truth of a young photographers journey."/>
    <n v="100"/>
    <n v="155"/>
    <x v="0"/>
    <s v="GB"/>
    <x v="1"/>
    <n v="1442065060"/>
    <n v="1437745060"/>
    <b v="0"/>
    <n v="3"/>
    <b v="1"/>
    <s v="photography/photobooks"/>
    <x v="19"/>
    <n v="51.67"/>
    <x v="8"/>
    <s v="photobooks"/>
    <x v="1760"/>
    <d v="2015-07-24T08:37:40"/>
  </r>
  <r>
    <n v="1762"/>
    <s v="&quot;The Naked Pixel&quot; Ali Pakele"/>
    <s v="Project rewards $25 gets you 190+ digital images"/>
    <n v="100"/>
    <n v="885"/>
    <x v="0"/>
    <s v="US"/>
    <x v="0"/>
    <n v="1457739245"/>
    <n v="1455147245"/>
    <b v="0"/>
    <n v="25"/>
    <b v="1"/>
    <s v="photography/photobooks"/>
    <x v="218"/>
    <n v="35.4"/>
    <x v="8"/>
    <s v="photobooks"/>
    <x v="1761"/>
    <d v="2016-02-10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x v="0"/>
    <n v="1477255840"/>
    <n v="1474663840"/>
    <b v="0"/>
    <n v="118"/>
    <b v="1"/>
    <s v="photography/photobooks"/>
    <x v="21"/>
    <n v="103.64"/>
    <x v="8"/>
    <s v="photobooks"/>
    <x v="1762"/>
    <d v="2016-09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x v="1"/>
    <n v="1407065979"/>
    <n v="1404560379"/>
    <b v="1"/>
    <n v="39"/>
    <b v="0"/>
    <s v="photography/photobooks"/>
    <x v="68"/>
    <n v="55.28"/>
    <x v="8"/>
    <s v="photobooks"/>
    <x v="1763"/>
    <d v="2014-07-05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x v="0"/>
    <n v="1407972712"/>
    <n v="1405380712"/>
    <b v="1"/>
    <n v="103"/>
    <b v="0"/>
    <s v="photography/photobooks"/>
    <x v="155"/>
    <n v="72.17"/>
    <x v="8"/>
    <s v="photobooks"/>
    <x v="1764"/>
    <d v="2014-07-14T18:31:52"/>
  </r>
  <r>
    <n v="1766"/>
    <s v="Photographic book on Melbourne's music scene"/>
    <s v="I want to create a beautiful book which documents the Melbourne music scene."/>
    <n v="1500"/>
    <n v="0"/>
    <x v="1"/>
    <s v="AU"/>
    <x v="2"/>
    <n v="1408999088"/>
    <n v="1407184688"/>
    <b v="1"/>
    <n v="0"/>
    <b v="0"/>
    <s v="photography/photobooks"/>
    <x v="50"/>
    <e v="#DIV/0!"/>
    <x v="8"/>
    <s v="photobooks"/>
    <x v="1765"/>
    <d v="2014-08-04T15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x v="0"/>
    <n v="1407080884"/>
    <n v="1404488884"/>
    <b v="1"/>
    <n v="39"/>
    <b v="0"/>
    <s v="photography/photobooks"/>
    <x v="132"/>
    <n v="58.62"/>
    <x v="8"/>
    <s v="photobooks"/>
    <x v="1766"/>
    <d v="2014-07-04T10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x v="0"/>
    <n v="1411824444"/>
    <n v="1406640444"/>
    <b v="1"/>
    <n v="15"/>
    <b v="0"/>
    <s v="photography/photobooks"/>
    <x v="65"/>
    <n v="12.47"/>
    <x v="8"/>
    <s v="photobooks"/>
    <x v="1767"/>
    <d v="2014-07-29T08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x v="0"/>
    <n v="1421177959"/>
    <n v="1418585959"/>
    <b v="1"/>
    <n v="22"/>
    <b v="0"/>
    <s v="photography/photobooks"/>
    <x v="56"/>
    <n v="49.14"/>
    <x v="8"/>
    <s v="photobooks"/>
    <x v="1768"/>
    <d v="2014-12-14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x v="0"/>
    <n v="1413312194"/>
    <n v="1410288194"/>
    <b v="1"/>
    <n v="92"/>
    <b v="0"/>
    <s v="photography/photobooks"/>
    <x v="219"/>
    <n v="150.5"/>
    <x v="8"/>
    <s v="photobooks"/>
    <x v="1769"/>
    <d v="2014-09-09T13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x v="1"/>
    <n v="1414107040"/>
    <n v="1411515040"/>
    <b v="1"/>
    <n v="25"/>
    <b v="0"/>
    <s v="photography/photobooks"/>
    <x v="70"/>
    <n v="35.799999999999997"/>
    <x v="8"/>
    <s v="photobooks"/>
    <x v="1770"/>
    <d v="2014-09-23T18:30:40"/>
  </r>
  <r>
    <n v="1772"/>
    <s v="White Mountain"/>
    <s v="A photobook and a short documentary film telling the story of Holocaust in Northwestern Lithuania"/>
    <n v="5500"/>
    <n v="858"/>
    <x v="1"/>
    <s v="GB"/>
    <x v="1"/>
    <n v="1404666836"/>
    <n v="1399482836"/>
    <b v="1"/>
    <n v="19"/>
    <b v="0"/>
    <s v="photography/photobooks"/>
    <x v="63"/>
    <n v="45.16"/>
    <x v="8"/>
    <s v="photobooks"/>
    <x v="1771"/>
    <d v="2014-05-07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x v="0"/>
    <n v="1421691298"/>
    <n v="1417803298"/>
    <b v="1"/>
    <n v="19"/>
    <b v="0"/>
    <s v="photography/photobooks"/>
    <x v="52"/>
    <n v="98.79"/>
    <x v="8"/>
    <s v="photobooks"/>
    <x v="1772"/>
    <d v="2014-12-05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x v="0"/>
    <n v="1417273140"/>
    <n v="1413609292"/>
    <b v="1"/>
    <n v="13"/>
    <b v="0"/>
    <s v="photography/photobooks"/>
    <x v="132"/>
    <n v="88.31"/>
    <x v="8"/>
    <s v="photobooks"/>
    <x v="1773"/>
    <d v="2014-10-18T00:14:5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x v="0"/>
    <n v="1414193160"/>
    <n v="1410305160"/>
    <b v="1"/>
    <n v="124"/>
    <b v="0"/>
    <s v="photography/photobooks"/>
    <x v="187"/>
    <n v="170.63"/>
    <x v="8"/>
    <s v="photobooks"/>
    <x v="1774"/>
    <d v="2014-09-09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x v="1"/>
    <n v="1414623471"/>
    <n v="1411513071"/>
    <b v="1"/>
    <n v="4"/>
    <b v="0"/>
    <s v="photography/photobooks"/>
    <x v="113"/>
    <n v="83.75"/>
    <x v="8"/>
    <s v="photobooks"/>
    <x v="1775"/>
    <d v="2014-09-23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x v="3"/>
    <n v="1424421253"/>
    <n v="1421829253"/>
    <b v="1"/>
    <n v="10"/>
    <b v="0"/>
    <s v="photography/photobooks"/>
    <x v="51"/>
    <n v="65.099999999999994"/>
    <x v="8"/>
    <s v="photobooks"/>
    <x v="1776"/>
    <d v="2015-01-21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x v="0"/>
    <n v="1427485395"/>
    <n v="1423600995"/>
    <b v="1"/>
    <n v="15"/>
    <b v="0"/>
    <s v="photography/photobooks"/>
    <x v="53"/>
    <n v="66.33"/>
    <x v="8"/>
    <s v="photobooks"/>
    <x v="1777"/>
    <d v="2015-02-10T15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x v="0"/>
    <n v="1472834180"/>
    <n v="1470242180"/>
    <b v="1"/>
    <n v="38"/>
    <b v="0"/>
    <s v="photography/photobooks"/>
    <x v="71"/>
    <n v="104.89"/>
    <x v="8"/>
    <s v="photobooks"/>
    <x v="1778"/>
    <d v="2016-08-03T11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x v="0"/>
    <n v="1467469510"/>
    <n v="1462285510"/>
    <b v="1"/>
    <n v="152"/>
    <b v="0"/>
    <s v="photography/photobooks"/>
    <x v="67"/>
    <n v="78.44"/>
    <x v="8"/>
    <s v="photobooks"/>
    <x v="1779"/>
    <d v="2016-05-03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x v="0"/>
    <n v="1473950945"/>
    <n v="1471272545"/>
    <b v="1"/>
    <n v="24"/>
    <b v="0"/>
    <s v="photography/photobooks"/>
    <x v="73"/>
    <n v="59.04"/>
    <x v="8"/>
    <s v="photobooks"/>
    <x v="1780"/>
    <d v="2016-08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x v="0"/>
    <n v="1456062489"/>
    <n v="1453211289"/>
    <b v="1"/>
    <n v="76"/>
    <b v="0"/>
    <s v="photography/photobooks"/>
    <x v="77"/>
    <n v="71.34"/>
    <x v="8"/>
    <s v="photobooks"/>
    <x v="1781"/>
    <d v="2016-01-19T08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x v="0"/>
    <n v="1432248478"/>
    <n v="1429656478"/>
    <b v="1"/>
    <n v="185"/>
    <b v="0"/>
    <s v="photography/photobooks"/>
    <x v="148"/>
    <n v="51.23"/>
    <x v="8"/>
    <s v="photobooks"/>
    <x v="1782"/>
    <d v="2015-04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x v="0"/>
    <n v="1422674700"/>
    <n v="1419954240"/>
    <b v="1"/>
    <n v="33"/>
    <b v="0"/>
    <s v="photography/photobooks"/>
    <x v="67"/>
    <n v="60.24"/>
    <x v="8"/>
    <s v="photobooks"/>
    <x v="1783"/>
    <d v="2014-12-30T10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x v="0"/>
    <n v="1413417600"/>
    <n v="1410750855"/>
    <b v="1"/>
    <n v="108"/>
    <b v="0"/>
    <s v="photography/photobooks"/>
    <x v="68"/>
    <n v="44.94"/>
    <x v="8"/>
    <s v="photobooks"/>
    <x v="1784"/>
    <d v="2014-09-14T22:14:1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x v="3"/>
    <n v="1418649177"/>
    <n v="1416057177"/>
    <b v="1"/>
    <n v="29"/>
    <b v="0"/>
    <s v="photography/photobooks"/>
    <x v="216"/>
    <n v="31.21"/>
    <x v="8"/>
    <s v="photobooks"/>
    <x v="1785"/>
    <d v="2014-11-15T08:12:57"/>
  </r>
  <r>
    <n v="1787"/>
    <s v="Alpamayo to Yerupaja"/>
    <s v="Raising awareness to the effects of global warming through photographs of the high mountains of Peru."/>
    <n v="10000"/>
    <n v="1533"/>
    <x v="1"/>
    <s v="US"/>
    <x v="0"/>
    <n v="1428158637"/>
    <n v="1425570237"/>
    <b v="1"/>
    <n v="24"/>
    <b v="0"/>
    <s v="photography/photobooks"/>
    <x v="77"/>
    <n v="63.88"/>
    <x v="8"/>
    <s v="photobooks"/>
    <x v="1786"/>
    <d v="2015-03-05T10:43:57"/>
  </r>
  <r>
    <n v="1788"/>
    <s v="Beyond the Pale"/>
    <s v="A photo book celebrating Goths, exploring their lives and giving an insight into what Goth is for them."/>
    <n v="5500"/>
    <n v="76"/>
    <x v="1"/>
    <s v="GB"/>
    <x v="1"/>
    <n v="1414795542"/>
    <n v="1412203542"/>
    <b v="1"/>
    <n v="4"/>
    <b v="0"/>
    <s v="photography/photobooks"/>
    <x v="60"/>
    <n v="19"/>
    <x v="8"/>
    <s v="photobooks"/>
    <x v="1787"/>
    <d v="2014-10-01T17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x v="0"/>
    <n v="1421042403"/>
    <n v="1415858403"/>
    <b v="1"/>
    <n v="4"/>
    <b v="0"/>
    <s v="photography/photobooks"/>
    <x v="60"/>
    <n v="10"/>
    <x v="8"/>
    <s v="photobooks"/>
    <x v="1788"/>
    <d v="2014-11-13T01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x v="0"/>
    <n v="1423152678"/>
    <n v="1420560678"/>
    <b v="1"/>
    <n v="15"/>
    <b v="0"/>
    <s v="photography/photobooks"/>
    <x v="62"/>
    <n v="109.07"/>
    <x v="8"/>
    <s v="photobooks"/>
    <x v="1789"/>
    <d v="2015-01-06T11:11:18"/>
  </r>
  <r>
    <n v="1791"/>
    <s v="disCover: Napoli"/>
    <s v="For the love of street photography and the beauty of traditional cultures in southern Italy."/>
    <n v="3000"/>
    <n v="107"/>
    <x v="1"/>
    <s v="GB"/>
    <x v="1"/>
    <n v="1422553565"/>
    <n v="1417369565"/>
    <b v="1"/>
    <n v="4"/>
    <b v="0"/>
    <s v="photography/photobooks"/>
    <x v="65"/>
    <n v="26.75"/>
    <x v="8"/>
    <s v="photobooks"/>
    <x v="1790"/>
    <d v="2014-11-30T12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x v="0"/>
    <n v="1439189940"/>
    <n v="1435970682"/>
    <b v="1"/>
    <n v="139"/>
    <b v="0"/>
    <s v="photography/photobooks"/>
    <x v="220"/>
    <n v="109.94"/>
    <x v="8"/>
    <s v="photobooks"/>
    <x v="1791"/>
    <d v="2015-07-03T19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x v="2"/>
    <n v="1417127040"/>
    <n v="1414531440"/>
    <b v="1"/>
    <n v="2"/>
    <b v="0"/>
    <s v="photography/photobooks"/>
    <x v="60"/>
    <n v="20"/>
    <x v="8"/>
    <s v="photobooks"/>
    <x v="1792"/>
    <d v="2014-10-28T16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x v="0"/>
    <n v="1423660422"/>
    <n v="1420636422"/>
    <b v="1"/>
    <n v="18"/>
    <b v="0"/>
    <s v="photography/photobooks"/>
    <x v="57"/>
    <n v="55.39"/>
    <x v="8"/>
    <s v="photobooks"/>
    <x v="1793"/>
    <d v="2015-01-07T08:13:42"/>
  </r>
  <r>
    <n v="1795"/>
    <s v="THE AFGHANS - A Photo Book"/>
    <s v="A photography book documenting the impact of the ISAF mission on the Afghan people of Mazar-e Sharif."/>
    <n v="28000"/>
    <n v="10846"/>
    <x v="1"/>
    <s v="DE"/>
    <x v="3"/>
    <n v="1476460800"/>
    <n v="1473922541"/>
    <b v="1"/>
    <n v="81"/>
    <b v="0"/>
    <s v="photography/photobooks"/>
    <x v="115"/>
    <n v="133.9"/>
    <x v="8"/>
    <s v="photobooks"/>
    <x v="1794"/>
    <d v="2016-09-15T01:55:41"/>
  </r>
  <r>
    <n v="1796"/>
    <s v="Kenema"/>
    <s v="Kenema is a stunning portrait photography book by British Photographer, Peter Dibdin, capturing community life in Kenema, Sierra Leone."/>
    <n v="19000"/>
    <n v="4190"/>
    <x v="1"/>
    <s v="GB"/>
    <x v="1"/>
    <n v="1469356366"/>
    <n v="1464172366"/>
    <b v="1"/>
    <n v="86"/>
    <b v="0"/>
    <s v="photography/photobooks"/>
    <x v="66"/>
    <n v="48.72"/>
    <x v="8"/>
    <s v="photobooks"/>
    <x v="1795"/>
    <d v="2016-05-25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x v="0"/>
    <n v="1481809189"/>
    <n v="1479217189"/>
    <b v="1"/>
    <n v="140"/>
    <b v="0"/>
    <s v="photography/photobooks"/>
    <x v="149"/>
    <n v="48.25"/>
    <x v="8"/>
    <s v="photobooks"/>
    <x v="1796"/>
    <d v="2016-11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x v="0"/>
    <n v="1454572233"/>
    <n v="1449388233"/>
    <b v="1"/>
    <n v="37"/>
    <b v="0"/>
    <s v="photography/photobooks"/>
    <x v="51"/>
    <n v="58.97"/>
    <x v="8"/>
    <s v="photobooks"/>
    <x v="1797"/>
    <d v="2015-12-06T02:50:33"/>
  </r>
  <r>
    <n v="1799"/>
    <s v="The UnDiscovered Image"/>
    <s v="The UnDiscovered Image, a monthly publication dedicated to photographers."/>
    <n v="4000"/>
    <n v="69.83"/>
    <x v="1"/>
    <s v="GB"/>
    <x v="1"/>
    <n v="1415740408"/>
    <n v="1414008808"/>
    <b v="1"/>
    <n v="6"/>
    <b v="0"/>
    <s v="photography/photobooks"/>
    <x v="53"/>
    <n v="11.64"/>
    <x v="8"/>
    <s v="photobooks"/>
    <x v="1798"/>
    <d v="2014-10-22T15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x v="1"/>
    <n v="1476109970"/>
    <n v="1473517970"/>
    <b v="1"/>
    <n v="113"/>
    <b v="0"/>
    <s v="photography/photobooks"/>
    <x v="68"/>
    <n v="83.72"/>
    <x v="8"/>
    <s v="photobooks"/>
    <x v="1799"/>
    <d v="2016-09-10T09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x v="1"/>
    <n v="1450181400"/>
    <n v="1447429868"/>
    <b v="1"/>
    <n v="37"/>
    <b v="0"/>
    <s v="photography/photobooks"/>
    <x v="51"/>
    <n v="63.65"/>
    <x v="8"/>
    <s v="photobooks"/>
    <x v="1800"/>
    <d v="2015-11-13T10:51:08"/>
  </r>
  <r>
    <n v="1802"/>
    <s v="Out Of The Dark"/>
    <s v="Inner Darkness turned into a photobook. Personal work i shot during my recovery...in Berlin."/>
    <n v="3500"/>
    <n v="1697"/>
    <x v="1"/>
    <s v="DE"/>
    <x v="3"/>
    <n v="1435442340"/>
    <n v="1433416830"/>
    <b v="1"/>
    <n v="18"/>
    <b v="0"/>
    <s v="photography/photobooks"/>
    <x v="216"/>
    <n v="94.28"/>
    <x v="8"/>
    <s v="photobooks"/>
    <x v="1801"/>
    <d v="2015-06-04T06:20:3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x v="0"/>
    <n v="1423878182"/>
    <n v="1421199782"/>
    <b v="1"/>
    <n v="75"/>
    <b v="0"/>
    <s v="photography/photobooks"/>
    <x v="134"/>
    <n v="71.87"/>
    <x v="8"/>
    <s v="photobooks"/>
    <x v="1802"/>
    <d v="2015-01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x v="0"/>
    <n v="1447521404"/>
    <n v="1444061804"/>
    <b v="1"/>
    <n v="52"/>
    <b v="0"/>
    <s v="photography/photobooks"/>
    <x v="131"/>
    <n v="104.85"/>
    <x v="8"/>
    <s v="photobooks"/>
    <x v="1803"/>
    <d v="2015-10-05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x v="3"/>
    <n v="1443808800"/>
    <n v="1441048658"/>
    <b v="1"/>
    <n v="122"/>
    <b v="0"/>
    <s v="photography/photobooks"/>
    <x v="71"/>
    <n v="67.14"/>
    <x v="8"/>
    <s v="photobooks"/>
    <x v="1804"/>
    <d v="2015-08-31T14:17:38"/>
  </r>
  <r>
    <n v="1806"/>
    <s v="American Presidents Naked"/>
    <s v="Join me in publishing an amazing and unprecedented book with full frontal photopraphs of 8 American Presidents Naked"/>
    <n v="20000"/>
    <n v="591"/>
    <x v="1"/>
    <s v="GB"/>
    <x v="1"/>
    <n v="1412090349"/>
    <n v="1409066349"/>
    <b v="1"/>
    <n v="8"/>
    <b v="0"/>
    <s v="photography/photobooks"/>
    <x v="56"/>
    <n v="73.88"/>
    <x v="8"/>
    <s v="photobooks"/>
    <x v="1805"/>
    <d v="2014-08-26T10:19:09"/>
  </r>
  <r>
    <n v="1807"/>
    <s v="Anywhere but Here"/>
    <s v="I want to explore alternative cultures and lifestyles in America."/>
    <n v="5000"/>
    <n v="553"/>
    <x v="1"/>
    <s v="US"/>
    <x v="0"/>
    <n v="1411868313"/>
    <n v="1409276313"/>
    <b v="1"/>
    <n v="8"/>
    <b v="0"/>
    <s v="photography/photobooks"/>
    <x v="57"/>
    <n v="69.13"/>
    <x v="8"/>
    <s v="photobooks"/>
    <x v="1806"/>
    <d v="2014-08-28T20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x v="0"/>
    <n v="1486830030"/>
    <n v="1483806030"/>
    <b v="1"/>
    <n v="96"/>
    <b v="0"/>
    <s v="photography/photobooks"/>
    <x v="139"/>
    <n v="120.77"/>
    <x v="8"/>
    <s v="photobooks"/>
    <x v="1807"/>
    <d v="2017-01-07T11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x v="5"/>
    <n v="1425246439"/>
    <n v="1422222439"/>
    <b v="1"/>
    <n v="9"/>
    <b v="0"/>
    <s v="photography/photobooks"/>
    <x v="57"/>
    <n v="42.22"/>
    <x v="8"/>
    <s v="photobooks"/>
    <x v="1808"/>
    <d v="2015-01-25T16:47:19"/>
  </r>
  <r>
    <n v="1810"/>
    <s v="Film Speed"/>
    <s v="Film Speed is a series of Zines focusing on architecture shot completely on 35 and 120mm film."/>
    <n v="450"/>
    <n v="15"/>
    <x v="1"/>
    <s v="US"/>
    <x v="0"/>
    <n v="1408657826"/>
    <n v="1407621026"/>
    <b v="0"/>
    <n v="2"/>
    <b v="0"/>
    <s v="photography/photobooks"/>
    <x v="56"/>
    <n v="7.5"/>
    <x v="8"/>
    <s v="photobooks"/>
    <x v="1809"/>
    <d v="2014-08-09T16:50:26"/>
  </r>
  <r>
    <n v="1811"/>
    <s v="The Year of Sunsets"/>
    <s v="A collection of 365 color photographs of sunsets in 2014, beautifully presented in a hardcover book."/>
    <n v="54000"/>
    <n v="40"/>
    <x v="1"/>
    <s v="US"/>
    <x v="0"/>
    <n v="1414123200"/>
    <n v="1408962270"/>
    <b v="0"/>
    <n v="26"/>
    <b v="0"/>
    <s v="photography/photobooks"/>
    <x v="50"/>
    <n v="1.54"/>
    <x v="8"/>
    <s v="photobooks"/>
    <x v="1810"/>
    <d v="2014-08-25T05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x v="1"/>
    <n v="1467531536"/>
    <n v="1464939536"/>
    <b v="0"/>
    <n v="23"/>
    <b v="0"/>
    <s v="photography/photobooks"/>
    <x v="55"/>
    <n v="37.61"/>
    <x v="8"/>
    <s v="photobooks"/>
    <x v="1811"/>
    <d v="2016-06-03T02:38:56"/>
  </r>
  <r>
    <n v="1813"/>
    <s v="Libya : The Lost Days"/>
    <s v="This project aims to document, Libyan photographic history; through both print and artisan mediums ."/>
    <n v="8750"/>
    <n v="0"/>
    <x v="1"/>
    <s v="GB"/>
    <x v="1"/>
    <n v="1407532812"/>
    <n v="1404940812"/>
    <b v="0"/>
    <n v="0"/>
    <b v="0"/>
    <s v="photography/photobooks"/>
    <x v="50"/>
    <e v="#DIV/0!"/>
    <x v="8"/>
    <s v="photobooks"/>
    <x v="1812"/>
    <d v="2014-07-09T16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x v="1"/>
    <n v="1425108736"/>
    <n v="1422516736"/>
    <b v="0"/>
    <n v="140"/>
    <b v="0"/>
    <s v="photography/photobooks"/>
    <x v="190"/>
    <n v="42.16"/>
    <x v="8"/>
    <s v="photobooks"/>
    <x v="1813"/>
    <d v="2015-01-29T02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x v="0"/>
    <n v="1435787137"/>
    <n v="1434577537"/>
    <b v="0"/>
    <n v="0"/>
    <b v="0"/>
    <s v="photography/photobooks"/>
    <x v="50"/>
    <e v="#DIV/0!"/>
    <x v="8"/>
    <s v="photobooks"/>
    <x v="1814"/>
    <d v="2015-06-17T16:45:37"/>
  </r>
  <r>
    <n v="1816"/>
    <s v="Moments of Passion"/>
    <s v="A unique Photographic Book Project about the Passionate Moments and Strong Emotions that lie within Karate"/>
    <n v="25000"/>
    <n v="509"/>
    <x v="1"/>
    <s v="CH"/>
    <x v="11"/>
    <n v="1469473200"/>
    <n v="1467061303"/>
    <b v="0"/>
    <n v="6"/>
    <b v="0"/>
    <s v="photography/photobooks"/>
    <x v="53"/>
    <n v="84.83"/>
    <x v="8"/>
    <s v="photobooks"/>
    <x v="1815"/>
    <d v="2016-06-27T16:01:43"/>
  </r>
  <r>
    <n v="1817"/>
    <s v="Through the Lens of Jerry Gustafson"/>
    <s v="Hundreds of breathtaking rodeo photographs collected in a beautiful coffee table book."/>
    <n v="18000"/>
    <n v="9419"/>
    <x v="1"/>
    <s v="US"/>
    <x v="0"/>
    <n v="1485759540"/>
    <n v="1480607607"/>
    <b v="0"/>
    <n v="100"/>
    <b v="0"/>
    <s v="photography/photobooks"/>
    <x v="221"/>
    <n v="94.19"/>
    <x v="8"/>
    <s v="photobooks"/>
    <x v="1816"/>
    <d v="2016-12-01T10:53:27"/>
  </r>
  <r>
    <n v="1818"/>
    <s v="Give Me Your Goofy-ist"/>
    <s v="We are all different, this is a way to honor and celebrate the authenticity in being different."/>
    <n v="15000"/>
    <n v="0"/>
    <x v="1"/>
    <s v="US"/>
    <x v="0"/>
    <n v="1428035850"/>
    <n v="1425447450"/>
    <b v="0"/>
    <n v="0"/>
    <b v="0"/>
    <s v="photography/photobooks"/>
    <x v="50"/>
    <e v="#DIV/0!"/>
    <x v="8"/>
    <s v="photobooks"/>
    <x v="1817"/>
    <d v="2015-03-04T0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x v="0"/>
    <n v="1406743396"/>
    <n v="1404151396"/>
    <b v="0"/>
    <n v="4"/>
    <b v="0"/>
    <s v="photography/photobooks"/>
    <x v="53"/>
    <n v="6.25"/>
    <x v="8"/>
    <s v="photobooks"/>
    <x v="1818"/>
    <d v="2014-06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x v="0"/>
    <n v="1427850090"/>
    <n v="1425261690"/>
    <b v="0"/>
    <n v="8"/>
    <b v="0"/>
    <s v="photography/photobooks"/>
    <x v="113"/>
    <n v="213.38"/>
    <x v="8"/>
    <s v="photobooks"/>
    <x v="1819"/>
    <d v="2015-03-01T2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x v="0"/>
    <n v="1330760367"/>
    <n v="1326872367"/>
    <b v="0"/>
    <n v="57"/>
    <b v="1"/>
    <s v="music/rock"/>
    <x v="165"/>
    <n v="59.16"/>
    <x v="4"/>
    <s v="rock"/>
    <x v="1820"/>
    <d v="2012-01-18T02:39:27"/>
  </r>
  <r>
    <n v="1822"/>
    <s v="Wood Butcher's new music video- I Don't Wanna Party"/>
    <s v="Wood Butcher needs your help to make this happen. Buy a CD, support local music!"/>
    <n v="300"/>
    <n v="300"/>
    <x v="0"/>
    <s v="CA"/>
    <x v="5"/>
    <n v="1391194860"/>
    <n v="1388084862"/>
    <b v="0"/>
    <n v="11"/>
    <b v="1"/>
    <s v="music/rock"/>
    <x v="8"/>
    <n v="27.27"/>
    <x v="4"/>
    <s v="rock"/>
    <x v="1821"/>
    <d v="2013-12-26T14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x v="0"/>
    <n v="1351095976"/>
    <n v="1348503976"/>
    <b v="0"/>
    <n v="33"/>
    <b v="1"/>
    <s v="music/rock"/>
    <x v="31"/>
    <n v="24.58"/>
    <x v="4"/>
    <s v="rock"/>
    <x v="1822"/>
    <d v="2012-09-24T11:26:16"/>
  </r>
  <r>
    <n v="1824"/>
    <s v="Tin Man's Broken Wisdom Fund"/>
    <s v="cd fund raiser"/>
    <n v="3000"/>
    <n v="3002"/>
    <x v="0"/>
    <s v="US"/>
    <x v="0"/>
    <n v="1389146880"/>
    <n v="1387403967"/>
    <b v="0"/>
    <n v="40"/>
    <b v="1"/>
    <s v="music/rock"/>
    <x v="8"/>
    <n v="75.05"/>
    <x v="4"/>
    <s v="rock"/>
    <x v="1823"/>
    <d v="2013-12-18T16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x v="0"/>
    <n v="1373572903"/>
    <n v="1371585703"/>
    <b v="0"/>
    <n v="50"/>
    <b v="1"/>
    <s v="music/rock"/>
    <x v="2"/>
    <n v="42.02"/>
    <x v="4"/>
    <s v="rock"/>
    <x v="1824"/>
    <d v="2013-06-18T15:01:43"/>
  </r>
  <r>
    <n v="1826"/>
    <s v="BEAR GHOST! Professional Recording! Yay!"/>
    <s v="Hear your favorite Bear Ghost in eargasmic quality!"/>
    <n v="2000"/>
    <n v="2020"/>
    <x v="0"/>
    <s v="US"/>
    <x v="0"/>
    <n v="1392675017"/>
    <n v="1390083017"/>
    <b v="0"/>
    <n v="38"/>
    <b v="1"/>
    <s v="music/rock"/>
    <x v="7"/>
    <n v="53.16"/>
    <x v="4"/>
    <s v="rock"/>
    <x v="1825"/>
    <d v="2014-01-18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x v="0"/>
    <n v="1299138561"/>
    <n v="1294818561"/>
    <b v="0"/>
    <n v="96"/>
    <b v="1"/>
    <s v="music/rock"/>
    <x v="7"/>
    <n v="83.89"/>
    <x v="4"/>
    <s v="rock"/>
    <x v="1826"/>
    <d v="2011-01-12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x v="0"/>
    <n v="1399672800"/>
    <n v="1396906530"/>
    <b v="0"/>
    <n v="48"/>
    <b v="1"/>
    <s v="music/rock"/>
    <x v="8"/>
    <n v="417.33"/>
    <x v="4"/>
    <s v="rock"/>
    <x v="1827"/>
    <d v="2014-04-07T16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x v="0"/>
    <n v="1295647200"/>
    <n v="1291428371"/>
    <b v="0"/>
    <n v="33"/>
    <b v="1"/>
    <s v="music/rock"/>
    <x v="23"/>
    <n v="75.77"/>
    <x v="4"/>
    <s v="rock"/>
    <x v="1828"/>
    <d v="2010-12-03T21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x v="0"/>
    <n v="1393259107"/>
    <n v="1390667107"/>
    <b v="0"/>
    <n v="226"/>
    <b v="1"/>
    <s v="music/rock"/>
    <x v="21"/>
    <n v="67.39"/>
    <x v="4"/>
    <s v="rock"/>
    <x v="1829"/>
    <d v="2014-01-25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x v="0"/>
    <n v="1336866863"/>
    <n v="1335570863"/>
    <b v="0"/>
    <n v="14"/>
    <b v="1"/>
    <s v="music/rock"/>
    <x v="33"/>
    <n v="73.569999999999993"/>
    <x v="4"/>
    <s v="rock"/>
    <x v="1830"/>
    <d v="2012-04-27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x v="0"/>
    <n v="1299243427"/>
    <n v="1296651427"/>
    <b v="0"/>
    <n v="20"/>
    <b v="1"/>
    <s v="music/rock"/>
    <x v="1"/>
    <n v="25"/>
    <x v="4"/>
    <s v="rock"/>
    <x v="1831"/>
    <d v="2011-02-02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x v="0"/>
    <n v="1362211140"/>
    <n v="1359421403"/>
    <b v="0"/>
    <n v="25"/>
    <b v="1"/>
    <s v="music/rock"/>
    <x v="222"/>
    <n v="42"/>
    <x v="4"/>
    <s v="rock"/>
    <x v="1832"/>
    <d v="2013-01-28T20:03:23"/>
  </r>
  <r>
    <n v="1834"/>
    <s v="TDJ - All Part of the Plan EP/Tour"/>
    <s v="Help us fund our first tour and promote our new EP!"/>
    <n v="10000"/>
    <n v="11805"/>
    <x v="0"/>
    <s v="US"/>
    <x v="0"/>
    <n v="1422140895"/>
    <n v="1418684895"/>
    <b v="0"/>
    <n v="90"/>
    <b v="1"/>
    <s v="music/rock"/>
    <x v="90"/>
    <n v="131.16999999999999"/>
    <x v="4"/>
    <s v="rock"/>
    <x v="1833"/>
    <d v="2014-12-15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x v="1"/>
    <n v="1459439471"/>
    <n v="1456851071"/>
    <b v="0"/>
    <n v="11"/>
    <b v="1"/>
    <s v="music/rock"/>
    <x v="3"/>
    <n v="47.27"/>
    <x v="4"/>
    <s v="rock"/>
    <x v="1834"/>
    <d v="2016-03-01T11:51:11"/>
  </r>
  <r>
    <n v="1836"/>
    <s v="KICKSTART OUR &lt;+3"/>
    <s v="Help fund our 2013 Sound &amp; Lighting Touring rig!"/>
    <n v="5000"/>
    <n v="10017"/>
    <x v="0"/>
    <s v="US"/>
    <x v="0"/>
    <n v="1361129129"/>
    <n v="1359660329"/>
    <b v="0"/>
    <n v="55"/>
    <b v="1"/>
    <s v="music/rock"/>
    <x v="177"/>
    <n v="182.13"/>
    <x v="4"/>
    <s v="rock"/>
    <x v="1835"/>
    <d v="2013-01-31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x v="0"/>
    <n v="1332029335"/>
    <n v="1326848935"/>
    <b v="0"/>
    <n v="30"/>
    <b v="1"/>
    <s v="music/rock"/>
    <x v="223"/>
    <n v="61.37"/>
    <x v="4"/>
    <s v="rock"/>
    <x v="1836"/>
    <d v="2012-01-17T2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x v="0"/>
    <n v="1317438000"/>
    <n v="1314989557"/>
    <b v="0"/>
    <n v="28"/>
    <b v="1"/>
    <s v="music/rock"/>
    <x v="8"/>
    <n v="35.770000000000003"/>
    <x v="4"/>
    <s v="rock"/>
    <x v="1837"/>
    <d v="2011-09-02T13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x v="0"/>
    <n v="1475342382"/>
    <n v="1472750382"/>
    <b v="0"/>
    <n v="45"/>
    <b v="1"/>
    <s v="music/rock"/>
    <x v="207"/>
    <n v="45.62"/>
    <x v="4"/>
    <s v="rock"/>
    <x v="1838"/>
    <d v="2016-09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x v="0"/>
    <n v="1367902740"/>
    <n v="1366251510"/>
    <b v="0"/>
    <n v="13"/>
    <b v="1"/>
    <s v="music/rock"/>
    <x v="15"/>
    <n v="75.38"/>
    <x v="4"/>
    <s v="rock"/>
    <x v="1839"/>
    <d v="2013-04-17T21:18:30"/>
  </r>
  <r>
    <n v="1841"/>
    <s v="Hydra Effect Debut EP"/>
    <s v="Hard Rock with a Positive Message. Help us fund, release and promote our debut EP!"/>
    <n v="2000"/>
    <n v="2035"/>
    <x v="0"/>
    <s v="US"/>
    <x v="0"/>
    <n v="1400561940"/>
    <n v="1397679445"/>
    <b v="0"/>
    <n v="40"/>
    <b v="1"/>
    <s v="music/rock"/>
    <x v="21"/>
    <n v="50.88"/>
    <x v="4"/>
    <s v="rock"/>
    <x v="1840"/>
    <d v="2014-04-16T15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x v="0"/>
    <n v="1425275940"/>
    <n v="1422371381"/>
    <b v="0"/>
    <n v="21"/>
    <b v="1"/>
    <s v="music/rock"/>
    <x v="105"/>
    <n v="119.29"/>
    <x v="4"/>
    <s v="rock"/>
    <x v="1841"/>
    <d v="2015-01-27T10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x v="0"/>
    <n v="1298245954"/>
    <n v="1295653954"/>
    <b v="0"/>
    <n v="134"/>
    <b v="1"/>
    <s v="music/rock"/>
    <x v="39"/>
    <n v="92.54"/>
    <x v="4"/>
    <s v="rock"/>
    <x v="1842"/>
    <d v="2011-01-21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x v="0"/>
    <n v="1307761200"/>
    <n v="1304464914"/>
    <b v="0"/>
    <n v="20"/>
    <b v="1"/>
    <s v="music/rock"/>
    <x v="7"/>
    <n v="76.05"/>
    <x v="4"/>
    <s v="rock"/>
    <x v="1843"/>
    <d v="2011-05-03T18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x v="0"/>
    <n v="1466139300"/>
    <n v="1464854398"/>
    <b v="0"/>
    <n v="19"/>
    <b v="1"/>
    <s v="music/rock"/>
    <x v="8"/>
    <n v="52.63"/>
    <x v="4"/>
    <s v="rock"/>
    <x v="1844"/>
    <d v="2016-06-02T02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x v="0"/>
    <n v="1355585777"/>
    <n v="1352993777"/>
    <b v="0"/>
    <n v="209"/>
    <b v="1"/>
    <s v="music/rock"/>
    <x v="178"/>
    <n v="98.99"/>
    <x v="4"/>
    <s v="rock"/>
    <x v="1845"/>
    <d v="2012-11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x v="0"/>
    <n v="1429594832"/>
    <n v="1427780432"/>
    <b v="0"/>
    <n v="38"/>
    <b v="1"/>
    <s v="music/rock"/>
    <x v="10"/>
    <n v="79.53"/>
    <x v="4"/>
    <s v="rock"/>
    <x v="1846"/>
    <d v="2015-03-3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x v="0"/>
    <n v="1312095540"/>
    <n v="1306608888"/>
    <b v="0"/>
    <n v="24"/>
    <b v="1"/>
    <s v="music/rock"/>
    <x v="13"/>
    <n v="134.21"/>
    <x v="4"/>
    <s v="rock"/>
    <x v="1847"/>
    <d v="2011-05-28T13:54:48"/>
  </r>
  <r>
    <n v="1849"/>
    <s v="Release the Skyline Album"/>
    <s v="Release the Skylines is a small, local Cleveland metal band looking to record an album."/>
    <n v="300"/>
    <n v="301"/>
    <x v="0"/>
    <s v="US"/>
    <x v="0"/>
    <n v="1350505059"/>
    <n v="1347913059"/>
    <b v="0"/>
    <n v="8"/>
    <b v="1"/>
    <s v="music/rock"/>
    <x v="8"/>
    <n v="37.630000000000003"/>
    <x v="4"/>
    <s v="rock"/>
    <x v="1848"/>
    <d v="2012-09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x v="0"/>
    <n v="1405033300"/>
    <n v="1402441300"/>
    <b v="0"/>
    <n v="179"/>
    <b v="1"/>
    <s v="music/rock"/>
    <x v="21"/>
    <n v="51.04"/>
    <x v="4"/>
    <s v="rock"/>
    <x v="1849"/>
    <d v="2014-06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x v="0"/>
    <n v="1406509200"/>
    <n v="1404769538"/>
    <b v="0"/>
    <n v="26"/>
    <b v="1"/>
    <s v="music/rock"/>
    <x v="8"/>
    <n v="50.04"/>
    <x v="4"/>
    <s v="rock"/>
    <x v="1850"/>
    <d v="2014-07-07T16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x v="0"/>
    <n v="1429920000"/>
    <n v="1426703452"/>
    <b v="0"/>
    <n v="131"/>
    <b v="1"/>
    <s v="music/rock"/>
    <x v="16"/>
    <n v="133.93"/>
    <x v="4"/>
    <s v="rock"/>
    <x v="1851"/>
    <d v="2015-03-18T13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x v="0"/>
    <n v="1352860017"/>
    <n v="1348536417"/>
    <b v="0"/>
    <n v="14"/>
    <b v="1"/>
    <s v="music/rock"/>
    <x v="21"/>
    <n v="58.21"/>
    <x v="4"/>
    <s v="rock"/>
    <x v="1852"/>
    <d v="2012-09-24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x v="0"/>
    <n v="1369355437"/>
    <n v="1366763437"/>
    <b v="0"/>
    <n v="174"/>
    <b v="1"/>
    <s v="music/rock"/>
    <x v="21"/>
    <n v="88.04"/>
    <x v="4"/>
    <s v="rock"/>
    <x v="1853"/>
    <d v="2013-04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x v="5"/>
    <n v="1389012940"/>
    <n v="1385124940"/>
    <b v="0"/>
    <n v="191"/>
    <b v="1"/>
    <s v="music/rock"/>
    <x v="224"/>
    <n v="70.58"/>
    <x v="4"/>
    <s v="rock"/>
    <x v="1854"/>
    <d v="2013-11-22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x v="0"/>
    <n v="1405715472"/>
    <n v="1403901072"/>
    <b v="0"/>
    <n v="38"/>
    <b v="1"/>
    <s v="music/rock"/>
    <x v="7"/>
    <n v="53.29"/>
    <x v="4"/>
    <s v="rock"/>
    <x v="1855"/>
    <d v="2014-06-27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x v="0"/>
    <n v="1410546413"/>
    <n v="1407954413"/>
    <b v="0"/>
    <n v="22"/>
    <b v="1"/>
    <s v="music/rock"/>
    <x v="8"/>
    <n v="136.36000000000001"/>
    <x v="4"/>
    <s v="rock"/>
    <x v="1856"/>
    <d v="2014-08-13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x v="0"/>
    <n v="1324014521"/>
    <n v="1318826921"/>
    <b v="0"/>
    <n v="149"/>
    <b v="1"/>
    <s v="music/rock"/>
    <x v="15"/>
    <n v="40.549999999999997"/>
    <x v="4"/>
    <s v="rock"/>
    <x v="1857"/>
    <d v="2011-10-16T23:48:41"/>
  </r>
  <r>
    <n v="1859"/>
    <s v="Queen Kwong Tour to London and Paris"/>
    <s v="Queen Kwong is going ON TOUR to London and Paris!"/>
    <n v="3000"/>
    <n v="3955"/>
    <x v="0"/>
    <s v="US"/>
    <x v="0"/>
    <n v="1316716129"/>
    <n v="1314124129"/>
    <b v="0"/>
    <n v="56"/>
    <b v="1"/>
    <s v="music/rock"/>
    <x v="88"/>
    <n v="70.63"/>
    <x v="4"/>
    <s v="rock"/>
    <x v="1858"/>
    <d v="2011-08-23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x v="0"/>
    <n v="1391706084"/>
    <n v="1389891684"/>
    <b v="0"/>
    <n v="19"/>
    <b v="1"/>
    <s v="music/rock"/>
    <x v="18"/>
    <n v="52.68"/>
    <x v="4"/>
    <s v="rock"/>
    <x v="1859"/>
    <d v="2014-01-1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x v="1"/>
    <n v="1422256341"/>
    <n v="1419664341"/>
    <b v="0"/>
    <n v="0"/>
    <b v="0"/>
    <s v="games/mobile games"/>
    <x v="50"/>
    <e v="#DIV/0!"/>
    <x v="6"/>
    <s v="mobile games"/>
    <x v="1860"/>
    <d v="2014-12-27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x v="0"/>
    <n v="1488958200"/>
    <n v="1484912974"/>
    <b v="0"/>
    <n v="16"/>
    <b v="0"/>
    <s v="games/mobile games"/>
    <x v="59"/>
    <n v="90.94"/>
    <x v="6"/>
    <s v="mobile games"/>
    <x v="1861"/>
    <d v="2017-01-20T06:49:34"/>
  </r>
  <r>
    <n v="1863"/>
    <s v="Project: 20M813"/>
    <s v="This is an Android game where you take control of the zombies and try to eat your way to world domination!"/>
    <n v="2500"/>
    <n v="10"/>
    <x v="1"/>
    <s v="US"/>
    <x v="0"/>
    <n v="1402600085"/>
    <n v="1400008085"/>
    <b v="0"/>
    <n v="2"/>
    <b v="0"/>
    <s v="games/mobile games"/>
    <x v="50"/>
    <n v="5"/>
    <x v="6"/>
    <s v="mobile games"/>
    <x v="1862"/>
    <d v="2014-05-13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x v="0"/>
    <n v="1399223500"/>
    <n v="1396631500"/>
    <b v="0"/>
    <n v="48"/>
    <b v="0"/>
    <s v="games/mobile games"/>
    <x v="152"/>
    <n v="58.08"/>
    <x v="6"/>
    <s v="mobile games"/>
    <x v="1863"/>
    <d v="2014-04-04T12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x v="1"/>
    <n v="1478425747"/>
    <n v="1475398147"/>
    <b v="0"/>
    <n v="2"/>
    <b v="0"/>
    <s v="games/mobile games"/>
    <x v="50"/>
    <n v="2"/>
    <x v="6"/>
    <s v="mobile games"/>
    <x v="1864"/>
    <d v="2016-10-02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x v="0"/>
    <n v="1488340800"/>
    <n v="1483768497"/>
    <b v="0"/>
    <n v="2"/>
    <b v="0"/>
    <s v="games/mobile games"/>
    <x v="60"/>
    <n v="62.5"/>
    <x v="6"/>
    <s v="mobile games"/>
    <x v="1865"/>
    <d v="2017-01-07T00:54:5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x v="0"/>
    <n v="1478383912"/>
    <n v="1475791912"/>
    <b v="0"/>
    <n v="1"/>
    <b v="0"/>
    <s v="games/mobile games"/>
    <x v="50"/>
    <n v="10"/>
    <x v="6"/>
    <s v="mobile games"/>
    <x v="1866"/>
    <d v="2016-10-06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x v="0"/>
    <n v="1450166340"/>
    <n v="1448044925"/>
    <b v="0"/>
    <n v="17"/>
    <b v="0"/>
    <s v="games/mobile games"/>
    <x v="62"/>
    <n v="71.59"/>
    <x v="6"/>
    <s v="mobile games"/>
    <x v="1867"/>
    <d v="2015-11-20T13:42:05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x v="0"/>
    <n v="1483488249"/>
    <n v="1480896249"/>
    <b v="0"/>
    <n v="0"/>
    <b v="0"/>
    <s v="games/mobile games"/>
    <x v="50"/>
    <e v="#DIV/0!"/>
    <x v="6"/>
    <s v="mobile games"/>
    <x v="1868"/>
    <d v="2016-12-04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x v="0"/>
    <n v="1454213820"/>
    <n v="1451723535"/>
    <b v="0"/>
    <n v="11"/>
    <b v="0"/>
    <s v="games/mobile games"/>
    <x v="54"/>
    <n v="32.82"/>
    <x v="6"/>
    <s v="mobile games"/>
    <x v="1869"/>
    <d v="2016-01-02T03:32:1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x v="0"/>
    <n v="1416512901"/>
    <n v="1413053301"/>
    <b v="0"/>
    <n v="95"/>
    <b v="0"/>
    <s v="games/mobile games"/>
    <x v="225"/>
    <n v="49.12"/>
    <x v="6"/>
    <s v="mobile games"/>
    <x v="1870"/>
    <d v="2014-10-11T13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x v="0"/>
    <n v="1435633602"/>
    <n v="1433041602"/>
    <b v="0"/>
    <n v="13"/>
    <b v="0"/>
    <s v="games/mobile games"/>
    <x v="60"/>
    <n v="16.309999999999999"/>
    <x v="6"/>
    <s v="mobile games"/>
    <x v="1871"/>
    <d v="2015-05-30T22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x v="5"/>
    <n v="1436373900"/>
    <n v="1433861210"/>
    <b v="0"/>
    <n v="2"/>
    <b v="0"/>
    <s v="games/mobile games"/>
    <x v="50"/>
    <n v="18"/>
    <x v="6"/>
    <s v="mobile games"/>
    <x v="1872"/>
    <d v="2015-06-09T09:46:5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x v="0"/>
    <n v="1467155733"/>
    <n v="1465427733"/>
    <b v="0"/>
    <n v="2"/>
    <b v="0"/>
    <s v="games/mobile games"/>
    <x v="50"/>
    <n v="13"/>
    <x v="6"/>
    <s v="mobile games"/>
    <x v="1873"/>
    <d v="2016-06-08T18:15:33"/>
  </r>
  <r>
    <n v="1875"/>
    <s v="Claws &amp; Fins"/>
    <s v="Sea opposition of Crab's family and angry fishes. Who is going to win, and who is going to loose ?!"/>
    <n v="10000"/>
    <n v="51"/>
    <x v="1"/>
    <s v="US"/>
    <x v="0"/>
    <n v="1470519308"/>
    <n v="1465335308"/>
    <b v="0"/>
    <n v="3"/>
    <b v="0"/>
    <s v="games/mobile games"/>
    <x v="60"/>
    <n v="17"/>
    <x v="6"/>
    <s v="mobile games"/>
    <x v="1874"/>
    <d v="2016-06-07T16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x v="2"/>
    <n v="1402901405"/>
    <n v="1400309405"/>
    <b v="0"/>
    <n v="0"/>
    <b v="0"/>
    <s v="games/mobile games"/>
    <x v="50"/>
    <e v="#DIV/0!"/>
    <x v="6"/>
    <s v="mobile games"/>
    <x v="1875"/>
    <d v="2014-05-17T01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x v="0"/>
    <n v="1425170525"/>
    <n v="1422664925"/>
    <b v="0"/>
    <n v="0"/>
    <b v="0"/>
    <s v="games/mobile games"/>
    <x v="50"/>
    <e v="#DIV/0!"/>
    <x v="6"/>
    <s v="mobile games"/>
    <x v="1876"/>
    <d v="2015-01-30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x v="2"/>
    <n v="1402618355"/>
    <n v="1400026355"/>
    <b v="0"/>
    <n v="0"/>
    <b v="0"/>
    <s v="games/mobile games"/>
    <x v="50"/>
    <e v="#DIV/0!"/>
    <x v="6"/>
    <s v="mobile games"/>
    <x v="1877"/>
    <d v="2014-05-13T19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x v="3"/>
    <n v="1457966129"/>
    <n v="1455377729"/>
    <b v="0"/>
    <n v="2"/>
    <b v="0"/>
    <s v="games/mobile games"/>
    <x v="50"/>
    <n v="3"/>
    <x v="6"/>
    <s v="mobile games"/>
    <x v="1878"/>
    <d v="2016-02-13T10:35:29"/>
  </r>
  <r>
    <n v="1880"/>
    <s v="Sim Betting Football"/>
    <s v="Sim Betting Football is the only football (soccer) betting simulation  game."/>
    <n v="5000"/>
    <n v="1004"/>
    <x v="1"/>
    <s v="GB"/>
    <x v="1"/>
    <n v="1459341380"/>
    <n v="1456839380"/>
    <b v="0"/>
    <n v="24"/>
    <b v="0"/>
    <s v="games/mobile games"/>
    <x v="68"/>
    <n v="41.83"/>
    <x v="6"/>
    <s v="mobile games"/>
    <x v="1879"/>
    <d v="2016-03-01T08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x v="0"/>
    <n v="1425955189"/>
    <n v="1423366789"/>
    <b v="0"/>
    <n v="70"/>
    <b v="1"/>
    <s v="music/indie rock"/>
    <x v="36"/>
    <n v="49.34"/>
    <x v="4"/>
    <s v="indie rock"/>
    <x v="1880"/>
    <d v="2015-02-07T2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x v="0"/>
    <n v="1341964080"/>
    <n v="1339109212"/>
    <b v="0"/>
    <n v="81"/>
    <b v="1"/>
    <s v="music/indie rock"/>
    <x v="7"/>
    <n v="41.73"/>
    <x v="4"/>
    <s v="indie rock"/>
    <x v="1881"/>
    <d v="2012-06-07T17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x v="0"/>
    <n v="1333921508"/>
    <n v="1331333108"/>
    <b v="0"/>
    <n v="32"/>
    <b v="1"/>
    <s v="music/indie rock"/>
    <x v="2"/>
    <n v="32.72"/>
    <x v="4"/>
    <s v="indie rock"/>
    <x v="1882"/>
    <d v="2012-03-09T17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x v="0"/>
    <n v="1354017600"/>
    <n v="1350967535"/>
    <b v="0"/>
    <n v="26"/>
    <b v="1"/>
    <s v="music/indie rock"/>
    <x v="165"/>
    <n v="51.96"/>
    <x v="4"/>
    <s v="indie rock"/>
    <x v="1883"/>
    <d v="2012-10-22T23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x v="0"/>
    <n v="1344636000"/>
    <n v="1341800110"/>
    <b v="0"/>
    <n v="105"/>
    <b v="1"/>
    <s v="music/indie rock"/>
    <x v="31"/>
    <n v="50.69"/>
    <x v="4"/>
    <s v="indie rock"/>
    <x v="1884"/>
    <d v="2012-07-08T21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x v="0"/>
    <n v="1415832338"/>
    <n v="1413236738"/>
    <b v="0"/>
    <n v="29"/>
    <b v="1"/>
    <s v="music/indie rock"/>
    <x v="21"/>
    <n v="42.24"/>
    <x v="4"/>
    <s v="indie rock"/>
    <x v="1885"/>
    <d v="2014-10-13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x v="3"/>
    <n v="1449178200"/>
    <n v="1447614732"/>
    <b v="0"/>
    <n v="8"/>
    <b v="1"/>
    <s v="music/indie rock"/>
    <x v="38"/>
    <n v="416.88"/>
    <x v="4"/>
    <s v="indie rock"/>
    <x v="1886"/>
    <d v="2015-11-15T14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x v="0"/>
    <n v="1275368340"/>
    <n v="1272692732"/>
    <b v="0"/>
    <n v="89"/>
    <b v="1"/>
    <s v="music/indie rock"/>
    <x v="183"/>
    <n v="46.65"/>
    <x v="4"/>
    <s v="indie rock"/>
    <x v="1887"/>
    <d v="2010-05-01T00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x v="0"/>
    <n v="1363024946"/>
    <n v="1359140546"/>
    <b v="0"/>
    <n v="44"/>
    <b v="1"/>
    <s v="music/indie rock"/>
    <x v="13"/>
    <n v="48.45"/>
    <x v="4"/>
    <s v="indie rock"/>
    <x v="1888"/>
    <d v="2013-01-25T14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x v="0"/>
    <n v="1355597528"/>
    <n v="1353005528"/>
    <b v="0"/>
    <n v="246"/>
    <b v="1"/>
    <s v="music/indie rock"/>
    <x v="14"/>
    <n v="70.53"/>
    <x v="4"/>
    <s v="indie rock"/>
    <x v="1889"/>
    <d v="2012-11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x v="0"/>
    <n v="1279778400"/>
    <n v="1275851354"/>
    <b v="0"/>
    <n v="120"/>
    <b v="1"/>
    <s v="music/indie rock"/>
    <x v="6"/>
    <n v="87.96"/>
    <x v="4"/>
    <s v="indie rock"/>
    <x v="1890"/>
    <d v="2010-06-06T14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x v="0"/>
    <n v="1307459881"/>
    <n v="1304867881"/>
    <b v="0"/>
    <n v="26"/>
    <b v="1"/>
    <s v="music/indie rock"/>
    <x v="0"/>
    <n v="26.27"/>
    <x v="4"/>
    <s v="indie rock"/>
    <x v="1891"/>
    <d v="2011-05-08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x v="0"/>
    <n v="1302926340"/>
    <n v="1301524585"/>
    <b v="0"/>
    <n v="45"/>
    <b v="1"/>
    <s v="music/indie rock"/>
    <x v="3"/>
    <n v="57.78"/>
    <x v="4"/>
    <s v="indie rock"/>
    <x v="1892"/>
    <d v="2011-03-30T17:36:25"/>
  </r>
  <r>
    <n v="1894"/>
    <s v="Help me release my first 3 song EP!!"/>
    <s v="Im trying to raise $1000 for a 3 song EP in a studio!"/>
    <n v="1000"/>
    <n v="1145"/>
    <x v="0"/>
    <s v="US"/>
    <x v="0"/>
    <n v="1329082983"/>
    <n v="1326404583"/>
    <b v="0"/>
    <n v="20"/>
    <b v="1"/>
    <s v="music/indie rock"/>
    <x v="41"/>
    <n v="57.25"/>
    <x v="4"/>
    <s v="indie rock"/>
    <x v="1893"/>
    <d v="2012-01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x v="0"/>
    <n v="1445363722"/>
    <n v="1442771722"/>
    <b v="0"/>
    <n v="47"/>
    <b v="1"/>
    <s v="music/indie rock"/>
    <x v="21"/>
    <n v="196.34"/>
    <x v="4"/>
    <s v="indie rock"/>
    <x v="1894"/>
    <d v="2015-09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x v="0"/>
    <n v="1334250165"/>
    <n v="1331658165"/>
    <b v="0"/>
    <n v="13"/>
    <b v="1"/>
    <s v="music/indie rock"/>
    <x v="39"/>
    <n v="43"/>
    <x v="4"/>
    <s v="indie rock"/>
    <x v="1895"/>
    <d v="2012-03-13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x v="0"/>
    <n v="1393966800"/>
    <n v="1392040806"/>
    <b v="0"/>
    <n v="183"/>
    <b v="1"/>
    <s v="music/indie rock"/>
    <x v="21"/>
    <n v="35.549999999999997"/>
    <x v="4"/>
    <s v="indie rock"/>
    <x v="1896"/>
    <d v="2014-02-10T09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x v="0"/>
    <n v="1454349600"/>
    <n v="1451277473"/>
    <b v="0"/>
    <n v="21"/>
    <b v="1"/>
    <s v="music/indie rock"/>
    <x v="14"/>
    <n v="68.81"/>
    <x v="4"/>
    <s v="indie rock"/>
    <x v="1897"/>
    <d v="2015-12-27T23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x v="0"/>
    <n v="1427319366"/>
    <n v="1424730966"/>
    <b v="0"/>
    <n v="42"/>
    <b v="1"/>
    <s v="music/indie rock"/>
    <x v="18"/>
    <n v="28.57"/>
    <x v="4"/>
    <s v="indie rock"/>
    <x v="1898"/>
    <d v="2015-02-23T17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x v="0"/>
    <n v="1349517540"/>
    <n v="1347137731"/>
    <b v="0"/>
    <n v="54"/>
    <b v="1"/>
    <s v="music/indie rock"/>
    <x v="15"/>
    <n v="50.63"/>
    <x v="4"/>
    <s v="indie rock"/>
    <x v="1899"/>
    <d v="2012-09-08T15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x v="1"/>
    <n v="1432299600"/>
    <n v="1429707729"/>
    <b v="0"/>
    <n v="25"/>
    <b v="0"/>
    <s v="technology/gadgets"/>
    <x v="56"/>
    <n v="106.8"/>
    <x v="2"/>
    <s v="gadgets"/>
    <x v="1900"/>
    <d v="2015-04-22T08:02:09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x v="3"/>
    <n v="1425495447"/>
    <n v="1422903447"/>
    <b v="0"/>
    <n v="3"/>
    <b v="0"/>
    <s v="technology/gadgets"/>
    <x v="60"/>
    <n v="4"/>
    <x v="2"/>
    <s v="gadgets"/>
    <x v="1901"/>
    <d v="2015-02-02T13:57:27"/>
  </r>
  <r>
    <n v="1903"/>
    <s v="MiPointer"/>
    <s v="A cool smart laser pointer for presenting professionals. Unique by design, widest functional coverage for both IOS and Android."/>
    <n v="3000"/>
    <n v="1398"/>
    <x v="1"/>
    <s v="US"/>
    <x v="0"/>
    <n v="1485541791"/>
    <n v="1480357791"/>
    <b v="0"/>
    <n v="41"/>
    <b v="0"/>
    <s v="technology/gadgets"/>
    <x v="153"/>
    <n v="34.1"/>
    <x v="2"/>
    <s v="gadgets"/>
    <x v="1902"/>
    <d v="2016-11-28T13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x v="0"/>
    <n v="1451752021"/>
    <n v="1447864021"/>
    <b v="0"/>
    <n v="2"/>
    <b v="0"/>
    <s v="technology/gadgets"/>
    <x v="50"/>
    <n v="25"/>
    <x v="2"/>
    <s v="gadgets"/>
    <x v="1903"/>
    <d v="2015-11-18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x v="0"/>
    <n v="1410127994"/>
    <n v="1407535994"/>
    <b v="0"/>
    <n v="4"/>
    <b v="0"/>
    <s v="technology/gadgets"/>
    <x v="50"/>
    <n v="10.5"/>
    <x v="2"/>
    <s v="gadgets"/>
    <x v="1904"/>
    <d v="2014-08-08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x v="0"/>
    <n v="1466697983"/>
    <n v="1464105983"/>
    <b v="0"/>
    <n v="99"/>
    <b v="0"/>
    <s v="technology/gadgets"/>
    <x v="152"/>
    <n v="215.96"/>
    <x v="2"/>
    <s v="gadgets"/>
    <x v="1905"/>
    <d v="2016-05-24T11:06:23"/>
  </r>
  <r>
    <n v="1907"/>
    <s v="Litter-Buddy"/>
    <s v="Litter-Buddy is great economical alternative to leading pet waste disposal systems with cartridge bag elements."/>
    <n v="30000"/>
    <n v="85"/>
    <x v="1"/>
    <s v="US"/>
    <x v="0"/>
    <n v="1400853925"/>
    <n v="1399557925"/>
    <b v="0"/>
    <n v="4"/>
    <b v="0"/>
    <s v="technology/gadgets"/>
    <x v="50"/>
    <n v="21.25"/>
    <x v="2"/>
    <s v="gadgets"/>
    <x v="1906"/>
    <d v="2014-05-08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x v="0"/>
    <n v="1483048900"/>
    <n v="1480456900"/>
    <b v="0"/>
    <n v="4"/>
    <b v="0"/>
    <s v="technology/gadgets"/>
    <x v="53"/>
    <n v="108.25"/>
    <x v="2"/>
    <s v="gadgets"/>
    <x v="1907"/>
    <d v="2016-11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x v="0"/>
    <n v="1414059479"/>
    <n v="1411467479"/>
    <b v="0"/>
    <n v="38"/>
    <b v="0"/>
    <s v="technology/gadgets"/>
    <x v="51"/>
    <n v="129.97"/>
    <x v="2"/>
    <s v="gadgets"/>
    <x v="1908"/>
    <d v="2014-09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x v="3"/>
    <n v="1446331500"/>
    <n v="1442531217"/>
    <b v="0"/>
    <n v="285"/>
    <b v="0"/>
    <s v="technology/gadgets"/>
    <x v="115"/>
    <n v="117.49"/>
    <x v="2"/>
    <s v="gadgets"/>
    <x v="1909"/>
    <d v="2015-09-17T18:06:57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x v="4"/>
    <n v="1407545334"/>
    <n v="1404953334"/>
    <b v="0"/>
    <n v="1"/>
    <b v="0"/>
    <s v="technology/gadgets"/>
    <x v="50"/>
    <n v="10"/>
    <x v="2"/>
    <s v="gadgets"/>
    <x v="1910"/>
    <d v="2014-07-09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x v="0"/>
    <n v="1433395560"/>
    <n v="1430803560"/>
    <b v="0"/>
    <n v="42"/>
    <b v="0"/>
    <s v="technology/gadgets"/>
    <x v="155"/>
    <n v="70.599999999999994"/>
    <x v="2"/>
    <s v="gadgets"/>
    <x v="1911"/>
    <d v="2015-05-05T00:26:00"/>
  </r>
  <r>
    <n v="1913"/>
    <s v="Tibio - Spreading warmth in everyones home"/>
    <s v="Tibio is a revolutionary new product designed to solve an age old problem."/>
    <n v="48000"/>
    <n v="637"/>
    <x v="1"/>
    <s v="GB"/>
    <x v="1"/>
    <n v="1412770578"/>
    <n v="1410178578"/>
    <b v="0"/>
    <n v="26"/>
    <b v="0"/>
    <s v="technology/gadgets"/>
    <x v="60"/>
    <n v="24.5"/>
    <x v="2"/>
    <s v="gadgets"/>
    <x v="1912"/>
    <d v="2014-09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x v="0"/>
    <n v="1414814340"/>
    <n v="1413519073"/>
    <b v="0"/>
    <n v="2"/>
    <b v="0"/>
    <s v="technology/gadgets"/>
    <x v="114"/>
    <n v="30"/>
    <x v="2"/>
    <s v="gadgets"/>
    <x v="1913"/>
    <d v="2014-10-16T23:11:1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x v="0"/>
    <n v="1409620222"/>
    <n v="1407892222"/>
    <b v="0"/>
    <n v="4"/>
    <b v="0"/>
    <s v="technology/gadgets"/>
    <x v="53"/>
    <n v="2"/>
    <x v="2"/>
    <s v="gadgets"/>
    <x v="1914"/>
    <d v="2014-08-12T20:10:22"/>
  </r>
  <r>
    <n v="1916"/>
    <s v="The Paint Can Holder by U.S. Green Products"/>
    <s v="The Paint Can Holder Makes Painting Easier and Safer on Extension Ladders."/>
    <n v="20000"/>
    <n v="102"/>
    <x v="1"/>
    <s v="US"/>
    <x v="0"/>
    <n v="1478542375"/>
    <n v="1476378775"/>
    <b v="0"/>
    <n v="6"/>
    <b v="0"/>
    <s v="technology/gadgets"/>
    <x v="60"/>
    <n v="17"/>
    <x v="2"/>
    <s v="gadgets"/>
    <x v="1915"/>
    <d v="2016-10-13T12:12:55"/>
  </r>
  <r>
    <n v="1917"/>
    <s v="Chronovisor:The MOST innovative watch for night time reading"/>
    <s v="Let's build a legendary brand altogether"/>
    <n v="390000"/>
    <n v="205025"/>
    <x v="1"/>
    <s v="HK"/>
    <x v="6"/>
    <n v="1486708133"/>
    <n v="1484116133"/>
    <b v="0"/>
    <n v="70"/>
    <b v="0"/>
    <s v="technology/gadgets"/>
    <x v="226"/>
    <n v="2928.93"/>
    <x v="2"/>
    <s v="gadgets"/>
    <x v="1916"/>
    <d v="2017-01-11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x v="0"/>
    <n v="1407869851"/>
    <n v="1404845851"/>
    <b v="0"/>
    <n v="9"/>
    <b v="0"/>
    <s v="technology/gadgets"/>
    <x v="60"/>
    <n v="28.89"/>
    <x v="2"/>
    <s v="gadgets"/>
    <x v="1917"/>
    <d v="2014-07-08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x v="0"/>
    <n v="1432069249"/>
    <n v="1429477249"/>
    <b v="0"/>
    <n v="8"/>
    <b v="0"/>
    <s v="technology/gadgets"/>
    <x v="153"/>
    <n v="29.63"/>
    <x v="2"/>
    <s v="gadgets"/>
    <x v="1918"/>
    <d v="2015-04-19T16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x v="1"/>
    <n v="1445468400"/>
    <n v="1443042061"/>
    <b v="0"/>
    <n v="105"/>
    <b v="0"/>
    <s v="technology/gadgets"/>
    <x v="152"/>
    <n v="40.98"/>
    <x v="2"/>
    <s v="gadgets"/>
    <x v="1919"/>
    <d v="2015-09-23T16:01:01"/>
  </r>
  <r>
    <n v="1921"/>
    <s v="The Fine Spirits are making an album!"/>
    <s v="The Fine Spirits are making an album, but we need your help!"/>
    <n v="1500"/>
    <n v="2052"/>
    <x v="0"/>
    <s v="US"/>
    <x v="0"/>
    <n v="1342243143"/>
    <n v="1339651143"/>
    <b v="0"/>
    <n v="38"/>
    <b v="1"/>
    <s v="music/indie rock"/>
    <x v="0"/>
    <n v="54"/>
    <x v="4"/>
    <s v="indie rock"/>
    <x v="1920"/>
    <d v="2012-06-14T00:19:03"/>
  </r>
  <r>
    <n v="1922"/>
    <s v="Low Weather // Debut Album"/>
    <s v="Low Weather's debut album is halfway finished.  With your help and your help alone we can record the rest!"/>
    <n v="2000"/>
    <n v="2311"/>
    <x v="0"/>
    <s v="US"/>
    <x v="0"/>
    <n v="1386828507"/>
    <n v="1384236507"/>
    <b v="0"/>
    <n v="64"/>
    <b v="1"/>
    <s v="music/indie rock"/>
    <x v="31"/>
    <n v="36.11"/>
    <x v="4"/>
    <s v="indie rock"/>
    <x v="1921"/>
    <d v="2013-11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x v="0"/>
    <n v="1317099540"/>
    <n v="1313612532"/>
    <b v="0"/>
    <n v="13"/>
    <b v="1"/>
    <s v="music/indie rock"/>
    <x v="227"/>
    <n v="23.15"/>
    <x v="4"/>
    <s v="indie rock"/>
    <x v="1922"/>
    <d v="2011-08-17T15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x v="0"/>
    <n v="1389814380"/>
    <n v="1387390555"/>
    <b v="0"/>
    <n v="33"/>
    <b v="1"/>
    <s v="music/indie rock"/>
    <x v="35"/>
    <n v="104"/>
    <x v="4"/>
    <s v="indie rock"/>
    <x v="1923"/>
    <d v="2013-12-18T13:15:55"/>
  </r>
  <r>
    <n v="1925"/>
    <s v="The Freakniks Debut Album: Infinite Love"/>
    <s v="The Freakniks are making their psychedelic freak-folk debut studio album and they need your help."/>
    <n v="1500"/>
    <n v="1655"/>
    <x v="0"/>
    <s v="US"/>
    <x v="0"/>
    <n v="1381449600"/>
    <n v="1379540288"/>
    <b v="0"/>
    <n v="52"/>
    <b v="1"/>
    <s v="music/indie rock"/>
    <x v="5"/>
    <n v="31.83"/>
    <x v="4"/>
    <s v="indie rock"/>
    <x v="1924"/>
    <d v="2013-09-18T16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x v="0"/>
    <n v="1288657560"/>
    <n v="1286319256"/>
    <b v="0"/>
    <n v="107"/>
    <b v="1"/>
    <s v="music/indie rock"/>
    <x v="228"/>
    <n v="27.39"/>
    <x v="4"/>
    <s v="indie rock"/>
    <x v="1925"/>
    <d v="2010-10-05T17:54:16"/>
  </r>
  <r>
    <n v="1927"/>
    <s v="GBS Detroit Presents Hampshire"/>
    <s v="Hampshire is headed to GBS Detroit."/>
    <n v="600"/>
    <n v="620"/>
    <x v="0"/>
    <s v="US"/>
    <x v="0"/>
    <n v="1331182740"/>
    <n v="1329856839"/>
    <b v="0"/>
    <n v="11"/>
    <b v="1"/>
    <s v="music/indie rock"/>
    <x v="33"/>
    <n v="56.36"/>
    <x v="4"/>
    <s v="indie rock"/>
    <x v="1926"/>
    <d v="2012-02-21T15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x v="0"/>
    <n v="1367940794"/>
    <n v="1365348794"/>
    <b v="0"/>
    <n v="34"/>
    <b v="1"/>
    <s v="music/indie rock"/>
    <x v="33"/>
    <n v="77.349999999999994"/>
    <x v="4"/>
    <s v="indie rock"/>
    <x v="1927"/>
    <d v="2013-04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x v="0"/>
    <n v="1309825866"/>
    <n v="1306197066"/>
    <b v="0"/>
    <n v="75"/>
    <b v="1"/>
    <s v="music/indie rock"/>
    <x v="8"/>
    <n v="42.8"/>
    <x v="4"/>
    <s v="indie rock"/>
    <x v="1928"/>
    <d v="2011-05-23T19:31:06"/>
  </r>
  <r>
    <n v="1930"/>
    <s v="Magnetic Flowers Presents: Old, Cold. Losing It."/>
    <s v="We're nearly done recording, but we're out of money! Help us release the record!!!"/>
    <n v="1000"/>
    <n v="1270"/>
    <x v="0"/>
    <s v="US"/>
    <x v="0"/>
    <n v="1373203482"/>
    <n v="1368019482"/>
    <b v="0"/>
    <n v="26"/>
    <b v="1"/>
    <s v="music/indie rock"/>
    <x v="37"/>
    <n v="48.85"/>
    <x v="4"/>
    <s v="indie rock"/>
    <x v="1929"/>
    <d v="2013-05-08T08:24:42"/>
  </r>
  <r>
    <n v="1931"/>
    <s v="New Lions After Dark EP!"/>
    <s v="We're an indie rock band from Clearwater, FL headed back into the studio to finish our latest EP."/>
    <n v="2000"/>
    <n v="2412.02"/>
    <x v="0"/>
    <s v="US"/>
    <x v="0"/>
    <n v="1337657400"/>
    <n v="1336512309"/>
    <b v="0"/>
    <n v="50"/>
    <b v="1"/>
    <s v="music/indie rock"/>
    <x v="10"/>
    <n v="48.24"/>
    <x v="4"/>
    <s v="indie rock"/>
    <x v="1930"/>
    <d v="2012-05-08T16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x v="0"/>
    <n v="1327433173"/>
    <n v="1325618773"/>
    <b v="0"/>
    <n v="80"/>
    <b v="1"/>
    <s v="music/indie rock"/>
    <x v="13"/>
    <n v="70.209999999999994"/>
    <x v="4"/>
    <s v="indie rock"/>
    <x v="1931"/>
    <d v="2012-01-03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x v="0"/>
    <n v="1411787307"/>
    <n v="1409195307"/>
    <b v="0"/>
    <n v="110"/>
    <b v="1"/>
    <s v="music/indie rock"/>
    <x v="174"/>
    <n v="94.05"/>
    <x v="4"/>
    <s v="indie rock"/>
    <x v="1932"/>
    <d v="2014-08-27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x v="0"/>
    <n v="1324789200"/>
    <n v="1321649321"/>
    <b v="0"/>
    <n v="77"/>
    <b v="1"/>
    <s v="music/indie rock"/>
    <x v="39"/>
    <n v="80.27"/>
    <x v="4"/>
    <s v="indie rock"/>
    <x v="1933"/>
    <d v="2011-11-18T15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x v="0"/>
    <n v="1403326740"/>
    <n v="1400106171"/>
    <b v="0"/>
    <n v="50"/>
    <b v="1"/>
    <s v="music/indie rock"/>
    <x v="29"/>
    <n v="54.2"/>
    <x v="4"/>
    <s v="indie rock"/>
    <x v="1934"/>
    <d v="2014-05-14T17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x v="0"/>
    <n v="1323151140"/>
    <n v="1320528070"/>
    <b v="0"/>
    <n v="145"/>
    <b v="1"/>
    <s v="music/indie rock"/>
    <x v="16"/>
    <n v="60.27"/>
    <x v="4"/>
    <s v="indie rock"/>
    <x v="1935"/>
    <d v="2011-11-05T16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x v="0"/>
    <n v="1339732740"/>
    <n v="1338346281"/>
    <b v="0"/>
    <n v="29"/>
    <b v="1"/>
    <s v="music/indie rock"/>
    <x v="229"/>
    <n v="38.74"/>
    <x v="4"/>
    <s v="indie rock"/>
    <x v="1936"/>
    <d v="2012-05-29T21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x v="0"/>
    <n v="1372741200"/>
    <n v="1370067231"/>
    <b v="0"/>
    <n v="114"/>
    <b v="1"/>
    <s v="music/indie rock"/>
    <x v="31"/>
    <n v="152.54"/>
    <x v="4"/>
    <s v="indie rock"/>
    <x v="1937"/>
    <d v="2013-06-01T01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x v="0"/>
    <n v="1362955108"/>
    <n v="1360366708"/>
    <b v="0"/>
    <n v="96"/>
    <b v="1"/>
    <s v="music/indie rock"/>
    <x v="38"/>
    <n v="115.31"/>
    <x v="4"/>
    <s v="indie rock"/>
    <x v="1938"/>
    <d v="2013-02-08T18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x v="0"/>
    <n v="1308110340"/>
    <n v="1304770233"/>
    <b v="0"/>
    <n v="31"/>
    <b v="1"/>
    <s v="music/indie rock"/>
    <x v="193"/>
    <n v="35.840000000000003"/>
    <x v="4"/>
    <s v="indie rock"/>
    <x v="1939"/>
    <d v="2011-05-07T07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x v="0"/>
    <n v="1400137131"/>
    <n v="1397545131"/>
    <b v="1"/>
    <n v="4883"/>
    <b v="1"/>
    <s v="technology/hardware"/>
    <x v="9"/>
    <n v="64.569999999999993"/>
    <x v="2"/>
    <s v="hardware"/>
    <x v="1940"/>
    <d v="2014-04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x v="0"/>
    <n v="1309809140"/>
    <n v="1302033140"/>
    <b v="1"/>
    <n v="95"/>
    <b v="1"/>
    <s v="technology/hardware"/>
    <x v="178"/>
    <n v="87.44"/>
    <x v="2"/>
    <s v="hardware"/>
    <x v="1941"/>
    <d v="2011-04-05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x v="0"/>
    <n v="1470896916"/>
    <n v="1467008916"/>
    <b v="1"/>
    <n v="2478"/>
    <b v="1"/>
    <s v="technology/hardware"/>
    <x v="230"/>
    <n v="68.819999999999993"/>
    <x v="2"/>
    <s v="hardware"/>
    <x v="1942"/>
    <d v="2016-06-27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x v="0"/>
    <n v="1398952890"/>
    <n v="1396360890"/>
    <b v="1"/>
    <n v="1789"/>
    <b v="1"/>
    <s v="technology/hardware"/>
    <x v="231"/>
    <n v="176.2"/>
    <x v="2"/>
    <s v="hardware"/>
    <x v="1943"/>
    <d v="2014-04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x v="3"/>
    <n v="1436680958"/>
    <n v="1433224958"/>
    <b v="1"/>
    <n v="680"/>
    <b v="1"/>
    <s v="technology/hardware"/>
    <x v="232"/>
    <n v="511.79"/>
    <x v="2"/>
    <s v="hardware"/>
    <x v="1944"/>
    <d v="2015-06-0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x v="0"/>
    <n v="1397961361"/>
    <n v="1392780961"/>
    <b v="1"/>
    <n v="70"/>
    <b v="1"/>
    <s v="technology/hardware"/>
    <x v="95"/>
    <n v="160.44"/>
    <x v="2"/>
    <s v="hardware"/>
    <x v="1945"/>
    <d v="2014-02-18T2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x v="0"/>
    <n v="1258955940"/>
    <n v="1255730520"/>
    <b v="1"/>
    <n v="23"/>
    <b v="1"/>
    <s v="technology/hardware"/>
    <x v="7"/>
    <n v="35"/>
    <x v="2"/>
    <s v="hardware"/>
    <x v="1946"/>
    <d v="2009-10-16T17:02:00"/>
  </r>
  <r>
    <n v="1948"/>
    <s v="UDOO X86: The Most Powerful Maker Board Ever"/>
    <s v="10 times more powerful than Raspberry Pi 3, x86 64-bit architecture"/>
    <n v="100000"/>
    <n v="800211"/>
    <x v="0"/>
    <s v="US"/>
    <x v="0"/>
    <n v="1465232520"/>
    <n v="1460557809"/>
    <b v="1"/>
    <n v="4245"/>
    <b v="1"/>
    <s v="technology/hardware"/>
    <x v="233"/>
    <n v="188.51"/>
    <x v="2"/>
    <s v="hardware"/>
    <x v="1947"/>
    <d v="2016-04-13T09:30:09"/>
  </r>
  <r>
    <n v="1949"/>
    <s v="Shake Your Power"/>
    <s v="#ShakeYourPower brings clean energy to places in the world without electricity through the power of music."/>
    <n v="50000"/>
    <n v="53001.3"/>
    <x v="0"/>
    <s v="GB"/>
    <x v="1"/>
    <n v="1404986951"/>
    <n v="1402394951"/>
    <b v="1"/>
    <n v="943"/>
    <b v="1"/>
    <s v="technology/hardware"/>
    <x v="6"/>
    <n v="56.2"/>
    <x v="2"/>
    <s v="hardware"/>
    <x v="1948"/>
    <d v="2014-06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x v="0"/>
    <n v="1303446073"/>
    <n v="1300767673"/>
    <b v="1"/>
    <n v="1876"/>
    <b v="1"/>
    <s v="technology/hardware"/>
    <x v="234"/>
    <n v="51.31"/>
    <x v="2"/>
    <s v="hardware"/>
    <x v="1949"/>
    <d v="2011-03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x v="0"/>
    <n v="1478516737"/>
    <n v="1475921137"/>
    <b v="1"/>
    <n v="834"/>
    <b v="1"/>
    <s v="technology/hardware"/>
    <x v="197"/>
    <n v="127.36"/>
    <x v="2"/>
    <s v="hardware"/>
    <x v="1950"/>
    <d v="2016-10-08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x v="5"/>
    <n v="1381934015"/>
    <n v="1378737215"/>
    <b v="1"/>
    <n v="682"/>
    <b v="1"/>
    <s v="technology/hardware"/>
    <x v="45"/>
    <n v="101.86"/>
    <x v="2"/>
    <s v="hardware"/>
    <x v="1951"/>
    <d v="2013-09-09T09:33:35"/>
  </r>
  <r>
    <n v="1953"/>
    <s v="NTH Music Synthesizer"/>
    <s v="The NTH is an open source music synthesizer featuring instant fun, awesome sound, and a hackable design."/>
    <n v="15000"/>
    <n v="33892"/>
    <x v="0"/>
    <s v="US"/>
    <x v="0"/>
    <n v="1330657200"/>
    <n v="1328158065"/>
    <b v="1"/>
    <n v="147"/>
    <b v="1"/>
    <s v="technology/hardware"/>
    <x v="235"/>
    <n v="230.56"/>
    <x v="2"/>
    <s v="hardware"/>
    <x v="1952"/>
    <d v="2012-02-01T23:47:45"/>
  </r>
  <r>
    <n v="1954"/>
    <s v="Orison â€“ Rethink the Power of Energy"/>
    <s v="The First Home Battery System You Simply Plug in to Install"/>
    <n v="50000"/>
    <n v="349474"/>
    <x v="0"/>
    <s v="US"/>
    <x v="0"/>
    <n v="1457758800"/>
    <n v="1453730176"/>
    <b v="1"/>
    <n v="415"/>
    <b v="1"/>
    <s v="technology/hardware"/>
    <x v="236"/>
    <n v="842.11"/>
    <x v="2"/>
    <s v="hardware"/>
    <x v="1953"/>
    <d v="2016-01-25T08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x v="0"/>
    <n v="1337799600"/>
    <n v="1334989881"/>
    <b v="1"/>
    <n v="290"/>
    <b v="1"/>
    <s v="technology/hardware"/>
    <x v="237"/>
    <n v="577.28"/>
    <x v="2"/>
    <s v="hardware"/>
    <x v="1954"/>
    <d v="2012-04-21T01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x v="0"/>
    <n v="1429391405"/>
    <n v="1425507005"/>
    <b v="1"/>
    <n v="365"/>
    <b v="1"/>
    <s v="technology/hardware"/>
    <x v="238"/>
    <n v="483.34"/>
    <x v="2"/>
    <s v="hardware"/>
    <x v="1955"/>
    <d v="2015-03-04T17:10:05"/>
  </r>
  <r>
    <n v="1957"/>
    <s v="freeSoC and freeSoC Mini"/>
    <s v="An open hardware platform for the best microcontroller in the world."/>
    <n v="30000"/>
    <n v="50251.41"/>
    <x v="0"/>
    <s v="US"/>
    <x v="0"/>
    <n v="1351304513"/>
    <n v="1348712513"/>
    <b v="1"/>
    <n v="660"/>
    <b v="1"/>
    <s v="technology/hardware"/>
    <x v="239"/>
    <n v="76.14"/>
    <x v="2"/>
    <s v="hardware"/>
    <x v="1956"/>
    <d v="2012-09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x v="0"/>
    <n v="1364078561"/>
    <n v="1361490161"/>
    <b v="1"/>
    <n v="1356"/>
    <b v="1"/>
    <s v="technology/hardware"/>
    <x v="240"/>
    <n v="74.11"/>
    <x v="2"/>
    <s v="hardware"/>
    <x v="1957"/>
    <d v="2013-02-21T18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x v="0"/>
    <n v="1412121600"/>
    <n v="1408565860"/>
    <b v="1"/>
    <n v="424"/>
    <b v="1"/>
    <s v="technology/hardware"/>
    <x v="96"/>
    <n v="36.97"/>
    <x v="2"/>
    <s v="hardware"/>
    <x v="1958"/>
    <d v="2014-08-20T15:17:40"/>
  </r>
  <r>
    <n v="1960"/>
    <s v="TREKKAYAK"/>
    <s v="Trekkayak is an ultralight, durable and inflatable boat to be carried in your backpack to cross a lake or paddle down a river."/>
    <n v="70000"/>
    <n v="82532"/>
    <x v="0"/>
    <s v="SE"/>
    <x v="9"/>
    <n v="1419151341"/>
    <n v="1416559341"/>
    <b v="1"/>
    <n v="33"/>
    <b v="1"/>
    <s v="technology/hardware"/>
    <x v="90"/>
    <n v="2500.9699999999998"/>
    <x v="2"/>
    <s v="hardware"/>
    <x v="1959"/>
    <d v="2014-11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x v="0"/>
    <n v="1349495940"/>
    <n v="1346042417"/>
    <b v="1"/>
    <n v="1633"/>
    <b v="1"/>
    <s v="technology/hardware"/>
    <x v="241"/>
    <n v="67.69"/>
    <x v="2"/>
    <s v="hardware"/>
    <x v="1960"/>
    <d v="2012-08-26T23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x v="0"/>
    <n v="1400006636"/>
    <n v="1397414636"/>
    <b v="1"/>
    <n v="306"/>
    <b v="1"/>
    <s v="technology/hardware"/>
    <x v="242"/>
    <n v="63.05"/>
    <x v="2"/>
    <s v="hardware"/>
    <x v="1961"/>
    <d v="2014-04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x v="1"/>
    <n v="1410862734"/>
    <n v="1407838734"/>
    <b v="1"/>
    <n v="205"/>
    <b v="1"/>
    <s v="technology/hardware"/>
    <x v="37"/>
    <n v="117.6"/>
    <x v="2"/>
    <s v="hardware"/>
    <x v="1962"/>
    <d v="2014-08-12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x v="3"/>
    <n v="1461306772"/>
    <n v="1458714772"/>
    <b v="1"/>
    <n v="1281"/>
    <b v="1"/>
    <s v="technology/hardware"/>
    <x v="217"/>
    <n v="180.75"/>
    <x v="2"/>
    <s v="hardware"/>
    <x v="1963"/>
    <d v="2016-03-23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x v="0"/>
    <n v="1326330000"/>
    <n v="1324433310"/>
    <b v="1"/>
    <n v="103"/>
    <b v="1"/>
    <s v="technology/hardware"/>
    <x v="243"/>
    <n v="127.32"/>
    <x v="2"/>
    <s v="hardware"/>
    <x v="1964"/>
    <d v="2011-12-20T21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x v="0"/>
    <n v="1408021098"/>
    <n v="1405429098"/>
    <b v="1"/>
    <n v="1513"/>
    <b v="1"/>
    <s v="technology/hardware"/>
    <x v="110"/>
    <n v="136.63999999999999"/>
    <x v="2"/>
    <s v="hardware"/>
    <x v="1965"/>
    <d v="2014-07-15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x v="0"/>
    <n v="1398959729"/>
    <n v="1396367729"/>
    <b v="1"/>
    <n v="405"/>
    <b v="1"/>
    <s v="technology/hardware"/>
    <x v="244"/>
    <n v="182.78"/>
    <x v="2"/>
    <s v="hardware"/>
    <x v="1966"/>
    <d v="2014-04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x v="0"/>
    <n v="1480777515"/>
    <n v="1478095515"/>
    <b v="1"/>
    <n v="510"/>
    <b v="1"/>
    <s v="technology/hardware"/>
    <x v="245"/>
    <n v="279.38"/>
    <x v="2"/>
    <s v="hardware"/>
    <x v="1967"/>
    <d v="2016-11-02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x v="1"/>
    <n v="1470423668"/>
    <n v="1467831668"/>
    <b v="1"/>
    <n v="1887"/>
    <b v="1"/>
    <s v="technology/hardware"/>
    <x v="246"/>
    <n v="61.38"/>
    <x v="2"/>
    <s v="hardware"/>
    <x v="1968"/>
    <d v="2016-07-06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x v="0"/>
    <n v="1366429101"/>
    <n v="1361248701"/>
    <b v="1"/>
    <n v="701"/>
    <b v="1"/>
    <s v="technology/hardware"/>
    <x v="247"/>
    <n v="80.73"/>
    <x v="2"/>
    <s v="hardware"/>
    <x v="1969"/>
    <d v="2013-02-18T2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x v="0"/>
    <n v="1384488000"/>
    <n v="1381752061"/>
    <b v="1"/>
    <n v="3863"/>
    <b v="1"/>
    <s v="technology/hardware"/>
    <x v="222"/>
    <n v="272.36"/>
    <x v="2"/>
    <s v="hardware"/>
    <x v="1970"/>
    <d v="2013-10-14T07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x v="0"/>
    <n v="1353201444"/>
    <n v="1350605844"/>
    <b v="1"/>
    <n v="238"/>
    <b v="1"/>
    <s v="technology/hardware"/>
    <x v="248"/>
    <n v="70.849999999999994"/>
    <x v="2"/>
    <s v="hardware"/>
    <x v="1971"/>
    <d v="2012-10-18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x v="0"/>
    <n v="1470466800"/>
    <n v="1467134464"/>
    <b v="1"/>
    <n v="2051"/>
    <b v="1"/>
    <s v="technology/hardware"/>
    <x v="249"/>
    <n v="247.94"/>
    <x v="2"/>
    <s v="hardware"/>
    <x v="1972"/>
    <d v="2016-06-28T12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x v="1"/>
    <n v="1376899269"/>
    <n v="1371715269"/>
    <b v="1"/>
    <n v="402"/>
    <b v="1"/>
    <s v="technology/hardware"/>
    <x v="250"/>
    <n v="186.81"/>
    <x v="2"/>
    <s v="hardware"/>
    <x v="1973"/>
    <d v="2013-06-20T03:01:09"/>
  </r>
  <r>
    <n v="1975"/>
    <s v="Bugle2: A DIY Phono Preamp"/>
    <s v="The Bugle2 is a second generation DIY kit phono preamplifier for vinyl playback."/>
    <n v="16000"/>
    <n v="33393.339999999997"/>
    <x v="0"/>
    <s v="US"/>
    <x v="0"/>
    <n v="1362938851"/>
    <n v="1360346851"/>
    <b v="1"/>
    <n v="253"/>
    <b v="1"/>
    <s v="technology/hardware"/>
    <x v="251"/>
    <n v="131.99"/>
    <x v="2"/>
    <s v="hardware"/>
    <x v="1974"/>
    <d v="2013-02-08T13:07:31"/>
  </r>
  <r>
    <n v="1976"/>
    <s v="Pi Lite white - Bright white LED display for Raspberry Pi"/>
    <s v="Can you help us make an ultra bright white one a reality?"/>
    <n v="4000"/>
    <n v="13864"/>
    <x v="0"/>
    <s v="GB"/>
    <x v="1"/>
    <n v="1373751325"/>
    <n v="1371159325"/>
    <b v="1"/>
    <n v="473"/>
    <b v="1"/>
    <s v="technology/hardware"/>
    <x v="252"/>
    <n v="29.31"/>
    <x v="2"/>
    <s v="hardware"/>
    <x v="1975"/>
    <d v="2013-06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x v="0"/>
    <n v="1450511940"/>
    <n v="1446527540"/>
    <b v="1"/>
    <n v="821"/>
    <b v="1"/>
    <s v="technology/hardware"/>
    <x v="253"/>
    <n v="245.02"/>
    <x v="2"/>
    <s v="hardware"/>
    <x v="1976"/>
    <d v="2015-11-03T00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x v="0"/>
    <n v="1339484400"/>
    <n v="1336627492"/>
    <b v="1"/>
    <n v="388"/>
    <b v="1"/>
    <s v="technology/hardware"/>
    <x v="254"/>
    <n v="1323.25"/>
    <x v="2"/>
    <s v="hardware"/>
    <x v="1977"/>
    <d v="2012-05-10T00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x v="0"/>
    <n v="1447909140"/>
    <n v="1444734146"/>
    <b v="1"/>
    <n v="813"/>
    <b v="1"/>
    <s v="technology/hardware"/>
    <x v="41"/>
    <n v="282.66000000000003"/>
    <x v="2"/>
    <s v="hardware"/>
    <x v="1978"/>
    <d v="2015-10-13T06:02:26"/>
  </r>
  <r>
    <n v="1980"/>
    <s v="YOUMO - Your Smart Modular Power Strip"/>
    <s v="Multi-power charging that is smarter, stylish and designed for you."/>
    <n v="50000"/>
    <n v="177412.01"/>
    <x v="0"/>
    <s v="DE"/>
    <x v="3"/>
    <n v="1459684862"/>
    <n v="1456232462"/>
    <b v="1"/>
    <n v="1945"/>
    <b v="1"/>
    <s v="technology/hardware"/>
    <x v="255"/>
    <n v="91.21"/>
    <x v="2"/>
    <s v="hardware"/>
    <x v="1979"/>
    <d v="2016-02-23T08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x v="5"/>
    <n v="1404926665"/>
    <n v="1402334665"/>
    <b v="0"/>
    <n v="12"/>
    <b v="0"/>
    <s v="photography/people"/>
    <x v="62"/>
    <n v="31.75"/>
    <x v="8"/>
    <s v="people"/>
    <x v="1980"/>
    <d v="2014-06-09T12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x v="6"/>
    <n v="1480863887"/>
    <n v="1478268287"/>
    <b v="0"/>
    <n v="0"/>
    <b v="0"/>
    <s v="photography/people"/>
    <x v="50"/>
    <e v="#DIV/0!"/>
    <x v="8"/>
    <s v="people"/>
    <x v="1981"/>
    <d v="2016-11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x v="0"/>
    <n v="1472799600"/>
    <n v="1470874618"/>
    <b v="0"/>
    <n v="16"/>
    <b v="0"/>
    <s v="photography/people"/>
    <x v="65"/>
    <n v="88.69"/>
    <x v="8"/>
    <s v="people"/>
    <x v="1982"/>
    <d v="2016-08-10T19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x v="0"/>
    <n v="1417377481"/>
    <n v="1412189881"/>
    <b v="0"/>
    <n v="7"/>
    <b v="0"/>
    <s v="photography/people"/>
    <x v="70"/>
    <n v="453.14"/>
    <x v="8"/>
    <s v="people"/>
    <x v="1983"/>
    <d v="2014-10-01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x v="1"/>
    <n v="1470178800"/>
    <n v="1467650771"/>
    <b v="0"/>
    <n v="4"/>
    <b v="0"/>
    <s v="photography/people"/>
    <x v="56"/>
    <n v="12.75"/>
    <x v="8"/>
    <s v="people"/>
    <x v="1984"/>
    <d v="2016-07-04T11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x v="1"/>
    <n v="1457947483"/>
    <n v="1455359083"/>
    <b v="0"/>
    <n v="1"/>
    <b v="0"/>
    <s v="photography/people"/>
    <x v="50"/>
    <n v="1"/>
    <x v="8"/>
    <s v="people"/>
    <x v="1985"/>
    <d v="2016-02-13T05:24:43"/>
  </r>
  <r>
    <n v="1987"/>
    <s v="Ethiopia: Beheld"/>
    <s v="A collection of images that depicts the beauty and diversity within Ethiopia"/>
    <n v="5500"/>
    <n v="2336"/>
    <x v="1"/>
    <s v="GB"/>
    <x v="1"/>
    <n v="1425223276"/>
    <n v="1422631276"/>
    <b v="0"/>
    <n v="28"/>
    <b v="0"/>
    <s v="photography/people"/>
    <x v="72"/>
    <n v="83.43"/>
    <x v="8"/>
    <s v="people"/>
    <x v="1986"/>
    <d v="2015-01-30T10:21:16"/>
  </r>
  <r>
    <n v="1988"/>
    <s v="Phillip Michael Photography"/>
    <s v="Expressing art in an image!"/>
    <n v="6000"/>
    <n v="25"/>
    <x v="1"/>
    <s v="US"/>
    <x v="0"/>
    <n v="1440094742"/>
    <n v="1437502742"/>
    <b v="0"/>
    <n v="1"/>
    <b v="0"/>
    <s v="photography/people"/>
    <x v="50"/>
    <n v="25"/>
    <x v="8"/>
    <s v="people"/>
    <x v="1987"/>
    <d v="2015-07-21T13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x v="0"/>
    <n v="1481473208"/>
    <n v="1478881208"/>
    <b v="0"/>
    <n v="1"/>
    <b v="0"/>
    <s v="photography/people"/>
    <x v="60"/>
    <n v="50"/>
    <x v="8"/>
    <s v="people"/>
    <x v="1988"/>
    <d v="2016-11-11T11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x v="0"/>
    <n v="1455338532"/>
    <n v="1454042532"/>
    <b v="0"/>
    <n v="5"/>
    <b v="0"/>
    <s v="photography/people"/>
    <x v="123"/>
    <n v="101.8"/>
    <x v="8"/>
    <s v="people"/>
    <x v="1989"/>
    <d v="2016-01-28T23:42:12"/>
  </r>
  <r>
    <n v="1991"/>
    <s v="Portraits of Resilience"/>
    <s v="Taking (and giving) professional portraits of survivors of human trafficking in Myanmar."/>
    <n v="2000"/>
    <n v="140"/>
    <x v="1"/>
    <s v="US"/>
    <x v="0"/>
    <n v="1435958786"/>
    <n v="1434144386"/>
    <b v="0"/>
    <n v="3"/>
    <b v="0"/>
    <s v="photography/people"/>
    <x v="113"/>
    <n v="46.67"/>
    <x v="8"/>
    <s v="people"/>
    <x v="1990"/>
    <d v="2015-06-12T16:26:26"/>
  </r>
  <r>
    <n v="1992"/>
    <s v="The Wonderful World of Princes &amp; Princesses"/>
    <s v="A complete revamp of all the Disney Princes &amp; Princesses!"/>
    <n v="1500"/>
    <n v="2"/>
    <x v="1"/>
    <s v="US"/>
    <x v="0"/>
    <n v="1424229991"/>
    <n v="1421637991"/>
    <b v="0"/>
    <n v="2"/>
    <b v="0"/>
    <s v="photography/people"/>
    <x v="50"/>
    <n v="1"/>
    <x v="8"/>
    <s v="people"/>
    <x v="1991"/>
    <d v="2015-01-18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x v="1"/>
    <n v="1450706837"/>
    <n v="1448114837"/>
    <b v="0"/>
    <n v="0"/>
    <b v="0"/>
    <s v="photography/people"/>
    <x v="50"/>
    <e v="#DIV/0!"/>
    <x v="8"/>
    <s v="people"/>
    <x v="1992"/>
    <d v="2015-11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x v="0"/>
    <n v="1481072942"/>
    <n v="1475885342"/>
    <b v="0"/>
    <n v="0"/>
    <b v="0"/>
    <s v="photography/people"/>
    <x v="50"/>
    <e v="#DIV/0!"/>
    <x v="8"/>
    <s v="people"/>
    <x v="1993"/>
    <d v="2016-10-07T19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x v="5"/>
    <n v="1437082736"/>
    <n v="1435354736"/>
    <b v="0"/>
    <n v="3"/>
    <b v="0"/>
    <s v="photography/people"/>
    <x v="59"/>
    <n v="26"/>
    <x v="8"/>
    <s v="people"/>
    <x v="1994"/>
    <d v="2015-06-2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x v="0"/>
    <n v="1405021211"/>
    <n v="1402429211"/>
    <b v="0"/>
    <n v="0"/>
    <b v="0"/>
    <s v="photography/people"/>
    <x v="50"/>
    <e v="#DIV/0!"/>
    <x v="8"/>
    <s v="people"/>
    <x v="1995"/>
    <d v="2014-06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x v="0"/>
    <n v="1409091612"/>
    <n v="1406499612"/>
    <b v="0"/>
    <n v="0"/>
    <b v="0"/>
    <s v="photography/people"/>
    <x v="50"/>
    <e v="#DIV/0!"/>
    <x v="8"/>
    <s v="people"/>
    <x v="1996"/>
    <d v="2014-07-27T17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x v="0"/>
    <n v="1406861438"/>
    <n v="1402973438"/>
    <b v="0"/>
    <n v="3"/>
    <b v="0"/>
    <s v="photography/people"/>
    <x v="73"/>
    <n v="218.33"/>
    <x v="8"/>
    <s v="people"/>
    <x v="1997"/>
    <d v="2014-06-16T21:50:38"/>
  </r>
  <r>
    <n v="1999"/>
    <s v="Planet Venus"/>
    <s v="This is a portrait photo project aiming to inspire women to explore themselves and live their passion"/>
    <n v="31000"/>
    <n v="236"/>
    <x v="1"/>
    <s v="GB"/>
    <x v="1"/>
    <n v="1415882108"/>
    <n v="1413286508"/>
    <b v="0"/>
    <n v="7"/>
    <b v="0"/>
    <s v="photography/people"/>
    <x v="60"/>
    <n v="33.71"/>
    <x v="8"/>
    <s v="people"/>
    <x v="1998"/>
    <d v="2014-10-14T06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x v="5"/>
    <n v="1452120613"/>
    <n v="1449528613"/>
    <b v="0"/>
    <n v="25"/>
    <b v="0"/>
    <s v="photography/people"/>
    <x v="55"/>
    <n v="25"/>
    <x v="8"/>
    <s v="people"/>
    <x v="1999"/>
    <d v="2015-12-07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x v="3"/>
    <n v="1434139200"/>
    <n v="1431406916"/>
    <b v="1"/>
    <n v="1637"/>
    <b v="1"/>
    <s v="technology/hardware"/>
    <x v="256"/>
    <n v="128.38999999999999"/>
    <x v="2"/>
    <s v="hardware"/>
    <x v="2000"/>
    <d v="2015-05-12T00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x v="0"/>
    <n v="1485191143"/>
    <n v="1482599143"/>
    <b v="1"/>
    <n v="1375"/>
    <b v="1"/>
    <s v="technology/hardware"/>
    <x v="257"/>
    <n v="78.83"/>
    <x v="2"/>
    <s v="hardware"/>
    <x v="2001"/>
    <d v="2016-12-24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x v="0"/>
    <n v="1278111600"/>
    <n v="1276830052"/>
    <b v="1"/>
    <n v="17"/>
    <b v="1"/>
    <s v="technology/hardware"/>
    <x v="258"/>
    <n v="91.76"/>
    <x v="2"/>
    <s v="hardware"/>
    <x v="2002"/>
    <d v="2010-06-17T22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x v="0"/>
    <n v="1405002663"/>
    <n v="1402410663"/>
    <b v="1"/>
    <n v="354"/>
    <b v="1"/>
    <s v="technology/hardware"/>
    <x v="259"/>
    <n v="331.1"/>
    <x v="2"/>
    <s v="hardware"/>
    <x v="2003"/>
    <d v="2014-06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x v="0"/>
    <n v="1381895940"/>
    <n v="1379532618"/>
    <b v="1"/>
    <n v="191"/>
    <b v="1"/>
    <s v="technology/hardware"/>
    <x v="39"/>
    <n v="194.26"/>
    <x v="2"/>
    <s v="hardware"/>
    <x v="2004"/>
    <d v="2013-09-18T14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x v="0"/>
    <n v="1417611645"/>
    <n v="1414584045"/>
    <b v="1"/>
    <n v="303"/>
    <b v="1"/>
    <s v="technology/hardware"/>
    <x v="260"/>
    <n v="408.98"/>
    <x v="2"/>
    <s v="hardware"/>
    <x v="2005"/>
    <d v="2014-10-29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x v="0"/>
    <n v="1282622400"/>
    <n v="1276891586"/>
    <b v="1"/>
    <n v="137"/>
    <b v="1"/>
    <s v="technology/hardware"/>
    <x v="31"/>
    <n v="84.46"/>
    <x v="2"/>
    <s v="hardware"/>
    <x v="2006"/>
    <d v="2010-06-18T15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x v="0"/>
    <n v="1316442622"/>
    <n v="1312641022"/>
    <b v="1"/>
    <n v="41"/>
    <b v="1"/>
    <s v="technology/hardware"/>
    <x v="16"/>
    <n v="44.85"/>
    <x v="2"/>
    <s v="hardware"/>
    <x v="2007"/>
    <d v="2011-08-06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x v="3"/>
    <n v="1479890743"/>
    <n v="1476776743"/>
    <b v="1"/>
    <n v="398"/>
    <b v="1"/>
    <s v="technology/hardware"/>
    <x v="83"/>
    <n v="383.36"/>
    <x v="2"/>
    <s v="hardware"/>
    <x v="2008"/>
    <d v="2016-10-18T02:45:43"/>
  </r>
  <r>
    <n v="2010"/>
    <s v="Weighitz: Weigh Smarter"/>
    <s v="Weighitz are miniature smart scales designed to weigh anything in the home."/>
    <n v="30000"/>
    <n v="96015.9"/>
    <x v="0"/>
    <s v="US"/>
    <x v="0"/>
    <n v="1471564491"/>
    <n v="1468972491"/>
    <b v="1"/>
    <n v="1737"/>
    <b v="1"/>
    <s v="technology/hardware"/>
    <x v="261"/>
    <n v="55.28"/>
    <x v="2"/>
    <s v="hardware"/>
    <x v="2009"/>
    <d v="2016-07-19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x v="3"/>
    <n v="1452553200"/>
    <n v="1449650173"/>
    <b v="1"/>
    <n v="971"/>
    <b v="1"/>
    <s v="technology/hardware"/>
    <x v="262"/>
    <n v="422.02"/>
    <x v="2"/>
    <s v="hardware"/>
    <x v="2010"/>
    <d v="2015-12-09T03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x v="0"/>
    <n v="1423165441"/>
    <n v="1420573441"/>
    <b v="1"/>
    <n v="183"/>
    <b v="1"/>
    <s v="technology/hardware"/>
    <x v="263"/>
    <n v="64.180000000000007"/>
    <x v="2"/>
    <s v="hardware"/>
    <x v="2011"/>
    <d v="2015-01-06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x v="0"/>
    <n v="1468019014"/>
    <n v="1462835014"/>
    <b v="1"/>
    <n v="4562"/>
    <b v="1"/>
    <s v="technology/hardware"/>
    <x v="264"/>
    <n v="173.58"/>
    <x v="2"/>
    <s v="hardware"/>
    <x v="2012"/>
    <d v="2016-05-09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x v="0"/>
    <n v="1364184539"/>
    <n v="1361250539"/>
    <b v="1"/>
    <n v="26457"/>
    <b v="1"/>
    <s v="technology/hardware"/>
    <x v="265"/>
    <n v="88.6"/>
    <x v="2"/>
    <s v="hardware"/>
    <x v="2013"/>
    <d v="2013-02-19T0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x v="0"/>
    <n v="1315602163"/>
    <n v="1313010163"/>
    <b v="1"/>
    <n v="162"/>
    <b v="1"/>
    <s v="technology/hardware"/>
    <x v="40"/>
    <n v="50.22"/>
    <x v="2"/>
    <s v="hardware"/>
    <x v="2014"/>
    <d v="2011-08-10T16:02:43"/>
  </r>
  <r>
    <n v="2016"/>
    <s v="Hydra: a triple-output power supply for electronics projects"/>
    <s v="A smart, compact power supply designed to power anything, anywhere"/>
    <n v="10000"/>
    <n v="92154.22"/>
    <x v="0"/>
    <s v="US"/>
    <x v="0"/>
    <n v="1362863299"/>
    <n v="1360271299"/>
    <b v="1"/>
    <n v="479"/>
    <b v="1"/>
    <s v="technology/hardware"/>
    <x v="266"/>
    <n v="192.39"/>
    <x v="2"/>
    <s v="hardware"/>
    <x v="2015"/>
    <d v="2013-02-07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x v="0"/>
    <n v="1332561600"/>
    <n v="1329873755"/>
    <b v="1"/>
    <n v="426"/>
    <b v="1"/>
    <s v="technology/hardware"/>
    <x v="105"/>
    <n v="73.42"/>
    <x v="2"/>
    <s v="hardware"/>
    <x v="2016"/>
    <d v="2012-02-21T20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x v="3"/>
    <n v="1439455609"/>
    <n v="1436863609"/>
    <b v="1"/>
    <n v="450"/>
    <b v="1"/>
    <s v="technology/hardware"/>
    <x v="21"/>
    <n v="147.68"/>
    <x v="2"/>
    <s v="hardware"/>
    <x v="2017"/>
    <d v="2015-07-14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x v="0"/>
    <n v="1474563621"/>
    <n v="1471971621"/>
    <b v="1"/>
    <n v="1780"/>
    <b v="1"/>
    <s v="technology/hardware"/>
    <x v="267"/>
    <n v="108.97"/>
    <x v="2"/>
    <s v="hardware"/>
    <x v="2018"/>
    <d v="2016-08-23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x v="0"/>
    <n v="1400108640"/>
    <n v="1396923624"/>
    <b v="1"/>
    <n v="122"/>
    <b v="1"/>
    <s v="technology/hardware"/>
    <x v="268"/>
    <n v="23.65"/>
    <x v="2"/>
    <s v="hardware"/>
    <x v="2019"/>
    <d v="2014-04-07T21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x v="0"/>
    <n v="1411522897"/>
    <n v="1407634897"/>
    <b v="1"/>
    <n v="95"/>
    <b v="1"/>
    <s v="technology/hardware"/>
    <x v="269"/>
    <n v="147.94999999999999"/>
    <x v="2"/>
    <s v="hardware"/>
    <x v="2020"/>
    <d v="2014-08-09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x v="0"/>
    <n v="1465652372"/>
    <n v="1463060372"/>
    <b v="1"/>
    <n v="325"/>
    <b v="1"/>
    <s v="technology/hardware"/>
    <x v="105"/>
    <n v="385.04"/>
    <x v="2"/>
    <s v="hardware"/>
    <x v="2021"/>
    <d v="2016-05-12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x v="0"/>
    <n v="1434017153"/>
    <n v="1431425153"/>
    <b v="1"/>
    <n v="353"/>
    <b v="1"/>
    <s v="technology/hardware"/>
    <x v="164"/>
    <n v="457.39"/>
    <x v="2"/>
    <s v="hardware"/>
    <x v="2022"/>
    <d v="2015-05-12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x v="0"/>
    <n v="1344826800"/>
    <n v="1341875544"/>
    <b v="1"/>
    <n v="105"/>
    <b v="1"/>
    <s v="technology/hardware"/>
    <x v="270"/>
    <n v="222.99"/>
    <x v="2"/>
    <s v="hardware"/>
    <x v="2023"/>
    <d v="2012-07-09T18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x v="3"/>
    <n v="1433996746"/>
    <n v="1431404746"/>
    <b v="1"/>
    <n v="729"/>
    <b v="1"/>
    <s v="technology/hardware"/>
    <x v="234"/>
    <n v="220.74"/>
    <x v="2"/>
    <s v="hardware"/>
    <x v="2024"/>
    <d v="2015-05-11T23:25:46"/>
  </r>
  <r>
    <n v="2026"/>
    <s v="MIDI Sprout - Biodata Sonification Device"/>
    <s v="MIDI Sprout enables plants to play synthesizers in real time."/>
    <n v="25000"/>
    <n v="33370.769999999997"/>
    <x v="0"/>
    <s v="US"/>
    <x v="0"/>
    <n v="1398052740"/>
    <n v="1394127585"/>
    <b v="1"/>
    <n v="454"/>
    <b v="1"/>
    <s v="technology/hardware"/>
    <x v="18"/>
    <n v="73.5"/>
    <x v="2"/>
    <s v="hardware"/>
    <x v="2025"/>
    <d v="2014-03-06T12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x v="0"/>
    <n v="1427740319"/>
    <n v="1423855919"/>
    <b v="1"/>
    <n v="539"/>
    <b v="1"/>
    <s v="technology/hardware"/>
    <x v="28"/>
    <n v="223.1"/>
    <x v="2"/>
    <s v="hardware"/>
    <x v="2026"/>
    <d v="2015-02-13T14:31:59"/>
  </r>
  <r>
    <n v="2028"/>
    <s v="Building the Open Source Bussard Fusion Reactor "/>
    <s v="Building an open source Bussard fusion reactor, aka the Polywell."/>
    <n v="3000"/>
    <n v="3785"/>
    <x v="0"/>
    <s v="US"/>
    <x v="0"/>
    <n v="1268690100"/>
    <n v="1265493806"/>
    <b v="1"/>
    <n v="79"/>
    <b v="1"/>
    <s v="technology/hardware"/>
    <x v="9"/>
    <n v="47.91"/>
    <x v="2"/>
    <s v="hardware"/>
    <x v="2027"/>
    <d v="2010-02-06T17:03:26"/>
  </r>
  <r>
    <n v="2029"/>
    <s v="Lumin8 Pro"/>
    <s v="Lumin8 Pro is a fun and easy to use light controller that makes light dance to your favorite music."/>
    <n v="2500"/>
    <n v="9030"/>
    <x v="0"/>
    <s v="US"/>
    <x v="0"/>
    <n v="1409099481"/>
    <n v="1406507481"/>
    <b v="1"/>
    <n v="94"/>
    <b v="1"/>
    <s v="technology/hardware"/>
    <x v="271"/>
    <n v="96.06"/>
    <x v="2"/>
    <s v="hardware"/>
    <x v="2028"/>
    <d v="2014-07-27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x v="1"/>
    <n v="1354233296"/>
    <n v="1351641296"/>
    <b v="1"/>
    <n v="625"/>
    <b v="1"/>
    <s v="technology/hardware"/>
    <x v="235"/>
    <n v="118.61"/>
    <x v="2"/>
    <s v="hardware"/>
    <x v="2029"/>
    <d v="2012-10-30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x v="3"/>
    <n v="1420765200"/>
    <n v="1417506853"/>
    <b v="1"/>
    <n v="508"/>
    <b v="1"/>
    <s v="technology/hardware"/>
    <x v="28"/>
    <n v="118.45"/>
    <x v="2"/>
    <s v="hardware"/>
    <x v="2030"/>
    <d v="2014-12-02T02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x v="0"/>
    <n v="1481778000"/>
    <n v="1479216874"/>
    <b v="1"/>
    <n v="531"/>
    <b v="1"/>
    <s v="technology/hardware"/>
    <x v="272"/>
    <n v="143.21"/>
    <x v="2"/>
    <s v="hardware"/>
    <x v="2031"/>
    <d v="2016-11-15T08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x v="0"/>
    <n v="1398477518"/>
    <n v="1395885518"/>
    <b v="1"/>
    <n v="158"/>
    <b v="1"/>
    <s v="technology/hardware"/>
    <x v="99"/>
    <n v="282.72000000000003"/>
    <x v="2"/>
    <s v="hardware"/>
    <x v="2032"/>
    <d v="2014-03-26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x v="0"/>
    <n v="1430981880"/>
    <n v="1426216033"/>
    <b v="1"/>
    <n v="508"/>
    <b v="1"/>
    <s v="technology/hardware"/>
    <x v="273"/>
    <n v="593.94000000000005"/>
    <x v="2"/>
    <s v="hardware"/>
    <x v="2033"/>
    <d v="2015-03-12T22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x v="0"/>
    <n v="1450486800"/>
    <n v="1446562807"/>
    <b v="1"/>
    <n v="644"/>
    <b v="1"/>
    <s v="technology/hardware"/>
    <x v="185"/>
    <n v="262.16000000000003"/>
    <x v="2"/>
    <s v="hardware"/>
    <x v="2034"/>
    <d v="2015-11-03T10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x v="0"/>
    <n v="1399668319"/>
    <n v="1397076319"/>
    <b v="1"/>
    <n v="848"/>
    <b v="1"/>
    <s v="technology/hardware"/>
    <x v="88"/>
    <n v="46.58"/>
    <x v="2"/>
    <s v="hardware"/>
    <x v="2035"/>
    <d v="2014-04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x v="0"/>
    <n v="1388383353"/>
    <n v="1383195753"/>
    <b v="1"/>
    <n v="429"/>
    <b v="1"/>
    <s v="technology/hardware"/>
    <x v="126"/>
    <n v="70.040000000000006"/>
    <x v="2"/>
    <s v="hardware"/>
    <x v="2036"/>
    <d v="2013-10-31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x v="1"/>
    <n v="1372701600"/>
    <n v="1369895421"/>
    <b v="1"/>
    <n v="204"/>
    <b v="1"/>
    <s v="technology/hardware"/>
    <x v="274"/>
    <n v="164.91"/>
    <x v="2"/>
    <s v="hardware"/>
    <x v="2037"/>
    <d v="2013-05-30T01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x v="0"/>
    <n v="1480568340"/>
    <n v="1477996325"/>
    <b v="1"/>
    <n v="379"/>
    <b v="1"/>
    <s v="technology/hardware"/>
    <x v="104"/>
    <n v="449.26"/>
    <x v="2"/>
    <s v="hardware"/>
    <x v="2038"/>
    <d v="2016-11-01T05:32:05"/>
  </r>
  <r>
    <n v="2040"/>
    <s v="Programmable Capacitor"/>
    <s v="4.29 Billion+ Capacitor Combinations._x000a_No Coding Required."/>
    <n v="3000"/>
    <n v="7445.14"/>
    <x v="0"/>
    <s v="US"/>
    <x v="0"/>
    <n v="1384557303"/>
    <n v="1383257703"/>
    <b v="1"/>
    <n v="271"/>
    <b v="1"/>
    <s v="technology/hardware"/>
    <x v="260"/>
    <n v="27.47"/>
    <x v="2"/>
    <s v="hardware"/>
    <x v="2039"/>
    <d v="2013-10-31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x v="0"/>
    <n v="1478785027"/>
    <n v="1476189427"/>
    <b v="0"/>
    <n v="120"/>
    <b v="1"/>
    <s v="technology/hardware"/>
    <x v="112"/>
    <n v="143.97999999999999"/>
    <x v="2"/>
    <s v="hardware"/>
    <x v="2040"/>
    <d v="2016-10-11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x v="0"/>
    <n v="1453481974"/>
    <n v="1448297974"/>
    <b v="0"/>
    <n v="140"/>
    <b v="1"/>
    <s v="technology/hardware"/>
    <x v="39"/>
    <n v="88.24"/>
    <x v="2"/>
    <s v="hardware"/>
    <x v="2041"/>
    <d v="2015-11-23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x v="0"/>
    <n v="1481432340"/>
    <n v="1476764077"/>
    <b v="0"/>
    <n v="193"/>
    <b v="1"/>
    <s v="technology/hardware"/>
    <x v="275"/>
    <n v="36.33"/>
    <x v="2"/>
    <s v="hardware"/>
    <x v="2042"/>
    <d v="2016-10-17T23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x v="0"/>
    <n v="1434212714"/>
    <n v="1431620714"/>
    <b v="0"/>
    <n v="180"/>
    <b v="1"/>
    <s v="technology/hardware"/>
    <x v="29"/>
    <n v="90.18"/>
    <x v="2"/>
    <s v="hardware"/>
    <x v="2043"/>
    <d v="2015-05-14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x v="0"/>
    <n v="1341799647"/>
    <n v="1339207647"/>
    <b v="0"/>
    <n v="263"/>
    <b v="1"/>
    <s v="technology/hardware"/>
    <x v="276"/>
    <n v="152.62"/>
    <x v="2"/>
    <s v="hardware"/>
    <x v="2044"/>
    <d v="2012-06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x v="0"/>
    <n v="1369282044"/>
    <n v="1366690044"/>
    <b v="0"/>
    <n v="217"/>
    <b v="1"/>
    <s v="technology/hardware"/>
    <x v="10"/>
    <n v="55.81"/>
    <x v="2"/>
    <s v="hardware"/>
    <x v="2045"/>
    <d v="2013-04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x v="2"/>
    <n v="1429228800"/>
    <n v="1426714870"/>
    <b v="0"/>
    <n v="443"/>
    <b v="1"/>
    <s v="technology/hardware"/>
    <x v="33"/>
    <n v="227.85"/>
    <x v="2"/>
    <s v="hardware"/>
    <x v="2046"/>
    <d v="2015-03-18T16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x v="0"/>
    <n v="1369323491"/>
    <n v="1366731491"/>
    <b v="0"/>
    <n v="1373"/>
    <b v="1"/>
    <s v="technology/hardware"/>
    <x v="34"/>
    <n v="91.83"/>
    <x v="2"/>
    <s v="hardware"/>
    <x v="2047"/>
    <d v="2013-04-23T10:38:11"/>
  </r>
  <r>
    <n v="2049"/>
    <s v="LOCK8 - the World's First Smart Bike Lock"/>
    <s v="Keyless. Alarm secured. GPS tracking."/>
    <n v="50000"/>
    <n v="60095.35"/>
    <x v="0"/>
    <s v="GB"/>
    <x v="1"/>
    <n v="1386025140"/>
    <n v="1382963963"/>
    <b v="0"/>
    <n v="742"/>
    <b v="1"/>
    <s v="technology/hardware"/>
    <x v="28"/>
    <n v="80.989999999999995"/>
    <x v="2"/>
    <s v="hardware"/>
    <x v="2048"/>
    <d v="2013-10-28T07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x v="0"/>
    <n v="1433036578"/>
    <n v="1429580578"/>
    <b v="0"/>
    <n v="170"/>
    <b v="1"/>
    <s v="technology/hardware"/>
    <x v="277"/>
    <n v="278.39"/>
    <x v="2"/>
    <s v="hardware"/>
    <x v="2049"/>
    <d v="2015-04-2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x v="0"/>
    <n v="1388017937"/>
    <n v="1385425937"/>
    <b v="0"/>
    <n v="242"/>
    <b v="1"/>
    <s v="technology/hardware"/>
    <x v="22"/>
    <n v="43.1"/>
    <x v="2"/>
    <s v="hardware"/>
    <x v="2050"/>
    <d v="2013-11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x v="0"/>
    <n v="1455933653"/>
    <n v="1452045653"/>
    <b v="0"/>
    <n v="541"/>
    <b v="1"/>
    <s v="technology/hardware"/>
    <x v="278"/>
    <n v="326.29000000000002"/>
    <x v="2"/>
    <s v="hardware"/>
    <x v="2051"/>
    <d v="2016-01-05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x v="0"/>
    <n v="1448466551"/>
    <n v="1445870951"/>
    <b v="0"/>
    <n v="121"/>
    <b v="1"/>
    <s v="technology/hardware"/>
    <x v="7"/>
    <n v="41.74"/>
    <x v="2"/>
    <s v="hardware"/>
    <x v="2052"/>
    <d v="2015-10-26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x v="1"/>
    <n v="1399033810"/>
    <n v="1396441810"/>
    <b v="0"/>
    <n v="621"/>
    <b v="1"/>
    <s v="technology/hardware"/>
    <x v="35"/>
    <n v="64.02"/>
    <x v="2"/>
    <s v="hardware"/>
    <x v="2053"/>
    <d v="2014-04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x v="0"/>
    <n v="1417579200"/>
    <n v="1415031043"/>
    <b v="0"/>
    <n v="101"/>
    <b v="1"/>
    <s v="technology/hardware"/>
    <x v="23"/>
    <n v="99.46"/>
    <x v="2"/>
    <s v="hardware"/>
    <x v="2054"/>
    <d v="2014-11-03T11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x v="0"/>
    <n v="1366222542"/>
    <n v="1363630542"/>
    <b v="0"/>
    <n v="554"/>
    <b v="1"/>
    <s v="technology/hardware"/>
    <x v="42"/>
    <n v="138.49"/>
    <x v="2"/>
    <s v="hardware"/>
    <x v="2055"/>
    <d v="2013-03-18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x v="1"/>
    <n v="1456487532"/>
    <n v="1453895532"/>
    <b v="0"/>
    <n v="666"/>
    <b v="1"/>
    <s v="technology/hardware"/>
    <x v="180"/>
    <n v="45.55"/>
    <x v="2"/>
    <s v="hardware"/>
    <x v="2056"/>
    <d v="2016-01-27T06:52:12"/>
  </r>
  <r>
    <n v="2058"/>
    <s v="Raspberry Pi Debug Clip"/>
    <s v="Making using the serial terminal on the Raspberry Pi as easy as Pi!"/>
    <n v="2560"/>
    <n v="4308"/>
    <x v="0"/>
    <s v="GB"/>
    <x v="1"/>
    <n v="1425326400"/>
    <n v="1421916830"/>
    <b v="0"/>
    <n v="410"/>
    <b v="1"/>
    <s v="technology/hardware"/>
    <x v="239"/>
    <n v="10.51"/>
    <x v="2"/>
    <s v="hardware"/>
    <x v="2057"/>
    <d v="2015-01-22T03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x v="0"/>
    <n v="1454277540"/>
    <n v="1450880854"/>
    <b v="0"/>
    <n v="375"/>
    <b v="1"/>
    <s v="technology/hardware"/>
    <x v="1"/>
    <n v="114.77"/>
    <x v="2"/>
    <s v="hardware"/>
    <x v="2058"/>
    <d v="2015-12-23T09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x v="0"/>
    <n v="1406129150"/>
    <n v="1400945150"/>
    <b v="0"/>
    <n v="1364"/>
    <b v="1"/>
    <s v="technology/hardware"/>
    <x v="279"/>
    <n v="36"/>
    <x v="2"/>
    <s v="hardware"/>
    <x v="2059"/>
    <d v="2014-05-24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x v="0"/>
    <n v="1483208454"/>
    <n v="1480616454"/>
    <b v="0"/>
    <n v="35"/>
    <b v="1"/>
    <s v="technology/hardware"/>
    <x v="29"/>
    <n v="154.16999999999999"/>
    <x v="2"/>
    <s v="hardware"/>
    <x v="2060"/>
    <d v="2016-12-0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x v="7"/>
    <n v="1458807098"/>
    <n v="1456218698"/>
    <b v="0"/>
    <n v="203"/>
    <b v="1"/>
    <s v="technology/hardware"/>
    <x v="41"/>
    <n v="566.39"/>
    <x v="2"/>
    <s v="hardware"/>
    <x v="2061"/>
    <d v="2016-02-23T04:11:38"/>
  </r>
  <r>
    <n v="2063"/>
    <s v="Up to 4 axis Beaglebone black based CNC control"/>
    <s v="Build a professional grade Linux CNC control with Beaglebone black and our CNC cape."/>
    <n v="4000"/>
    <n v="5922"/>
    <x v="0"/>
    <s v="DE"/>
    <x v="3"/>
    <n v="1463333701"/>
    <n v="1460482501"/>
    <b v="0"/>
    <n v="49"/>
    <b v="1"/>
    <s v="technology/hardware"/>
    <x v="34"/>
    <n v="120.86"/>
    <x v="2"/>
    <s v="hardware"/>
    <x v="2062"/>
    <d v="2016-04-12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x v="0"/>
    <n v="1370001600"/>
    <n v="1366879523"/>
    <b v="0"/>
    <n v="5812"/>
    <b v="1"/>
    <s v="technology/hardware"/>
    <x v="87"/>
    <n v="86.16"/>
    <x v="2"/>
    <s v="hardware"/>
    <x v="2063"/>
    <d v="2013-04-25T03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x v="1"/>
    <n v="1387958429"/>
    <n v="1385366429"/>
    <b v="0"/>
    <n v="1556"/>
    <b v="1"/>
    <s v="technology/hardware"/>
    <x v="171"/>
    <n v="51.21"/>
    <x v="2"/>
    <s v="hardware"/>
    <x v="2064"/>
    <d v="2013-11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x v="0"/>
    <n v="1408818683"/>
    <n v="1406226683"/>
    <b v="0"/>
    <n v="65"/>
    <b v="1"/>
    <s v="technology/hardware"/>
    <x v="198"/>
    <n v="67.260000000000005"/>
    <x v="2"/>
    <s v="hardware"/>
    <x v="2065"/>
    <d v="2014-07-24T13:31:23"/>
  </r>
  <r>
    <n v="2067"/>
    <s v="Luminite (LED lighting)"/>
    <s v="The next generation of premium quality LED lighting. Extreme power efficiency in a small package."/>
    <n v="495"/>
    <n v="628"/>
    <x v="0"/>
    <s v="GB"/>
    <x v="1"/>
    <n v="1432499376"/>
    <n v="1429648176"/>
    <b v="0"/>
    <n v="10"/>
    <b v="1"/>
    <s v="technology/hardware"/>
    <x v="37"/>
    <n v="62.8"/>
    <x v="2"/>
    <s v="hardware"/>
    <x v="2066"/>
    <d v="2015-04-21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x v="0"/>
    <n v="1476994315"/>
    <n v="1474402315"/>
    <b v="0"/>
    <n v="76"/>
    <b v="1"/>
    <s v="technology/hardware"/>
    <x v="2"/>
    <n v="346.13"/>
    <x v="2"/>
    <s v="hardware"/>
    <x v="2067"/>
    <d v="2016-09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x v="0"/>
    <n v="1451776791"/>
    <n v="1449098391"/>
    <b v="0"/>
    <n v="263"/>
    <b v="1"/>
    <s v="technology/hardware"/>
    <x v="30"/>
    <n v="244.12"/>
    <x v="2"/>
    <s v="hardware"/>
    <x v="2068"/>
    <d v="2015-12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x v="3"/>
    <n v="1467128723"/>
    <n v="1464536723"/>
    <b v="0"/>
    <n v="1530"/>
    <b v="1"/>
    <s v="technology/hardware"/>
    <x v="280"/>
    <n v="259.25"/>
    <x v="2"/>
    <s v="hardware"/>
    <x v="2069"/>
    <d v="2016-05-29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x v="0"/>
    <n v="1475390484"/>
    <n v="1471502484"/>
    <b v="0"/>
    <n v="278"/>
    <b v="1"/>
    <s v="technology/hardware"/>
    <x v="269"/>
    <n v="201.96"/>
    <x v="2"/>
    <s v="hardware"/>
    <x v="2070"/>
    <d v="2016-08-18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x v="0"/>
    <n v="1462629432"/>
    <n v="1460037432"/>
    <b v="0"/>
    <n v="350"/>
    <b v="1"/>
    <s v="technology/hardware"/>
    <x v="38"/>
    <n v="226.21"/>
    <x v="2"/>
    <s v="hardware"/>
    <x v="2071"/>
    <d v="2016-04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x v="0"/>
    <n v="1431100918"/>
    <n v="1427212918"/>
    <b v="0"/>
    <n v="470"/>
    <b v="1"/>
    <s v="technology/hardware"/>
    <x v="42"/>
    <n v="324.69"/>
    <x v="2"/>
    <s v="hardware"/>
    <x v="2072"/>
    <d v="2015-03-24T11:01:58"/>
  </r>
  <r>
    <n v="2074"/>
    <s v="Advanced Simulation Products - PC Gaming Controllers"/>
    <s v="Creating PC gaming controllers to bring your gaming experience to a new level."/>
    <n v="600"/>
    <n v="615"/>
    <x v="0"/>
    <s v="US"/>
    <x v="0"/>
    <n v="1462564182"/>
    <n v="1459972182"/>
    <b v="0"/>
    <n v="3"/>
    <b v="1"/>
    <s v="technology/hardware"/>
    <x v="33"/>
    <n v="205"/>
    <x v="2"/>
    <s v="hardware"/>
    <x v="2073"/>
    <d v="2016-04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x v="0"/>
    <n v="1374769288"/>
    <n v="1372177288"/>
    <b v="0"/>
    <n v="8200"/>
    <b v="1"/>
    <s v="technology/hardware"/>
    <x v="281"/>
    <n v="20.47"/>
    <x v="2"/>
    <s v="hardware"/>
    <x v="2074"/>
    <d v="2013-06-25T11:21:28"/>
  </r>
  <r>
    <n v="2076"/>
    <s v="Earin - The Worlds Smallest Wireless Earbuds"/>
    <s v="Wireless earbuds filled with sound, yet so small they are almost invisible!"/>
    <n v="179000"/>
    <n v="972594.99"/>
    <x v="0"/>
    <s v="GB"/>
    <x v="1"/>
    <n v="1406149689"/>
    <n v="1402693689"/>
    <b v="0"/>
    <n v="8359"/>
    <b v="1"/>
    <s v="technology/hardware"/>
    <x v="282"/>
    <n v="116.35"/>
    <x v="2"/>
    <s v="hardware"/>
    <x v="2075"/>
    <d v="2014-06-1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x v="0"/>
    <n v="1433538000"/>
    <n v="1428541276"/>
    <b v="0"/>
    <n v="188"/>
    <b v="1"/>
    <s v="technology/hardware"/>
    <x v="31"/>
    <n v="307.2"/>
    <x v="2"/>
    <s v="hardware"/>
    <x v="2076"/>
    <d v="2015-04-08T20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x v="3"/>
    <n v="1482085857"/>
    <n v="1479493857"/>
    <b v="0"/>
    <n v="48"/>
    <b v="1"/>
    <s v="technology/hardware"/>
    <x v="26"/>
    <n v="546.69000000000005"/>
    <x v="2"/>
    <s v="hardware"/>
    <x v="2077"/>
    <d v="2016-11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x v="1"/>
    <n v="1435258800"/>
    <n v="1432659793"/>
    <b v="0"/>
    <n v="607"/>
    <b v="1"/>
    <s v="technology/hardware"/>
    <x v="283"/>
    <n v="47.47"/>
    <x v="2"/>
    <s v="hardware"/>
    <x v="2078"/>
    <d v="2015-05-26T12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x v="0"/>
    <n v="1447286300"/>
    <n v="1444690700"/>
    <b v="0"/>
    <n v="50"/>
    <b v="1"/>
    <s v="technology/hardware"/>
    <x v="284"/>
    <n v="101.56"/>
    <x v="2"/>
    <s v="hardware"/>
    <x v="2079"/>
    <d v="2015-10-12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x v="0"/>
    <n v="1337144340"/>
    <n v="1333597555"/>
    <b v="0"/>
    <n v="55"/>
    <b v="1"/>
    <s v="music/indie rock"/>
    <x v="41"/>
    <n v="72.91"/>
    <x v="4"/>
    <s v="indie rock"/>
    <x v="2080"/>
    <d v="2012-04-04T22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x v="0"/>
    <n v="1322106796"/>
    <n v="1316919196"/>
    <b v="0"/>
    <n v="38"/>
    <b v="1"/>
    <s v="music/indie rock"/>
    <x v="38"/>
    <n v="43.71"/>
    <x v="4"/>
    <s v="indie rock"/>
    <x v="2081"/>
    <d v="2011-09-24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x v="0"/>
    <n v="1338830395"/>
    <n v="1336238395"/>
    <b v="0"/>
    <n v="25"/>
    <b v="1"/>
    <s v="music/indie rock"/>
    <x v="40"/>
    <n v="34"/>
    <x v="4"/>
    <s v="indie rock"/>
    <x v="2082"/>
    <d v="2012-05-05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x v="0"/>
    <n v="1399186740"/>
    <n v="1396468782"/>
    <b v="0"/>
    <n v="46"/>
    <b v="1"/>
    <s v="music/indie rock"/>
    <x v="29"/>
    <n v="70.650000000000006"/>
    <x v="4"/>
    <s v="indie rock"/>
    <x v="2083"/>
    <d v="2014-04-02T14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x v="0"/>
    <n v="1342382587"/>
    <n v="1339790587"/>
    <b v="0"/>
    <n v="83"/>
    <b v="1"/>
    <s v="music/indie rock"/>
    <x v="39"/>
    <n v="89.3"/>
    <x v="4"/>
    <s v="indie rock"/>
    <x v="2084"/>
    <d v="2012-06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x v="0"/>
    <n v="1323838740"/>
    <n v="1321200332"/>
    <b v="0"/>
    <n v="35"/>
    <b v="1"/>
    <s v="music/indie rock"/>
    <x v="7"/>
    <n v="115.09"/>
    <x v="4"/>
    <s v="indie rock"/>
    <x v="2085"/>
    <d v="2011-11-13T11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x v="0"/>
    <n v="1315457658"/>
    <n v="1312865658"/>
    <b v="0"/>
    <n v="25"/>
    <b v="1"/>
    <s v="music/indie rock"/>
    <x v="3"/>
    <n v="62.12"/>
    <x v="4"/>
    <s v="indie rock"/>
    <x v="2086"/>
    <d v="2011-08-08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x v="0"/>
    <n v="1284177540"/>
    <n v="1281028152"/>
    <b v="0"/>
    <n v="75"/>
    <b v="1"/>
    <s v="music/indie rock"/>
    <x v="31"/>
    <n v="46.2"/>
    <x v="4"/>
    <s v="indie rock"/>
    <x v="2087"/>
    <d v="2010-08-05T12:09:12"/>
  </r>
  <r>
    <n v="2089"/>
    <s v="Little Moses EP"/>
    <s v="Little Moses is trying to record their first EP, and we can't do it without your help!"/>
    <n v="2500"/>
    <n v="3010.01"/>
    <x v="0"/>
    <s v="US"/>
    <x v="0"/>
    <n v="1375408194"/>
    <n v="1372384194"/>
    <b v="0"/>
    <n v="62"/>
    <b v="1"/>
    <s v="music/indie rock"/>
    <x v="28"/>
    <n v="48.55"/>
    <x v="4"/>
    <s v="indie rock"/>
    <x v="2088"/>
    <d v="2013-06-27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x v="0"/>
    <n v="1361696955"/>
    <n v="1359104955"/>
    <b v="0"/>
    <n v="160"/>
    <b v="1"/>
    <s v="music/indie rock"/>
    <x v="41"/>
    <n v="57.52"/>
    <x v="4"/>
    <s v="indie rock"/>
    <x v="2089"/>
    <d v="2013-01-25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x v="0"/>
    <n v="1299009600"/>
    <n v="1294818278"/>
    <b v="0"/>
    <n v="246"/>
    <b v="1"/>
    <s v="music/indie rock"/>
    <x v="28"/>
    <n v="88.15"/>
    <x v="4"/>
    <s v="indie rock"/>
    <x v="2090"/>
    <d v="2011-01-12T02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x v="0"/>
    <n v="1318006732"/>
    <n v="1312822732"/>
    <b v="0"/>
    <n v="55"/>
    <b v="1"/>
    <s v="music/indie rock"/>
    <x v="7"/>
    <n v="110.49"/>
    <x v="4"/>
    <s v="indie rock"/>
    <x v="2091"/>
    <d v="2011-08-08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x v="0"/>
    <n v="1356211832"/>
    <n v="1351024232"/>
    <b v="0"/>
    <n v="23"/>
    <b v="1"/>
    <s v="music/indie rock"/>
    <x v="21"/>
    <n v="66.83"/>
    <x v="4"/>
    <s v="indie rock"/>
    <x v="2092"/>
    <d v="2012-10-23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x v="0"/>
    <n v="1330916400"/>
    <n v="1327969730"/>
    <b v="0"/>
    <n v="72"/>
    <b v="1"/>
    <s v="music/indie rock"/>
    <x v="10"/>
    <n v="58.6"/>
    <x v="4"/>
    <s v="indie rock"/>
    <x v="2093"/>
    <d v="2012-01-30T19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x v="0"/>
    <n v="1317576973"/>
    <n v="1312392973"/>
    <b v="0"/>
    <n v="22"/>
    <b v="1"/>
    <s v="music/indie rock"/>
    <x v="8"/>
    <n v="113.64"/>
    <x v="4"/>
    <s v="indie rock"/>
    <x v="2094"/>
    <d v="2011-08-03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x v="0"/>
    <n v="1351223940"/>
    <n v="1349892735"/>
    <b v="0"/>
    <n v="14"/>
    <b v="1"/>
    <s v="music/indie rock"/>
    <x v="21"/>
    <n v="43.57"/>
    <x v="4"/>
    <s v="indie rock"/>
    <x v="2095"/>
    <d v="2012-10-10T13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x v="0"/>
    <n v="1322751735"/>
    <n v="1317564135"/>
    <b v="0"/>
    <n v="38"/>
    <b v="1"/>
    <s v="music/indie rock"/>
    <x v="8"/>
    <n v="78.95"/>
    <x v="4"/>
    <s v="indie rock"/>
    <x v="2096"/>
    <d v="2011-10-02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x v="0"/>
    <n v="1331174635"/>
    <n v="1328582635"/>
    <b v="0"/>
    <n v="32"/>
    <b v="1"/>
    <s v="music/indie rock"/>
    <x v="8"/>
    <n v="188.13"/>
    <x v="4"/>
    <s v="indie rock"/>
    <x v="2097"/>
    <d v="2012-02-06T21:43:55"/>
  </r>
  <r>
    <n v="2099"/>
    <s v="Roosevelt Died."/>
    <s v="Our tour van died, we need help!"/>
    <n v="3000"/>
    <n v="3971"/>
    <x v="0"/>
    <s v="US"/>
    <x v="0"/>
    <n v="1435808400"/>
    <n v="1434650084"/>
    <b v="0"/>
    <n v="63"/>
    <b v="1"/>
    <s v="music/indie rock"/>
    <x v="88"/>
    <n v="63.03"/>
    <x v="4"/>
    <s v="indie rock"/>
    <x v="2098"/>
    <d v="2015-06-18T12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x v="0"/>
    <n v="1341028740"/>
    <n v="1339704141"/>
    <b v="0"/>
    <n v="27"/>
    <b v="1"/>
    <s v="music/indie rock"/>
    <x v="0"/>
    <n v="30.37"/>
    <x v="4"/>
    <s v="indie rock"/>
    <x v="2099"/>
    <d v="2012-06-14T15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x v="0"/>
    <n v="1329104114"/>
    <n v="1323920114"/>
    <b v="0"/>
    <n v="44"/>
    <b v="1"/>
    <s v="music/indie rock"/>
    <x v="40"/>
    <n v="51.48"/>
    <x v="4"/>
    <s v="indie rock"/>
    <x v="2100"/>
    <d v="2011-12-14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x v="0"/>
    <n v="1304628648"/>
    <n v="1302036648"/>
    <b v="0"/>
    <n v="38"/>
    <b v="1"/>
    <s v="music/indie rock"/>
    <x v="104"/>
    <n v="35.79"/>
    <x v="4"/>
    <s v="indie rock"/>
    <x v="2101"/>
    <d v="2011-04-05T15:50:48"/>
  </r>
  <r>
    <n v="2103"/>
    <s v="Matthew Moon's New Album"/>
    <s v="Indie rocker, Matthew Moon, has something to share with you..."/>
    <n v="7777"/>
    <n v="11364"/>
    <x v="0"/>
    <s v="US"/>
    <x v="0"/>
    <n v="1352488027"/>
    <n v="1349892427"/>
    <b v="0"/>
    <n v="115"/>
    <b v="1"/>
    <s v="music/indie rock"/>
    <x v="91"/>
    <n v="98.82"/>
    <x v="4"/>
    <s v="indie rock"/>
    <x v="2102"/>
    <d v="2012-10-10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x v="0"/>
    <n v="1369958400"/>
    <n v="1367286434"/>
    <b v="0"/>
    <n v="37"/>
    <b v="1"/>
    <s v="music/indie rock"/>
    <x v="22"/>
    <n v="28"/>
    <x v="4"/>
    <s v="indie rock"/>
    <x v="2103"/>
    <d v="2013-04-29T20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x v="0"/>
    <n v="1416542400"/>
    <n v="1415472953"/>
    <b v="0"/>
    <n v="99"/>
    <b v="1"/>
    <s v="music/indie rock"/>
    <x v="172"/>
    <n v="51.31"/>
    <x v="4"/>
    <s v="indie rock"/>
    <x v="2104"/>
    <d v="2014-11-08T13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x v="0"/>
    <n v="1359176974"/>
    <n v="1356584974"/>
    <b v="0"/>
    <n v="44"/>
    <b v="1"/>
    <s v="music/indie rock"/>
    <x v="13"/>
    <n v="53.52"/>
    <x v="4"/>
    <s v="indie rock"/>
    <x v="2105"/>
    <d v="2012-12-27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x v="0"/>
    <n v="1415815393"/>
    <n v="1413997393"/>
    <b v="0"/>
    <n v="58"/>
    <b v="1"/>
    <s v="music/indie rock"/>
    <x v="29"/>
    <n v="37.15"/>
    <x v="4"/>
    <s v="indie rock"/>
    <x v="2106"/>
    <d v="2014-10-2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x v="0"/>
    <n v="1347249300"/>
    <n v="1344917580"/>
    <b v="0"/>
    <n v="191"/>
    <b v="1"/>
    <s v="music/indie rock"/>
    <x v="13"/>
    <n v="89.9"/>
    <x v="4"/>
    <s v="indie rock"/>
    <x v="2107"/>
    <d v="2012-08-13T23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x v="0"/>
    <n v="1436115617"/>
    <n v="1433523617"/>
    <b v="0"/>
    <n v="40"/>
    <b v="1"/>
    <s v="music/indie rock"/>
    <x v="13"/>
    <n v="106.53"/>
    <x v="4"/>
    <s v="indie rock"/>
    <x v="2108"/>
    <d v="2015-06-05T12:00:17"/>
  </r>
  <r>
    <n v="2110"/>
    <s v="&quot;Vision&quot; - New Album - Brent Brown"/>
    <s v="Brent Brown's breakout new album! Requires help from the record label... You!"/>
    <n v="2000"/>
    <n v="2007"/>
    <x v="0"/>
    <s v="US"/>
    <x v="0"/>
    <n v="1401253140"/>
    <n v="1398873969"/>
    <b v="0"/>
    <n v="38"/>
    <b v="1"/>
    <s v="music/indie rock"/>
    <x v="8"/>
    <n v="52.82"/>
    <x v="4"/>
    <s v="indie rock"/>
    <x v="2109"/>
    <d v="2014-04-30T11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x v="0"/>
    <n v="1313370000"/>
    <n v="1307594625"/>
    <b v="0"/>
    <n v="39"/>
    <b v="1"/>
    <s v="music/indie rock"/>
    <x v="13"/>
    <n v="54.62"/>
    <x v="4"/>
    <s v="indie rock"/>
    <x v="2110"/>
    <d v="2011-06-08T23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x v="0"/>
    <n v="1366064193"/>
    <n v="1364854593"/>
    <b v="0"/>
    <n v="11"/>
    <b v="1"/>
    <s v="music/indie rock"/>
    <x v="8"/>
    <n v="27.27"/>
    <x v="4"/>
    <s v="indie rock"/>
    <x v="2111"/>
    <d v="2013-04-01T17:16:33"/>
  </r>
  <r>
    <n v="2113"/>
    <s v="Summer Underground // Honeycomb LP"/>
    <s v="Help us fund our second full-length album Honeycomb!"/>
    <n v="7000"/>
    <n v="7340"/>
    <x v="0"/>
    <s v="US"/>
    <x v="0"/>
    <n v="1411505176"/>
    <n v="1408481176"/>
    <b v="0"/>
    <n v="107"/>
    <b v="1"/>
    <s v="music/indie rock"/>
    <x v="2"/>
    <n v="68.599999999999994"/>
    <x v="4"/>
    <s v="indie rock"/>
    <x v="2112"/>
    <d v="2014-08-19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x v="0"/>
    <n v="1291870740"/>
    <n v="1286480070"/>
    <b v="0"/>
    <n v="147"/>
    <b v="1"/>
    <s v="music/indie rock"/>
    <x v="2"/>
    <n v="35.61"/>
    <x v="4"/>
    <s v="indie rock"/>
    <x v="2113"/>
    <d v="2010-10-07T14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x v="0"/>
    <n v="1298167001"/>
    <n v="1295575001"/>
    <b v="0"/>
    <n v="36"/>
    <b v="1"/>
    <s v="music/indie rock"/>
    <x v="235"/>
    <n v="94.03"/>
    <x v="4"/>
    <s v="indie rock"/>
    <x v="2114"/>
    <d v="2011-01-20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x v="0"/>
    <n v="1349203203"/>
    <n v="1345056003"/>
    <b v="0"/>
    <n v="92"/>
    <b v="1"/>
    <s v="music/indie rock"/>
    <x v="7"/>
    <n v="526.46"/>
    <x v="4"/>
    <s v="indie rock"/>
    <x v="2115"/>
    <d v="2012-08-15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x v="0"/>
    <n v="1445921940"/>
    <n v="1444699549"/>
    <b v="0"/>
    <n v="35"/>
    <b v="1"/>
    <s v="music/indie rock"/>
    <x v="34"/>
    <n v="50.66"/>
    <x v="4"/>
    <s v="indie rock"/>
    <x v="2116"/>
    <d v="2015-10-12T20:25:49"/>
  </r>
  <r>
    <n v="2118"/>
    <s v="PORCHES. vs. THE U.S.A."/>
    <s v="PORCHES.  and Documentarians tour from New York to San Francisco and back."/>
    <n v="1000"/>
    <n v="1346.11"/>
    <x v="0"/>
    <s v="US"/>
    <x v="0"/>
    <n v="1311538136"/>
    <n v="1308946136"/>
    <b v="0"/>
    <n v="17"/>
    <b v="1"/>
    <s v="music/indie rock"/>
    <x v="165"/>
    <n v="79.180000000000007"/>
    <x v="4"/>
    <s v="indie rock"/>
    <x v="2117"/>
    <d v="2011-06-24T15:08:56"/>
  </r>
  <r>
    <n v="2119"/>
    <s v="Big Long Now's Debut Album"/>
    <s v="big long now is recording our debut album and we are looking for help mastering and pressing it to vinyl"/>
    <n v="2000"/>
    <n v="2015"/>
    <x v="0"/>
    <s v="US"/>
    <x v="0"/>
    <n v="1345086445"/>
    <n v="1342494445"/>
    <b v="0"/>
    <n v="22"/>
    <b v="1"/>
    <s v="music/indie rock"/>
    <x v="7"/>
    <n v="91.59"/>
    <x v="4"/>
    <s v="indie rock"/>
    <x v="2118"/>
    <d v="2012-07-16T22:07:25"/>
  </r>
  <r>
    <n v="2120"/>
    <s v="Hearty Har Full Length Album"/>
    <s v="&lt;3_x000a_Coming in from outer space. Help Hearty Har record their 1st album!!"/>
    <n v="8000"/>
    <n v="8070.43"/>
    <x v="0"/>
    <s v="US"/>
    <x v="0"/>
    <n v="1388617736"/>
    <n v="1384384136"/>
    <b v="0"/>
    <n v="69"/>
    <b v="1"/>
    <s v="music/indie rock"/>
    <x v="7"/>
    <n v="116.96"/>
    <x v="4"/>
    <s v="indie rock"/>
    <x v="2119"/>
    <d v="2013-11-13T18:08:56"/>
  </r>
  <r>
    <n v="2121"/>
    <s v="Legend of Decay"/>
    <s v="Join us on an epic journey to discover a millennia old secret which will change the world forever."/>
    <n v="50000"/>
    <n v="284"/>
    <x v="1"/>
    <s v="CH"/>
    <x v="11"/>
    <n v="1484156948"/>
    <n v="1481564948"/>
    <b v="0"/>
    <n v="10"/>
    <b v="0"/>
    <s v="games/video games"/>
    <x v="60"/>
    <n v="28.4"/>
    <x v="6"/>
    <s v="video games"/>
    <x v="2120"/>
    <d v="2016-12-12T12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x v="10"/>
    <n v="1483773169"/>
    <n v="1481181169"/>
    <b v="0"/>
    <n v="3"/>
    <b v="0"/>
    <s v="games/video games"/>
    <x v="50"/>
    <n v="103.33"/>
    <x v="6"/>
    <s v="video games"/>
    <x v="2121"/>
    <d v="2016-12-08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x v="0"/>
    <n v="1268636340"/>
    <n v="1263982307"/>
    <b v="0"/>
    <n v="5"/>
    <b v="0"/>
    <s v="games/video games"/>
    <x v="54"/>
    <n v="10"/>
    <x v="6"/>
    <s v="video games"/>
    <x v="2122"/>
    <d v="2010-01-20T05:11:47"/>
  </r>
  <r>
    <n v="2124"/>
    <s v="AZAMAR"/>
    <s v="AZAMAR is a Role Playing Game world involving fantasy and high magic, based on the popular OpenD6 OGL using the Cinema6 RPG Framework."/>
    <n v="1100"/>
    <n v="115"/>
    <x v="1"/>
    <s v="US"/>
    <x v="0"/>
    <n v="1291093200"/>
    <n v="1286930435"/>
    <b v="0"/>
    <n v="5"/>
    <b v="0"/>
    <s v="games/video games"/>
    <x v="54"/>
    <n v="23"/>
    <x v="6"/>
    <s v="video games"/>
    <x v="2123"/>
    <d v="2010-10-12T19:40:3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x v="0"/>
    <n v="1438734833"/>
    <n v="1436142833"/>
    <b v="0"/>
    <n v="27"/>
    <b v="0"/>
    <s v="games/video games"/>
    <x v="60"/>
    <n v="31.56"/>
    <x v="6"/>
    <s v="video games"/>
    <x v="2124"/>
    <d v="2015-07-05T19:33:53"/>
  </r>
  <r>
    <n v="2126"/>
    <s v="DodgeBall Blitz"/>
    <s v="Lead your team to victory in this fast-paced, action, sports game! Use Power-ups and avoid attacks as you fight for victory!"/>
    <n v="20000"/>
    <n v="10"/>
    <x v="1"/>
    <s v="US"/>
    <x v="0"/>
    <n v="1418080887"/>
    <n v="1415488887"/>
    <b v="0"/>
    <n v="2"/>
    <b v="0"/>
    <s v="games/video games"/>
    <x v="50"/>
    <n v="5"/>
    <x v="6"/>
    <s v="video games"/>
    <x v="2125"/>
    <d v="2014-11-08T18:21:27"/>
  </r>
  <r>
    <n v="2127"/>
    <s v="Three Monkeys - Part 1: Into the Abyss"/>
    <s v="Three Monkeys is an audio adventure game for PC."/>
    <n v="28000"/>
    <n v="8076"/>
    <x v="1"/>
    <s v="GB"/>
    <x v="1"/>
    <n v="1426158463"/>
    <n v="1423570063"/>
    <b v="0"/>
    <n v="236"/>
    <b v="0"/>
    <s v="games/video games"/>
    <x v="129"/>
    <n v="34.22"/>
    <x v="6"/>
    <s v="video games"/>
    <x v="2126"/>
    <d v="2015-02-10T07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x v="5"/>
    <n v="1411324369"/>
    <n v="1406140369"/>
    <b v="0"/>
    <n v="1"/>
    <b v="0"/>
    <s v="games/video games"/>
    <x v="50"/>
    <n v="25"/>
    <x v="6"/>
    <s v="video games"/>
    <x v="2127"/>
    <d v="2014-07-23T13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x v="0"/>
    <n v="1457570100"/>
    <n v="1454978100"/>
    <b v="0"/>
    <n v="12"/>
    <b v="0"/>
    <s v="games/video games"/>
    <x v="81"/>
    <n v="19.670000000000002"/>
    <x v="6"/>
    <s v="video games"/>
    <x v="2128"/>
    <d v="2016-02-08T19:35:00"/>
  </r>
  <r>
    <n v="2130"/>
    <s v="Wondrous Adventures: A Kid's Game"/>
    <s v="You are the hero tasked to save your home from the villainous Sanword."/>
    <n v="42000"/>
    <n v="85"/>
    <x v="1"/>
    <s v="US"/>
    <x v="0"/>
    <n v="1408154663"/>
    <n v="1405130663"/>
    <b v="0"/>
    <n v="4"/>
    <b v="0"/>
    <s v="games/video games"/>
    <x v="50"/>
    <n v="21.25"/>
    <x v="6"/>
    <s v="video games"/>
    <x v="2129"/>
    <d v="2014-07-11T21:04:23"/>
  </r>
  <r>
    <n v="2131"/>
    <s v="Scout's Honor"/>
    <s v="From frightened girl to empowered woman, Scout's Honor is a tale about facing your fears and overcoming odds."/>
    <n v="500"/>
    <n v="25"/>
    <x v="1"/>
    <s v="US"/>
    <x v="0"/>
    <n v="1436677091"/>
    <n v="1434085091"/>
    <b v="0"/>
    <n v="3"/>
    <b v="0"/>
    <s v="games/video games"/>
    <x v="62"/>
    <n v="8.33"/>
    <x v="6"/>
    <s v="video games"/>
    <x v="2130"/>
    <d v="2015-06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x v="0"/>
    <n v="1391427692"/>
    <n v="1388835692"/>
    <b v="0"/>
    <n v="99"/>
    <b v="0"/>
    <s v="games/video games"/>
    <x v="53"/>
    <n v="21.34"/>
    <x v="6"/>
    <s v="video games"/>
    <x v="2131"/>
    <d v="2014-01-04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x v="0"/>
    <n v="1303628340"/>
    <n v="1300328399"/>
    <b v="0"/>
    <n v="3"/>
    <b v="0"/>
    <s v="games/video games"/>
    <x v="53"/>
    <n v="5.33"/>
    <x v="6"/>
    <s v="video games"/>
    <x v="2132"/>
    <d v="2011-03-16T21:19:59"/>
  </r>
  <r>
    <n v="2134"/>
    <s v="Prehistoric Landing"/>
    <s v="1st person Action Survivalist Rpg game. You get sent to a deadly Island to die not knowing that your not alone on the island."/>
    <n v="6000"/>
    <n v="104"/>
    <x v="1"/>
    <s v="US"/>
    <x v="0"/>
    <n v="1367097391"/>
    <n v="1364505391"/>
    <b v="0"/>
    <n v="3"/>
    <b v="0"/>
    <s v="games/video games"/>
    <x v="53"/>
    <n v="34.67"/>
    <x v="6"/>
    <s v="video games"/>
    <x v="2133"/>
    <d v="2013-03-28T16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x v="0"/>
    <n v="1349392033"/>
    <n v="1346800033"/>
    <b v="0"/>
    <n v="22"/>
    <b v="0"/>
    <s v="games/video games"/>
    <x v="54"/>
    <n v="21.73"/>
    <x v="6"/>
    <s v="video games"/>
    <x v="2134"/>
    <d v="2012-09-04T18:07:13"/>
  </r>
  <r>
    <n v="2136"/>
    <s v="Dark Paradise"/>
    <s v="A dark and twisted game with physiological madness and corruption as a man becomes the ultimate bio weapon."/>
    <n v="80000"/>
    <n v="47.69"/>
    <x v="1"/>
    <s v="US"/>
    <x v="0"/>
    <n v="1382184786"/>
    <n v="1379592786"/>
    <b v="0"/>
    <n v="4"/>
    <b v="0"/>
    <s v="games/video games"/>
    <x v="50"/>
    <n v="11.92"/>
    <x v="6"/>
    <s v="video games"/>
    <x v="2135"/>
    <d v="2013-09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x v="5"/>
    <n v="1417804229"/>
    <n v="1415212229"/>
    <b v="0"/>
    <n v="534"/>
    <b v="0"/>
    <s v="games/video games"/>
    <x v="58"/>
    <n v="26.6"/>
    <x v="6"/>
    <s v="video games"/>
    <x v="2136"/>
    <d v="2014-11-05T13:30:29"/>
  </r>
  <r>
    <n v="2138"/>
    <s v="Tales Of Tameria - Dawning Light"/>
    <s v="A game with a mixture of a few genres from RPG, Simulation and to adventure elements."/>
    <n v="1000"/>
    <n v="128"/>
    <x v="1"/>
    <s v="GB"/>
    <x v="1"/>
    <n v="1383959939"/>
    <n v="1381364339"/>
    <b v="0"/>
    <n v="12"/>
    <b v="0"/>
    <s v="games/video games"/>
    <x v="55"/>
    <n v="10.67"/>
    <x v="6"/>
    <s v="video games"/>
    <x v="2137"/>
    <d v="2013-10-09T19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x v="0"/>
    <n v="1478196008"/>
    <n v="1475604008"/>
    <b v="0"/>
    <n v="56"/>
    <b v="0"/>
    <s v="games/video games"/>
    <x v="62"/>
    <n v="29.04"/>
    <x v="6"/>
    <s v="video games"/>
    <x v="2138"/>
    <d v="2016-10-04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x v="0"/>
    <n v="1357934424"/>
    <n v="1355342424"/>
    <b v="0"/>
    <n v="11"/>
    <b v="0"/>
    <s v="games/video games"/>
    <x v="50"/>
    <n v="50.91"/>
    <x v="6"/>
    <s v="video games"/>
    <x v="2139"/>
    <d v="2012-12-12T15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x v="0"/>
    <n v="1415947159"/>
    <n v="1413351559"/>
    <b v="0"/>
    <n v="0"/>
    <b v="0"/>
    <s v="games/video games"/>
    <x v="50"/>
    <e v="#DIV/0!"/>
    <x v="6"/>
    <s v="video games"/>
    <x v="2140"/>
    <d v="2014-10-15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x v="3"/>
    <n v="1451494210"/>
    <n v="1449075010"/>
    <b v="0"/>
    <n v="12"/>
    <b v="0"/>
    <s v="games/video games"/>
    <x v="52"/>
    <n v="50.08"/>
    <x v="6"/>
    <s v="video games"/>
    <x v="2141"/>
    <d v="2015-12-02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x v="0"/>
    <n v="1279738800"/>
    <n v="1275599812"/>
    <b v="0"/>
    <n v="5"/>
    <b v="0"/>
    <s v="games/video games"/>
    <x v="57"/>
    <n v="45"/>
    <x v="6"/>
    <s v="video games"/>
    <x v="2142"/>
    <d v="2010-06-03T16:16:52"/>
  </r>
  <r>
    <n v="2144"/>
    <s v="Project Starborn"/>
    <s v="A thousand community-built sandbox games (and more!) with a fully-customizable game engine."/>
    <n v="35500"/>
    <n v="607"/>
    <x v="1"/>
    <s v="US"/>
    <x v="0"/>
    <n v="1379164040"/>
    <n v="1376399240"/>
    <b v="0"/>
    <n v="24"/>
    <b v="0"/>
    <s v="games/video games"/>
    <x v="53"/>
    <n v="25.29"/>
    <x v="6"/>
    <s v="video games"/>
    <x v="2143"/>
    <d v="2013-08-13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x v="0"/>
    <n v="1385534514"/>
    <n v="1382938914"/>
    <b v="0"/>
    <n v="89"/>
    <b v="0"/>
    <s v="games/video games"/>
    <x v="75"/>
    <n v="51.29"/>
    <x v="6"/>
    <s v="video games"/>
    <x v="2144"/>
    <d v="2013-10-28T00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x v="0"/>
    <n v="1455207510"/>
    <n v="1453997910"/>
    <b v="0"/>
    <n v="1"/>
    <b v="0"/>
    <s v="games/video games"/>
    <x v="50"/>
    <n v="1"/>
    <x v="6"/>
    <s v="video games"/>
    <x v="2145"/>
    <d v="2016-01-28T11:18:30"/>
  </r>
  <r>
    <n v="2147"/>
    <s v="Johnny Rocketfingers 3"/>
    <s v="A Point and Click Adventure on Steroids."/>
    <n v="390000"/>
    <n v="2716"/>
    <x v="1"/>
    <s v="US"/>
    <x v="0"/>
    <n v="1416125148"/>
    <n v="1413356748"/>
    <b v="0"/>
    <n v="55"/>
    <b v="0"/>
    <s v="games/video games"/>
    <x v="60"/>
    <n v="49.38"/>
    <x v="6"/>
    <s v="video games"/>
    <x v="2146"/>
    <d v="2014-10-15T02:05:48"/>
  </r>
  <r>
    <n v="2148"/>
    <s v="ZomBlock's"/>
    <s v="zomblock's is a online zombie survival game where you can craft new weapons,find food and water to keep yourself alive."/>
    <n v="100"/>
    <n v="2"/>
    <x v="1"/>
    <s v="GB"/>
    <x v="1"/>
    <n v="1427992582"/>
    <n v="1425404182"/>
    <b v="0"/>
    <n v="2"/>
    <b v="0"/>
    <s v="games/video games"/>
    <x v="53"/>
    <n v="1"/>
    <x v="6"/>
    <s v="video games"/>
    <x v="2147"/>
    <d v="2015-03-03T12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x v="0"/>
    <n v="1280534400"/>
    <n v="1277512556"/>
    <b v="0"/>
    <n v="0"/>
    <b v="0"/>
    <s v="games/video games"/>
    <x v="50"/>
    <e v="#DIV/0!"/>
    <x v="6"/>
    <s v="video games"/>
    <x v="2148"/>
    <d v="2010-06-25T19:35:56"/>
  </r>
  <r>
    <n v="2150"/>
    <s v="The Unknown Door"/>
    <s v="A pixel styled open world detective game."/>
    <n v="50000"/>
    <n v="405"/>
    <x v="1"/>
    <s v="NO"/>
    <x v="8"/>
    <n v="1468392599"/>
    <n v="1465800599"/>
    <b v="0"/>
    <n v="4"/>
    <b v="0"/>
    <s v="games/video games"/>
    <x v="60"/>
    <n v="101.25"/>
    <x v="6"/>
    <s v="video games"/>
    <x v="2149"/>
    <d v="2016-06-13T01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x v="0"/>
    <n v="1467231614"/>
    <n v="1464639614"/>
    <b v="0"/>
    <n v="6"/>
    <b v="0"/>
    <s v="games/video games"/>
    <x v="50"/>
    <n v="19.670000000000002"/>
    <x v="6"/>
    <s v="video games"/>
    <x v="2150"/>
    <d v="2016-05-30T15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x v="0"/>
    <n v="1394909909"/>
    <n v="1392321509"/>
    <b v="0"/>
    <n v="4"/>
    <b v="0"/>
    <s v="games/video games"/>
    <x v="50"/>
    <n v="12.5"/>
    <x v="6"/>
    <s v="video games"/>
    <x v="2151"/>
    <d v="2014-02-13T14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x v="0"/>
    <n v="1420876740"/>
    <n v="1417470718"/>
    <b v="0"/>
    <n v="4"/>
    <b v="0"/>
    <s v="games/video games"/>
    <x v="50"/>
    <n v="8.5"/>
    <x v="6"/>
    <s v="video games"/>
    <x v="2152"/>
    <d v="2014-12-01T16:51:58"/>
  </r>
  <r>
    <n v="2154"/>
    <s v="Demigods - Rise of the Children - Part 1 (Design)"/>
    <s v="A Real Time Strategy game based on Greek mythology in a fictional world."/>
    <n v="250"/>
    <n v="2"/>
    <x v="1"/>
    <s v="US"/>
    <x v="0"/>
    <n v="1390921827"/>
    <n v="1389193827"/>
    <b v="0"/>
    <n v="2"/>
    <b v="0"/>
    <s v="games/video games"/>
    <x v="60"/>
    <n v="1"/>
    <x v="6"/>
    <s v="video games"/>
    <x v="2153"/>
    <d v="2014-01-08T10:10:27"/>
  </r>
  <r>
    <n v="2155"/>
    <s v="VoxelMaze"/>
    <s v="A Level Editor, Turned up to eleven. Infinite creativity in one package, solo or with up to 16 of your friends."/>
    <n v="5000"/>
    <n v="115"/>
    <x v="1"/>
    <s v="GB"/>
    <x v="1"/>
    <n v="1459443385"/>
    <n v="1456854985"/>
    <b v="0"/>
    <n v="5"/>
    <b v="0"/>
    <s v="games/video games"/>
    <x v="53"/>
    <n v="23"/>
    <x v="6"/>
    <s v="video games"/>
    <x v="2154"/>
    <d v="2016-03-01T12:56:25"/>
  </r>
  <r>
    <n v="2156"/>
    <s v="Beyond Black Space"/>
    <s v="Captain and manage your ship along with your crew in this deep space adventure! (PC/Linux/Mac)"/>
    <n v="56000"/>
    <n v="1493"/>
    <x v="1"/>
    <s v="US"/>
    <x v="0"/>
    <n v="1379363406"/>
    <n v="1375475406"/>
    <b v="0"/>
    <n v="83"/>
    <b v="0"/>
    <s v="games/video games"/>
    <x v="56"/>
    <n v="17.989999999999998"/>
    <x v="6"/>
    <s v="video games"/>
    <x v="2155"/>
    <d v="2013-08-02T15:30:06"/>
  </r>
  <r>
    <n v="2157"/>
    <s v="Nin"/>
    <s v="Gamers and 90's fans unite in this small tale of epic proportions!"/>
    <n v="75000"/>
    <n v="21144"/>
    <x v="1"/>
    <s v="US"/>
    <x v="0"/>
    <n v="1482479940"/>
    <n v="1479684783"/>
    <b v="0"/>
    <n v="57"/>
    <b v="0"/>
    <s v="games/video games"/>
    <x v="58"/>
    <n v="370.95"/>
    <x v="6"/>
    <s v="video games"/>
    <x v="2156"/>
    <d v="2016-11-20T18:33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x v="0"/>
    <n v="1360009774"/>
    <n v="1356121774"/>
    <b v="0"/>
    <n v="311"/>
    <b v="0"/>
    <s v="games/video games"/>
    <x v="113"/>
    <n v="63.57"/>
    <x v="6"/>
    <s v="video games"/>
    <x v="2157"/>
    <d v="2012-12-21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x v="0"/>
    <n v="1310837574"/>
    <n v="1308245574"/>
    <b v="0"/>
    <n v="2"/>
    <b v="0"/>
    <s v="games/video games"/>
    <x v="60"/>
    <n v="13"/>
    <x v="6"/>
    <s v="video games"/>
    <x v="2158"/>
    <d v="2011-06-16T12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x v="0"/>
    <n v="1337447105"/>
    <n v="1334855105"/>
    <b v="0"/>
    <n v="16"/>
    <b v="0"/>
    <s v="games/video games"/>
    <x v="60"/>
    <n v="5.31"/>
    <x v="6"/>
    <s v="video games"/>
    <x v="2159"/>
    <d v="2012-04-19T12:05:05"/>
  </r>
  <r>
    <n v="2161"/>
    <s v="CallMeGhost DEBUT ALBUM preorder!"/>
    <s v="We're trying to fund hard copies of our debut album!"/>
    <n v="400"/>
    <n v="463"/>
    <x v="0"/>
    <s v="US"/>
    <x v="0"/>
    <n v="1443040059"/>
    <n v="1440448059"/>
    <b v="0"/>
    <n v="13"/>
    <b v="1"/>
    <s v="music/rock"/>
    <x v="31"/>
    <n v="35.619999999999997"/>
    <x v="4"/>
    <s v="rock"/>
    <x v="2160"/>
    <d v="2015-08-24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x v="0"/>
    <n v="1406226191"/>
    <n v="1403547791"/>
    <b v="0"/>
    <n v="58"/>
    <b v="1"/>
    <s v="music/rock"/>
    <x v="20"/>
    <n v="87.1"/>
    <x v="4"/>
    <s v="rock"/>
    <x v="2161"/>
    <d v="2014-06-23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x v="0"/>
    <n v="1433735400"/>
    <n v="1429306520"/>
    <b v="0"/>
    <n v="44"/>
    <b v="1"/>
    <s v="music/rock"/>
    <x v="88"/>
    <n v="75.11"/>
    <x v="4"/>
    <s v="rock"/>
    <x v="2162"/>
    <d v="2015-04-17T16:35:20"/>
  </r>
  <r>
    <n v="2164"/>
    <s v="Rosaline debut record"/>
    <s v="South Florida roots country/rock outfit's long awaited debut record"/>
    <n v="5500"/>
    <n v="5645"/>
    <x v="0"/>
    <s v="US"/>
    <x v="0"/>
    <n v="1466827140"/>
    <n v="1464196414"/>
    <b v="0"/>
    <n v="83"/>
    <b v="1"/>
    <s v="music/rock"/>
    <x v="33"/>
    <n v="68.010000000000005"/>
    <x v="4"/>
    <s v="rock"/>
    <x v="2163"/>
    <d v="2016-05-25T12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x v="3"/>
    <n v="1460127635"/>
    <n v="1457539235"/>
    <b v="0"/>
    <n v="117"/>
    <b v="1"/>
    <s v="music/rock"/>
    <x v="86"/>
    <n v="29.62"/>
    <x v="4"/>
    <s v="rock"/>
    <x v="2164"/>
    <d v="2016-03-09T11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x v="0"/>
    <n v="1417813618"/>
    <n v="1413922018"/>
    <b v="0"/>
    <n v="32"/>
    <b v="1"/>
    <s v="music/rock"/>
    <x v="92"/>
    <n v="91.63"/>
    <x v="4"/>
    <s v="rock"/>
    <x v="2165"/>
    <d v="2014-10-21T15:06:58"/>
  </r>
  <r>
    <n v="2167"/>
    <s v="Planes and Planets needs to get their EP finished!!"/>
    <s v="We need YOUR HELP to take one more step to this make release sound amazing!"/>
    <n v="150"/>
    <n v="180"/>
    <x v="0"/>
    <s v="US"/>
    <x v="0"/>
    <n v="1347672937"/>
    <n v="1346463337"/>
    <b v="0"/>
    <n v="8"/>
    <b v="1"/>
    <s v="music/rock"/>
    <x v="28"/>
    <n v="22.5"/>
    <x v="4"/>
    <s v="rock"/>
    <x v="2166"/>
    <d v="2012-08-31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x v="0"/>
    <n v="1486702800"/>
    <n v="1484058261"/>
    <b v="0"/>
    <n v="340"/>
    <b v="1"/>
    <s v="music/rock"/>
    <x v="108"/>
    <n v="64.37"/>
    <x v="4"/>
    <s v="rock"/>
    <x v="2167"/>
    <d v="2017-01-10T09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x v="0"/>
    <n v="1488473351"/>
    <n v="1488214151"/>
    <b v="0"/>
    <n v="7"/>
    <b v="1"/>
    <s v="music/rock"/>
    <x v="8"/>
    <n v="21.86"/>
    <x v="4"/>
    <s v="rock"/>
    <x v="2168"/>
    <d v="2017-02-27T11:49:11"/>
  </r>
  <r>
    <n v="2170"/>
    <s v="STETSON'S NEW EP"/>
    <s v="We are a hard rock band from Northern California trying to raise $350 for our next EP. Be a part of our journey!"/>
    <n v="350"/>
    <n v="633"/>
    <x v="0"/>
    <s v="US"/>
    <x v="0"/>
    <n v="1440266422"/>
    <n v="1436810422"/>
    <b v="0"/>
    <n v="19"/>
    <b v="1"/>
    <s v="music/rock"/>
    <x v="141"/>
    <n v="33.32"/>
    <x v="4"/>
    <s v="rock"/>
    <x v="2169"/>
    <d v="2015-07-13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x v="0"/>
    <n v="1434949200"/>
    <n v="1431903495"/>
    <b v="0"/>
    <n v="47"/>
    <b v="1"/>
    <s v="music/rock"/>
    <x v="6"/>
    <n v="90.28"/>
    <x v="4"/>
    <s v="rock"/>
    <x v="2170"/>
    <d v="2015-05-17T17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x v="0"/>
    <n v="1429365320"/>
    <n v="1426773320"/>
    <b v="0"/>
    <n v="13"/>
    <b v="1"/>
    <s v="music/rock"/>
    <x v="8"/>
    <n v="76.92"/>
    <x v="4"/>
    <s v="rock"/>
    <x v="2171"/>
    <d v="2015-03-19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x v="0"/>
    <n v="1378785540"/>
    <n v="1376066243"/>
    <b v="0"/>
    <n v="90"/>
    <b v="1"/>
    <s v="music/rock"/>
    <x v="37"/>
    <n v="59.23"/>
    <x v="4"/>
    <s v="rock"/>
    <x v="2172"/>
    <d v="2013-08-09T11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x v="1"/>
    <n v="1462453307"/>
    <n v="1459861307"/>
    <b v="0"/>
    <n v="63"/>
    <b v="1"/>
    <s v="music/rock"/>
    <x v="33"/>
    <n v="65.38"/>
    <x v="4"/>
    <s v="rock"/>
    <x v="2173"/>
    <d v="2016-04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x v="0"/>
    <n v="1469059986"/>
    <n v="1468455186"/>
    <b v="0"/>
    <n v="26"/>
    <b v="1"/>
    <s v="music/rock"/>
    <x v="211"/>
    <n v="67.31"/>
    <x v="4"/>
    <s v="rock"/>
    <x v="2174"/>
    <d v="2016-07-13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x v="0"/>
    <n v="1430579509"/>
    <n v="1427987509"/>
    <b v="0"/>
    <n v="71"/>
    <b v="1"/>
    <s v="music/rock"/>
    <x v="9"/>
    <n v="88.75"/>
    <x v="4"/>
    <s v="rock"/>
    <x v="2175"/>
    <d v="2015-04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x v="0"/>
    <n v="1465192867"/>
    <n v="1463032867"/>
    <b v="0"/>
    <n v="38"/>
    <b v="1"/>
    <s v="music/rock"/>
    <x v="8"/>
    <n v="65.87"/>
    <x v="4"/>
    <s v="rock"/>
    <x v="2176"/>
    <d v="2016-05-12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x v="0"/>
    <n v="1484752597"/>
    <n v="1482160597"/>
    <b v="0"/>
    <n v="859"/>
    <b v="1"/>
    <s v="music/rock"/>
    <x v="86"/>
    <n v="40.35"/>
    <x v="4"/>
    <s v="rock"/>
    <x v="2177"/>
    <d v="2016-12-19T10:16:37"/>
  </r>
  <r>
    <n v="2179"/>
    <s v="Woodhouse EP"/>
    <s v="Woodhouse is making an EP!  If you are a fan of whiskey and loud guitars, contribute to the cause!"/>
    <n v="1000"/>
    <n v="1614"/>
    <x v="0"/>
    <s v="US"/>
    <x v="0"/>
    <n v="1428725192"/>
    <n v="1426133192"/>
    <b v="0"/>
    <n v="21"/>
    <b v="1"/>
    <s v="music/rock"/>
    <x v="164"/>
    <n v="76.86"/>
    <x v="4"/>
    <s v="rock"/>
    <x v="2178"/>
    <d v="2015-03-11T23:06:32"/>
  </r>
  <r>
    <n v="2180"/>
    <s v="FOUR STAR MARY &quot;PIECES&quot;"/>
    <s v="Help fund the new record by independent alternative rockers FOUR STAR MARY &quot;PIECES&quot;"/>
    <n v="5000"/>
    <n v="5359.21"/>
    <x v="0"/>
    <s v="US"/>
    <x v="0"/>
    <n v="1447434268"/>
    <n v="1443801868"/>
    <b v="0"/>
    <n v="78"/>
    <b v="1"/>
    <s v="music/rock"/>
    <x v="13"/>
    <n v="68.709999999999994"/>
    <x v="4"/>
    <s v="rock"/>
    <x v="2179"/>
    <d v="2015-10-02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x v="0"/>
    <n v="1487635653"/>
    <n v="1486426053"/>
    <b v="0"/>
    <n v="53"/>
    <b v="1"/>
    <s v="games/tabletop games"/>
    <x v="42"/>
    <n v="57.77"/>
    <x v="6"/>
    <s v="tabletop games"/>
    <x v="2180"/>
    <d v="2017-02-06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x v="5"/>
    <n v="1412285825"/>
    <n v="1409261825"/>
    <b v="0"/>
    <n v="356"/>
    <b v="1"/>
    <s v="games/tabletop games"/>
    <x v="285"/>
    <n v="44.17"/>
    <x v="6"/>
    <s v="tabletop games"/>
    <x v="2181"/>
    <d v="2014-08-28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x v="0"/>
    <n v="1486616400"/>
    <n v="1484037977"/>
    <b v="0"/>
    <n v="279"/>
    <b v="1"/>
    <s v="games/tabletop games"/>
    <x v="286"/>
    <n v="31.57"/>
    <x v="6"/>
    <s v="tabletop games"/>
    <x v="2182"/>
    <d v="2017-01-10T03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x v="0"/>
    <n v="1453737600"/>
    <n v="1452530041"/>
    <b v="1"/>
    <n v="266"/>
    <b v="1"/>
    <s v="games/tabletop games"/>
    <x v="245"/>
    <n v="107.05"/>
    <x v="6"/>
    <s v="tabletop games"/>
    <x v="2183"/>
    <d v="2016-01-11T11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x v="1"/>
    <n v="1364286239"/>
    <n v="1360830239"/>
    <b v="0"/>
    <n v="623"/>
    <b v="1"/>
    <s v="games/tabletop games"/>
    <x v="287"/>
    <n v="149.03"/>
    <x v="6"/>
    <s v="tabletop games"/>
    <x v="2184"/>
    <d v="2013-02-14T03:23:59"/>
  </r>
  <r>
    <n v="2186"/>
    <s v="Latitude 90Â° : The Origin"/>
    <s v="The real-time digital social deduction game where there's no moderator, no sleeping, and no dying."/>
    <n v="20000"/>
    <n v="21935"/>
    <x v="0"/>
    <s v="US"/>
    <x v="0"/>
    <n v="1473213600"/>
    <n v="1470062743"/>
    <b v="0"/>
    <n v="392"/>
    <b v="1"/>
    <s v="games/tabletop games"/>
    <x v="5"/>
    <n v="55.96"/>
    <x v="6"/>
    <s v="tabletop games"/>
    <x v="2185"/>
    <d v="2016-08-01T09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x v="0"/>
    <n v="1428033540"/>
    <n v="1425531666"/>
    <b v="1"/>
    <n v="3562"/>
    <b v="1"/>
    <s v="games/tabletop games"/>
    <x v="288"/>
    <n v="56.97"/>
    <x v="6"/>
    <s v="tabletop games"/>
    <x v="2186"/>
    <d v="2015-03-05T00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x v="2"/>
    <n v="1477414800"/>
    <n v="1474380241"/>
    <b v="0"/>
    <n v="514"/>
    <b v="1"/>
    <s v="games/tabletop games"/>
    <x v="289"/>
    <n v="44.06"/>
    <x v="6"/>
    <s v="tabletop games"/>
    <x v="2187"/>
    <d v="2016-09-20T09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x v="1"/>
    <n v="1461276000"/>
    <n v="1460055300"/>
    <b v="0"/>
    <n v="88"/>
    <b v="1"/>
    <s v="games/tabletop games"/>
    <x v="290"/>
    <n v="68.63"/>
    <x v="6"/>
    <s v="tabletop games"/>
    <x v="2188"/>
    <d v="2016-04-07T13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x v="0"/>
    <n v="1458716340"/>
    <n v="1455721204"/>
    <b v="0"/>
    <n v="537"/>
    <b v="1"/>
    <s v="games/tabletop games"/>
    <x v="85"/>
    <n v="65.319999999999993"/>
    <x v="6"/>
    <s v="tabletop games"/>
    <x v="2189"/>
    <d v="2016-02-17T10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x v="1"/>
    <n v="1487102427"/>
    <n v="1486065627"/>
    <b v="0"/>
    <n v="25"/>
    <b v="1"/>
    <s v="games/tabletop games"/>
    <x v="28"/>
    <n v="35.92"/>
    <x v="6"/>
    <s v="tabletop games"/>
    <x v="2190"/>
    <d v="2017-02-02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x v="1"/>
    <n v="1481842800"/>
    <n v="1479414344"/>
    <b v="0"/>
    <n v="3238"/>
    <b v="1"/>
    <s v="games/tabletop games"/>
    <x v="291"/>
    <n v="40.07"/>
    <x v="6"/>
    <s v="tabletop games"/>
    <x v="2191"/>
    <d v="2016-11-17T15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x v="0"/>
    <n v="1479704340"/>
    <n v="1477043072"/>
    <b v="0"/>
    <n v="897"/>
    <b v="1"/>
    <s v="games/tabletop games"/>
    <x v="292"/>
    <n v="75.650000000000006"/>
    <x v="6"/>
    <s v="tabletop games"/>
    <x v="2192"/>
    <d v="2016-10-21T04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x v="0"/>
    <n v="1459012290"/>
    <n v="1456423890"/>
    <b v="0"/>
    <n v="878"/>
    <b v="1"/>
    <s v="games/tabletop games"/>
    <x v="293"/>
    <n v="61.2"/>
    <x v="6"/>
    <s v="tabletop games"/>
    <x v="2193"/>
    <d v="2016-02-25T13:11:30"/>
  </r>
  <r>
    <n v="2195"/>
    <s v="Purgatoria: City of Angels"/>
    <s v="A gritty, noir tabletop RPG with a fast-paced combo-based battle system."/>
    <n v="4600"/>
    <n v="5535"/>
    <x v="0"/>
    <s v="US"/>
    <x v="0"/>
    <n v="1439317900"/>
    <n v="1436725900"/>
    <b v="0"/>
    <n v="115"/>
    <b v="1"/>
    <s v="games/tabletop games"/>
    <x v="28"/>
    <n v="48.13"/>
    <x v="6"/>
    <s v="tabletop games"/>
    <x v="2194"/>
    <d v="2015-07-12T13:31:40"/>
  </r>
  <r>
    <n v="2196"/>
    <s v="LACORSA Grand Prix Game (relaunch)"/>
    <s v="Race your friends in style with this classic Grand Prix game."/>
    <n v="14000"/>
    <n v="15937"/>
    <x v="0"/>
    <s v="US"/>
    <x v="0"/>
    <n v="1480662000"/>
    <n v="1478000502"/>
    <b v="0"/>
    <n v="234"/>
    <b v="1"/>
    <s v="games/tabletop games"/>
    <x v="35"/>
    <n v="68.11"/>
    <x v="6"/>
    <s v="tabletop games"/>
    <x v="2195"/>
    <d v="2016-11-01T06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x v="0"/>
    <n v="1425132059"/>
    <n v="1422540059"/>
    <b v="0"/>
    <n v="4330"/>
    <b v="1"/>
    <s v="games/tabletop games"/>
    <x v="294"/>
    <n v="65.89"/>
    <x v="6"/>
    <s v="tabletop games"/>
    <x v="2196"/>
    <d v="2015-01-29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x v="0"/>
    <n v="1447507200"/>
    <n v="1444911600"/>
    <b v="0"/>
    <n v="651"/>
    <b v="1"/>
    <s v="games/tabletop games"/>
    <x v="18"/>
    <n v="81.650000000000006"/>
    <x v="6"/>
    <s v="tabletop games"/>
    <x v="2197"/>
    <d v="2015-10-15T07:20:00"/>
  </r>
  <r>
    <n v="2199"/>
    <s v="Decadolo. Flip it!"/>
    <s v="A new strategic board game designed to flip out your opponent."/>
    <n v="9000"/>
    <n v="13228"/>
    <x v="0"/>
    <s v="IE"/>
    <x v="3"/>
    <n v="1444903198"/>
    <n v="1442311198"/>
    <b v="1"/>
    <n v="251"/>
    <b v="1"/>
    <s v="games/tabletop games"/>
    <x v="92"/>
    <n v="52.7"/>
    <x v="6"/>
    <s v="tabletop games"/>
    <x v="2198"/>
    <d v="2015-09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x v="1"/>
    <n v="1436151600"/>
    <n v="1433775668"/>
    <b v="0"/>
    <n v="263"/>
    <b v="1"/>
    <s v="games/tabletop games"/>
    <x v="295"/>
    <n v="41.23"/>
    <x v="6"/>
    <s v="tabletop games"/>
    <x v="2199"/>
    <d v="2015-06-08T10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x v="1"/>
    <n v="1358367565"/>
    <n v="1357157965"/>
    <b v="0"/>
    <n v="28"/>
    <b v="1"/>
    <s v="music/electronic music"/>
    <x v="296"/>
    <n v="15.04"/>
    <x v="4"/>
    <s v="electronic music"/>
    <x v="2200"/>
    <d v="2013-01-02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x v="0"/>
    <n v="1351801368"/>
    <n v="1349209368"/>
    <b v="0"/>
    <n v="721"/>
    <b v="1"/>
    <s v="music/electronic music"/>
    <x v="297"/>
    <n v="39.07"/>
    <x v="4"/>
    <s v="electronic music"/>
    <x v="2201"/>
    <d v="2012-10-02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x v="5"/>
    <n v="1443127082"/>
    <n v="1440535082"/>
    <b v="0"/>
    <n v="50"/>
    <b v="1"/>
    <s v="music/electronic music"/>
    <x v="5"/>
    <n v="43.82"/>
    <x v="4"/>
    <s v="electronic music"/>
    <x v="2202"/>
    <d v="2015-08-25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x v="0"/>
    <n v="1362814119"/>
    <n v="1360222119"/>
    <b v="0"/>
    <n v="73"/>
    <b v="1"/>
    <s v="music/electronic music"/>
    <x v="18"/>
    <n v="27.3"/>
    <x v="4"/>
    <s v="electronic music"/>
    <x v="2203"/>
    <d v="2013-02-07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x v="0"/>
    <n v="1338579789"/>
    <n v="1335987789"/>
    <b v="0"/>
    <n v="27"/>
    <b v="1"/>
    <s v="music/electronic music"/>
    <x v="143"/>
    <n v="42.22"/>
    <x v="4"/>
    <s v="electronic music"/>
    <x v="2204"/>
    <d v="2012-05-02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x v="0"/>
    <n v="1334556624"/>
    <n v="1333001424"/>
    <b v="0"/>
    <n v="34"/>
    <b v="1"/>
    <s v="music/electronic music"/>
    <x v="33"/>
    <n v="33.24"/>
    <x v="4"/>
    <s v="electronic music"/>
    <x v="2205"/>
    <d v="2012-03-29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x v="0"/>
    <n v="1384580373"/>
    <n v="1381984773"/>
    <b v="0"/>
    <n v="7"/>
    <b v="1"/>
    <s v="music/electronic music"/>
    <x v="8"/>
    <n v="285.70999999999998"/>
    <x v="4"/>
    <s v="electronic music"/>
    <x v="2206"/>
    <d v="2013-10-16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x v="0"/>
    <n v="1333771200"/>
    <n v="1328649026"/>
    <b v="0"/>
    <n v="24"/>
    <b v="1"/>
    <s v="music/electronic music"/>
    <x v="21"/>
    <n v="42.33"/>
    <x v="4"/>
    <s v="electronic music"/>
    <x v="2207"/>
    <d v="2012-02-07T16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x v="1"/>
    <n v="1397516400"/>
    <n v="1396524644"/>
    <b v="0"/>
    <n v="15"/>
    <b v="1"/>
    <s v="music/electronic music"/>
    <x v="298"/>
    <n v="50.27"/>
    <x v="4"/>
    <s v="electronic music"/>
    <x v="2208"/>
    <d v="2014-04-03T06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x v="0"/>
    <n v="1334424960"/>
    <n v="1329442510"/>
    <b v="0"/>
    <n v="72"/>
    <b v="1"/>
    <s v="music/electronic music"/>
    <x v="38"/>
    <n v="61.9"/>
    <x v="4"/>
    <s v="electronic music"/>
    <x v="2209"/>
    <d v="2012-02-16T20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x v="0"/>
    <n v="1397113140"/>
    <n v="1395168625"/>
    <b v="0"/>
    <n v="120"/>
    <b v="1"/>
    <s v="music/electronic music"/>
    <x v="279"/>
    <n v="40.75"/>
    <x v="4"/>
    <s v="electronic music"/>
    <x v="2210"/>
    <d v="2014-03-18T13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x v="0"/>
    <n v="1383526800"/>
    <n v="1380650177"/>
    <b v="0"/>
    <n v="123"/>
    <b v="1"/>
    <s v="music/electronic music"/>
    <x v="35"/>
    <n v="55.8"/>
    <x v="4"/>
    <s v="electronic music"/>
    <x v="2211"/>
    <d v="2013-10-01T12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x v="0"/>
    <n v="1431719379"/>
    <n v="1429127379"/>
    <b v="0"/>
    <n v="1"/>
    <b v="1"/>
    <s v="music/electronic music"/>
    <x v="177"/>
    <n v="10"/>
    <x v="4"/>
    <s v="electronic music"/>
    <x v="2212"/>
    <d v="2015-04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x v="0"/>
    <n v="1391713248"/>
    <n v="1389121248"/>
    <b v="0"/>
    <n v="24"/>
    <b v="1"/>
    <s v="music/electronic music"/>
    <x v="101"/>
    <n v="73.13"/>
    <x v="4"/>
    <s v="electronic music"/>
    <x v="2213"/>
    <d v="2014-01-07T14:00:48"/>
  </r>
  <r>
    <n v="2215"/>
    <s v="&quot;Something to See, Not to Say&quot; - Anemometer's First EP Album"/>
    <s v="Ambient Electro Grind-fest!"/>
    <n v="550"/>
    <n v="860"/>
    <x v="0"/>
    <s v="US"/>
    <x v="0"/>
    <n v="1331621940"/>
    <n v="1329671572"/>
    <b v="0"/>
    <n v="33"/>
    <b v="1"/>
    <s v="music/electronic music"/>
    <x v="94"/>
    <n v="26.06"/>
    <x v="4"/>
    <s v="electronic music"/>
    <x v="2214"/>
    <d v="2012-02-19T12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x v="0"/>
    <n v="1437674545"/>
    <n v="1436464945"/>
    <b v="0"/>
    <n v="14"/>
    <b v="1"/>
    <s v="music/electronic music"/>
    <x v="6"/>
    <n v="22.64"/>
    <x v="4"/>
    <s v="electronic music"/>
    <x v="2215"/>
    <d v="2015-07-09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x v="0"/>
    <n v="1446451200"/>
    <n v="1445539113"/>
    <b v="0"/>
    <n v="9"/>
    <b v="1"/>
    <s v="music/electronic music"/>
    <x v="7"/>
    <n v="47.22"/>
    <x v="4"/>
    <s v="electronic music"/>
    <x v="2216"/>
    <d v="2015-10-22T13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x v="0"/>
    <n v="1346198400"/>
    <n v="1344281383"/>
    <b v="0"/>
    <n v="76"/>
    <b v="1"/>
    <s v="music/electronic music"/>
    <x v="4"/>
    <n v="32.32"/>
    <x v="4"/>
    <s v="electronic music"/>
    <x v="2217"/>
    <d v="2012-08-06T14:29:43"/>
  </r>
  <r>
    <n v="2219"/>
    <s v="Moments by eBurner"/>
    <s v="An album that illustrates events in our lives, whether trivial or significant, through the tones of electronic music."/>
    <n v="1000"/>
    <n v="1015"/>
    <x v="0"/>
    <s v="US"/>
    <x v="0"/>
    <n v="1440004512"/>
    <n v="1437412512"/>
    <b v="0"/>
    <n v="19"/>
    <b v="1"/>
    <s v="music/electronic music"/>
    <x v="21"/>
    <n v="53.42"/>
    <x v="4"/>
    <s v="electronic music"/>
    <x v="2218"/>
    <d v="2015-07-20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x v="0"/>
    <n v="1374888436"/>
    <n v="1372296436"/>
    <b v="0"/>
    <n v="69"/>
    <b v="1"/>
    <s v="music/electronic music"/>
    <x v="7"/>
    <n v="51.3"/>
    <x v="4"/>
    <s v="electronic music"/>
    <x v="2219"/>
    <d v="2013-06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x v="0"/>
    <n v="1461369600"/>
    <n v="1458748809"/>
    <b v="0"/>
    <n v="218"/>
    <b v="1"/>
    <s v="games/tabletop games"/>
    <x v="29"/>
    <n v="37.200000000000003"/>
    <x v="6"/>
    <s v="tabletop games"/>
    <x v="2220"/>
    <d v="2016-03-23T11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x v="0"/>
    <n v="1327776847"/>
    <n v="1325184847"/>
    <b v="0"/>
    <n v="30"/>
    <b v="1"/>
    <s v="games/tabletop games"/>
    <x v="200"/>
    <n v="27.1"/>
    <x v="6"/>
    <s v="tabletop games"/>
    <x v="2221"/>
    <d v="2011-12-29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x v="5"/>
    <n v="1435418568"/>
    <n v="1432826568"/>
    <b v="0"/>
    <n v="100"/>
    <b v="1"/>
    <s v="games/tabletop games"/>
    <x v="6"/>
    <n v="206.31"/>
    <x v="6"/>
    <s v="tabletop games"/>
    <x v="2222"/>
    <d v="2015-05-28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x v="0"/>
    <n v="1477767600"/>
    <n v="1475337675"/>
    <b v="0"/>
    <n v="296"/>
    <b v="1"/>
    <s v="games/tabletop games"/>
    <x v="299"/>
    <n v="82.15"/>
    <x v="6"/>
    <s v="tabletop games"/>
    <x v="2223"/>
    <d v="2016-10-01T11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x v="1"/>
    <n v="1411326015"/>
    <n v="1408734015"/>
    <b v="0"/>
    <n v="1204"/>
    <b v="1"/>
    <s v="games/tabletop games"/>
    <x v="300"/>
    <n v="164.8"/>
    <x v="6"/>
    <s v="tabletop games"/>
    <x v="2224"/>
    <d v="2014-08-22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x v="0"/>
    <n v="1455253140"/>
    <n v="1452625822"/>
    <b v="0"/>
    <n v="321"/>
    <b v="1"/>
    <s v="games/tabletop games"/>
    <x v="29"/>
    <n v="60.82"/>
    <x v="6"/>
    <s v="tabletop games"/>
    <x v="2225"/>
    <d v="2016-01-12T14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x v="1"/>
    <n v="1384374155"/>
    <n v="1381778555"/>
    <b v="0"/>
    <n v="301"/>
    <b v="1"/>
    <s v="games/tabletop games"/>
    <x v="96"/>
    <n v="67.97"/>
    <x v="6"/>
    <s v="tabletop games"/>
    <x v="2226"/>
    <d v="2013-10-14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x v="3"/>
    <n v="1439707236"/>
    <n v="1437115236"/>
    <b v="0"/>
    <n v="144"/>
    <b v="1"/>
    <s v="games/tabletop games"/>
    <x v="301"/>
    <n v="81.56"/>
    <x v="6"/>
    <s v="tabletop games"/>
    <x v="2227"/>
    <d v="2015-07-17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x v="0"/>
    <n v="1378180800"/>
    <n v="1375113391"/>
    <b v="0"/>
    <n v="539"/>
    <b v="1"/>
    <s v="games/tabletop games"/>
    <x v="193"/>
    <n v="25.43"/>
    <x v="6"/>
    <s v="tabletop games"/>
    <x v="2228"/>
    <d v="2013-07-29T10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x v="0"/>
    <n v="1398460127"/>
    <n v="1395868127"/>
    <b v="0"/>
    <n v="498"/>
    <b v="1"/>
    <s v="games/tabletop games"/>
    <x v="9"/>
    <n v="21.5"/>
    <x v="6"/>
    <s v="tabletop games"/>
    <x v="2229"/>
    <d v="2014-03-26T16:08:47"/>
  </r>
  <r>
    <n v="2231"/>
    <s v="Kingdom"/>
    <s v="A game about communities by Ben Robbins, creator of Microscope. Do you change the Kingdom or does the Kingdom change you?"/>
    <n v="2500"/>
    <n v="30303.24"/>
    <x v="0"/>
    <s v="US"/>
    <x v="0"/>
    <n v="1372136400"/>
    <n v="1369864301"/>
    <b v="0"/>
    <n v="1113"/>
    <b v="1"/>
    <s v="games/tabletop games"/>
    <x v="302"/>
    <n v="27.23"/>
    <x v="6"/>
    <s v="tabletop games"/>
    <x v="2230"/>
    <d v="2013-05-29T16:51:41"/>
  </r>
  <r>
    <n v="2232"/>
    <s v="Backstory Cards"/>
    <s v="Backstory Cards help you and your friends create vibrant backstories for roleplaying games, no matter the system or genre."/>
    <n v="5000"/>
    <n v="24790"/>
    <x v="0"/>
    <s v="US"/>
    <x v="0"/>
    <n v="1405738800"/>
    <n v="1402945408"/>
    <b v="0"/>
    <n v="988"/>
    <b v="1"/>
    <s v="games/tabletop games"/>
    <x v="303"/>
    <n v="25.09"/>
    <x v="6"/>
    <s v="tabletop games"/>
    <x v="2231"/>
    <d v="2014-06-16T14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x v="1"/>
    <n v="1450051200"/>
    <n v="1448269539"/>
    <b v="0"/>
    <n v="391"/>
    <b v="1"/>
    <s v="games/tabletop games"/>
    <x v="304"/>
    <n v="21.23"/>
    <x v="6"/>
    <s v="tabletop games"/>
    <x v="2232"/>
    <d v="2015-11-23T04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x v="0"/>
    <n v="1483645647"/>
    <n v="1481053647"/>
    <b v="0"/>
    <n v="28"/>
    <b v="1"/>
    <s v="games/tabletop games"/>
    <x v="305"/>
    <n v="41.61"/>
    <x v="6"/>
    <s v="tabletop games"/>
    <x v="2233"/>
    <d v="2016-12-06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x v="5"/>
    <n v="1427585511"/>
    <n v="1424997111"/>
    <b v="0"/>
    <n v="147"/>
    <b v="1"/>
    <s v="games/tabletop games"/>
    <x v="42"/>
    <n v="135.59"/>
    <x v="6"/>
    <s v="tabletop games"/>
    <x v="2234"/>
    <d v="2015-02-26T19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x v="0"/>
    <n v="1454338123"/>
    <n v="1451746123"/>
    <b v="0"/>
    <n v="680"/>
    <b v="1"/>
    <s v="games/tabletop games"/>
    <x v="293"/>
    <n v="22.12"/>
    <x v="6"/>
    <s v="tabletop games"/>
    <x v="2235"/>
    <d v="2016-01-02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x v="0"/>
    <n v="1415779140"/>
    <n v="1412294683"/>
    <b v="0"/>
    <n v="983"/>
    <b v="1"/>
    <s v="games/tabletop games"/>
    <x v="278"/>
    <n v="64.63"/>
    <x v="6"/>
    <s v="tabletop games"/>
    <x v="2236"/>
    <d v="2014-10-02T19:04:43"/>
  </r>
  <r>
    <n v="2238"/>
    <s v="28mm Fantasy Miniature range Feral Orcs!"/>
    <s v="28mm Fantasy Miniature Range in leadfree white metal: Orcs, wolves and more."/>
    <n v="4000"/>
    <n v="5496"/>
    <x v="0"/>
    <s v="DE"/>
    <x v="3"/>
    <n v="1489157716"/>
    <n v="1486565716"/>
    <b v="0"/>
    <n v="79"/>
    <b v="1"/>
    <s v="games/tabletop games"/>
    <x v="0"/>
    <n v="69.569999999999993"/>
    <x v="6"/>
    <s v="tabletop games"/>
    <x v="2237"/>
    <d v="2017-02-08T09:55:16"/>
  </r>
  <r>
    <n v="2239"/>
    <s v="Pro Tabletop Gaming Audio Collection"/>
    <s v="Next stretch goal unlocks at $33,000 and/or 500 backers unlocks 2 bonus stretch goals."/>
    <n v="25000"/>
    <n v="32006.67"/>
    <x v="0"/>
    <s v="US"/>
    <x v="0"/>
    <n v="1385870520"/>
    <n v="1382742014"/>
    <b v="0"/>
    <n v="426"/>
    <b v="1"/>
    <s v="games/tabletop games"/>
    <x v="30"/>
    <n v="75.13"/>
    <x v="6"/>
    <s v="tabletop games"/>
    <x v="2238"/>
    <d v="2013-10-25T18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x v="0"/>
    <n v="1461354544"/>
    <n v="1458762544"/>
    <b v="0"/>
    <n v="96"/>
    <b v="1"/>
    <s v="games/tabletop games"/>
    <x v="306"/>
    <n v="140.97999999999999"/>
    <x v="6"/>
    <s v="tabletop games"/>
    <x v="2239"/>
    <d v="2016-03-23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x v="1"/>
    <n v="1488484300"/>
    <n v="1485892300"/>
    <b v="0"/>
    <n v="163"/>
    <b v="1"/>
    <s v="games/tabletop games"/>
    <x v="307"/>
    <n v="49.47"/>
    <x v="6"/>
    <s v="tabletop games"/>
    <x v="2240"/>
    <d v="2017-01-31T14:51:40"/>
  </r>
  <r>
    <n v="2242"/>
    <s v="The Princess Bride Playing Cards from USPCC"/>
    <s v="Inconceivable! An amazing new illustrative deck based on The Princess Bride movie."/>
    <n v="10000"/>
    <n v="136009.76"/>
    <x v="0"/>
    <s v="US"/>
    <x v="0"/>
    <n v="1385521320"/>
    <n v="1382449733"/>
    <b v="0"/>
    <n v="2525"/>
    <b v="1"/>
    <s v="games/tabletop games"/>
    <x v="308"/>
    <n v="53.87"/>
    <x v="6"/>
    <s v="tabletop games"/>
    <x v="2241"/>
    <d v="2013-10-22T08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x v="0"/>
    <n v="1489374000"/>
    <n v="1488823290"/>
    <b v="0"/>
    <n v="2035"/>
    <b v="1"/>
    <s v="games/tabletop games"/>
    <x v="309"/>
    <n v="4.57"/>
    <x v="6"/>
    <s v="tabletop games"/>
    <x v="2242"/>
    <d v="2017-03-06T13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x v="0"/>
    <n v="1476649800"/>
    <n v="1475609946"/>
    <b v="0"/>
    <n v="290"/>
    <b v="1"/>
    <s v="games/tabletop games"/>
    <x v="310"/>
    <n v="65"/>
    <x v="6"/>
    <s v="tabletop games"/>
    <x v="2243"/>
    <d v="2016-10-04T14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x v="0"/>
    <n v="1393005600"/>
    <n v="1390323617"/>
    <b v="0"/>
    <n v="1980"/>
    <b v="1"/>
    <s v="games/tabletop games"/>
    <x v="311"/>
    <n v="53.48"/>
    <x v="6"/>
    <s v="tabletop games"/>
    <x v="2244"/>
    <d v="2014-01-21T12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x v="1"/>
    <n v="1441393210"/>
    <n v="1438801210"/>
    <b v="0"/>
    <n v="57"/>
    <b v="1"/>
    <s v="games/tabletop games"/>
    <x v="8"/>
    <n v="43.91"/>
    <x v="6"/>
    <s v="tabletop games"/>
    <x v="2245"/>
    <d v="2015-08-05T14:00:10"/>
  </r>
  <r>
    <n v="2247"/>
    <s v="Foragers"/>
    <s v="Take on the role of an ancient forager in this fun strategy game from the designer of Biblios."/>
    <n v="18500"/>
    <n v="19324"/>
    <x v="0"/>
    <s v="US"/>
    <x v="0"/>
    <n v="1438185565"/>
    <n v="1436975965"/>
    <b v="0"/>
    <n v="380"/>
    <b v="1"/>
    <s v="games/tabletop games"/>
    <x v="3"/>
    <n v="50.85"/>
    <x v="6"/>
    <s v="tabletop games"/>
    <x v="2246"/>
    <d v="2015-07-15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x v="1"/>
    <n v="1481749278"/>
    <n v="1479157278"/>
    <b v="0"/>
    <n v="128"/>
    <b v="1"/>
    <s v="games/tabletop games"/>
    <x v="13"/>
    <n v="58.63"/>
    <x v="6"/>
    <s v="tabletop games"/>
    <x v="2247"/>
    <d v="2016-11-14T16:01:18"/>
  </r>
  <r>
    <n v="2249"/>
    <s v="Centurion: Legionaries of Rome"/>
    <s v="March with the legions against the enemies of Rome in this role-playing game of military adventures."/>
    <n v="3500"/>
    <n v="5907"/>
    <x v="0"/>
    <s v="US"/>
    <x v="0"/>
    <n v="1364917965"/>
    <n v="1362329565"/>
    <b v="0"/>
    <n v="180"/>
    <b v="1"/>
    <s v="games/tabletop games"/>
    <x v="312"/>
    <n v="32.82"/>
    <x v="6"/>
    <s v="tabletop games"/>
    <x v="2248"/>
    <d v="2013-03-03T11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x v="0"/>
    <n v="1480727273"/>
    <n v="1478131673"/>
    <b v="0"/>
    <n v="571"/>
    <b v="1"/>
    <s v="games/tabletop games"/>
    <x v="313"/>
    <n v="426.93"/>
    <x v="6"/>
    <s v="tabletop games"/>
    <x v="2249"/>
    <d v="2016-11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x v="0"/>
    <n v="1408177077"/>
    <n v="1406362677"/>
    <b v="0"/>
    <n v="480"/>
    <b v="1"/>
    <s v="games/tabletop games"/>
    <x v="84"/>
    <n v="23.81"/>
    <x v="6"/>
    <s v="tabletop games"/>
    <x v="2250"/>
    <d v="2014-07-2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x v="3"/>
    <n v="1470469938"/>
    <n v="1469173938"/>
    <b v="0"/>
    <n v="249"/>
    <b v="1"/>
    <s v="games/tabletop games"/>
    <x v="212"/>
    <n v="98.41"/>
    <x v="6"/>
    <s v="tabletop games"/>
    <x v="2251"/>
    <d v="2016-07-22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x v="0"/>
    <n v="1447862947"/>
    <n v="1445267347"/>
    <b v="0"/>
    <n v="84"/>
    <b v="1"/>
    <s v="games/tabletop games"/>
    <x v="40"/>
    <n v="107.32"/>
    <x v="6"/>
    <s v="tabletop games"/>
    <x v="2252"/>
    <d v="2015-10-19T10:09:07"/>
  </r>
  <r>
    <n v="2254"/>
    <s v="Green Couch Games Limited: FrogFlip!"/>
    <s v="A dexterity microgame by father/daughter team, Jason and Claire Kotarski. Make 100 project."/>
    <n v="500"/>
    <n v="2299"/>
    <x v="0"/>
    <s v="US"/>
    <x v="0"/>
    <n v="1485271968"/>
    <n v="1484667168"/>
    <b v="0"/>
    <n v="197"/>
    <b v="1"/>
    <s v="games/tabletop games"/>
    <x v="314"/>
    <n v="11.67"/>
    <x v="6"/>
    <s v="tabletop games"/>
    <x v="2253"/>
    <d v="2017-01-17T10:32:48"/>
  </r>
  <r>
    <n v="2255"/>
    <s v="Jumbo Jets - Jet Set Expansion Set #2"/>
    <s v="This is the second set of 5 expansions for our route-building game, Jet Set!"/>
    <n v="3950"/>
    <n v="11323"/>
    <x v="0"/>
    <s v="US"/>
    <x v="0"/>
    <n v="1462661451"/>
    <n v="1460069451"/>
    <b v="0"/>
    <n v="271"/>
    <b v="1"/>
    <s v="games/tabletop games"/>
    <x v="315"/>
    <n v="41.78"/>
    <x v="6"/>
    <s v="tabletop games"/>
    <x v="2254"/>
    <d v="2016-04-07T17:50:51"/>
  </r>
  <r>
    <n v="2256"/>
    <s v="Bitcoin Empire"/>
    <s v="Build your crypto-currency empire and sabotage your opponents. A deck building, card game. 2-4 players. 15 minutes."/>
    <n v="480"/>
    <n v="1069"/>
    <x v="0"/>
    <s v="GB"/>
    <x v="1"/>
    <n v="1479811846"/>
    <n v="1478602246"/>
    <b v="0"/>
    <n v="50"/>
    <b v="1"/>
    <s v="games/tabletop games"/>
    <x v="316"/>
    <n v="21.38"/>
    <x v="6"/>
    <s v="tabletop games"/>
    <x v="2255"/>
    <d v="2016-11-08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x v="1"/>
    <n v="1466377200"/>
    <n v="1463351329"/>
    <b v="0"/>
    <n v="169"/>
    <b v="1"/>
    <s v="games/tabletop games"/>
    <x v="317"/>
    <n v="94.1"/>
    <x v="6"/>
    <s v="tabletop games"/>
    <x v="2256"/>
    <d v="2016-05-15T17:28:49"/>
  </r>
  <r>
    <n v="2258"/>
    <s v="A Sundered World"/>
    <s v="A Dungeon World campaign setting that takes place after the end of the worlds."/>
    <n v="2200"/>
    <n v="3223"/>
    <x v="0"/>
    <s v="US"/>
    <x v="0"/>
    <n v="1434045687"/>
    <n v="1431453687"/>
    <b v="0"/>
    <n v="205"/>
    <b v="1"/>
    <s v="games/tabletop games"/>
    <x v="92"/>
    <n v="15.72"/>
    <x v="6"/>
    <s v="tabletop games"/>
    <x v="2257"/>
    <d v="2015-05-12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x v="1"/>
    <n v="1481224736"/>
    <n v="1480360736"/>
    <b v="0"/>
    <n v="206"/>
    <b v="1"/>
    <s v="games/tabletop games"/>
    <x v="318"/>
    <n v="90.64"/>
    <x v="6"/>
    <s v="tabletop games"/>
    <x v="2258"/>
    <d v="2016-11-2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x v="0"/>
    <n v="1395876250"/>
    <n v="1393287850"/>
    <b v="0"/>
    <n v="84"/>
    <b v="1"/>
    <s v="games/tabletop games"/>
    <x v="319"/>
    <n v="97.3"/>
    <x v="6"/>
    <s v="tabletop games"/>
    <x v="2259"/>
    <d v="2014-02-24T19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x v="2"/>
    <n v="1487093020"/>
    <n v="1485278620"/>
    <b v="0"/>
    <n v="210"/>
    <b v="1"/>
    <s v="games/tabletop games"/>
    <x v="320"/>
    <n v="37.119999999999997"/>
    <x v="6"/>
    <s v="tabletop games"/>
    <x v="2260"/>
    <d v="2017-01-24T12:23:40"/>
  </r>
  <r>
    <n v="2262"/>
    <s v="Riders: A Game About Cheating Doomsday"/>
    <s v="An RPG about mortal servants of the Horsemen of the Apocalypse deciding to not end the world."/>
    <n v="3300"/>
    <n v="5087"/>
    <x v="0"/>
    <s v="US"/>
    <x v="0"/>
    <n v="1416268800"/>
    <n v="1413295358"/>
    <b v="0"/>
    <n v="181"/>
    <b v="1"/>
    <s v="games/tabletop games"/>
    <x v="224"/>
    <n v="28.1"/>
    <x v="6"/>
    <s v="tabletop games"/>
    <x v="2261"/>
    <d v="2014-10-14T09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x v="9"/>
    <n v="1422734313"/>
    <n v="1420919913"/>
    <b v="0"/>
    <n v="60"/>
    <b v="1"/>
    <s v="games/tabletop games"/>
    <x v="31"/>
    <n v="144.43"/>
    <x v="6"/>
    <s v="tabletop games"/>
    <x v="2262"/>
    <d v="2015-01-10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x v="0"/>
    <n v="1463972400"/>
    <n v="1462543114"/>
    <b v="0"/>
    <n v="445"/>
    <b v="1"/>
    <s v="games/tabletop games"/>
    <x v="144"/>
    <n v="24.27"/>
    <x v="6"/>
    <s v="tabletop games"/>
    <x v="2263"/>
    <d v="2016-05-06T08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x v="1"/>
    <n v="1479846507"/>
    <n v="1479241707"/>
    <b v="0"/>
    <n v="17"/>
    <b v="1"/>
    <s v="games/tabletop games"/>
    <x v="321"/>
    <n v="35.119999999999997"/>
    <x v="6"/>
    <s v="tabletop games"/>
    <x v="2264"/>
    <d v="2016-11-15T15:28:27"/>
  </r>
  <r>
    <n v="2266"/>
    <s v="GOAT LORDS."/>
    <s v="Want to be LORD OF THE GOATS? Start building your herd using thievery, magic, bombs and mostly goats."/>
    <n v="1500"/>
    <n v="4804"/>
    <x v="0"/>
    <s v="US"/>
    <x v="0"/>
    <n v="1461722400"/>
    <n v="1460235592"/>
    <b v="0"/>
    <n v="194"/>
    <b v="1"/>
    <s v="games/tabletop games"/>
    <x v="261"/>
    <n v="24.76"/>
    <x v="6"/>
    <s v="tabletop games"/>
    <x v="2265"/>
    <d v="2016-04-09T15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x v="0"/>
    <n v="1419123600"/>
    <n v="1416945297"/>
    <b v="0"/>
    <n v="404"/>
    <b v="1"/>
    <s v="games/tabletop games"/>
    <x v="322"/>
    <n v="188.38"/>
    <x v="6"/>
    <s v="tabletop games"/>
    <x v="2266"/>
    <d v="2014-11-25T14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x v="0"/>
    <n v="1489283915"/>
    <n v="1486691915"/>
    <b v="0"/>
    <n v="194"/>
    <b v="1"/>
    <s v="games/tabletop games"/>
    <x v="33"/>
    <n v="148.08000000000001"/>
    <x v="6"/>
    <s v="tabletop games"/>
    <x v="2267"/>
    <d v="2017-02-09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x v="0"/>
    <n v="1488862800"/>
    <n v="1486745663"/>
    <b v="0"/>
    <n v="902"/>
    <b v="1"/>
    <s v="games/tabletop games"/>
    <x v="323"/>
    <n v="49.93"/>
    <x v="6"/>
    <s v="tabletop games"/>
    <x v="2268"/>
    <d v="2017-02-10T11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x v="0"/>
    <n v="1484085540"/>
    <n v="1482353513"/>
    <b v="0"/>
    <n v="1670"/>
    <b v="1"/>
    <s v="games/tabletop games"/>
    <x v="324"/>
    <n v="107.82"/>
    <x v="6"/>
    <s v="tabletop games"/>
    <x v="2269"/>
    <d v="2016-12-21T15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x v="0"/>
    <n v="1481328004"/>
    <n v="1478736004"/>
    <b v="0"/>
    <n v="1328"/>
    <b v="1"/>
    <s v="games/tabletop games"/>
    <x v="103"/>
    <n v="42.63"/>
    <x v="6"/>
    <s v="tabletop games"/>
    <x v="2270"/>
    <d v="2016-11-09T19:00:04"/>
  </r>
  <r>
    <n v="2272"/>
    <s v="Pick the Lock"/>
    <s v="Pick the Lock is a game of chance and strategy. Attempt to obtain priceless treasures and outwit the other players."/>
    <n v="1000"/>
    <n v="13566"/>
    <x v="0"/>
    <s v="US"/>
    <x v="0"/>
    <n v="1449506836"/>
    <n v="1446914836"/>
    <b v="0"/>
    <n v="944"/>
    <b v="1"/>
    <s v="games/tabletop games"/>
    <x v="325"/>
    <n v="14.37"/>
    <x v="6"/>
    <s v="tabletop games"/>
    <x v="2271"/>
    <d v="2015-11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x v="5"/>
    <n v="1489320642"/>
    <n v="1487164242"/>
    <b v="0"/>
    <n v="147"/>
    <b v="1"/>
    <s v="games/tabletop games"/>
    <x v="47"/>
    <n v="37.479999999999997"/>
    <x v="6"/>
    <s v="tabletop games"/>
    <x v="2272"/>
    <d v="2017-02-15T08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x v="0"/>
    <n v="1393156857"/>
    <n v="1390564857"/>
    <b v="0"/>
    <n v="99"/>
    <b v="1"/>
    <s v="games/tabletop games"/>
    <x v="28"/>
    <n v="30.2"/>
    <x v="6"/>
    <s v="tabletop games"/>
    <x v="2273"/>
    <d v="2014-01-24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x v="1"/>
    <n v="1419259679"/>
    <n v="1416667679"/>
    <b v="0"/>
    <n v="79"/>
    <b v="1"/>
    <s v="games/tabletop games"/>
    <x v="326"/>
    <n v="33.549999999999997"/>
    <x v="6"/>
    <s v="tabletop games"/>
    <x v="2274"/>
    <d v="2014-11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x v="0"/>
    <n v="1388936289"/>
    <n v="1386344289"/>
    <b v="0"/>
    <n v="75"/>
    <b v="1"/>
    <s v="games/tabletop games"/>
    <x v="6"/>
    <n v="64.75"/>
    <x v="6"/>
    <s v="tabletop games"/>
    <x v="2275"/>
    <d v="2013-12-06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x v="0"/>
    <n v="1330359423"/>
    <n v="1327767423"/>
    <b v="0"/>
    <n v="207"/>
    <b v="1"/>
    <s v="games/tabletop games"/>
    <x v="48"/>
    <n v="57.93"/>
    <x v="6"/>
    <s v="tabletop games"/>
    <x v="2276"/>
    <d v="2012-01-28T11:17:03"/>
  </r>
  <r>
    <n v="2278"/>
    <s v="Eternity Dice - Regular and D6 Charms Edition"/>
    <s v="Dice forged from stone one by one entirely by hand for demanding Gamers and Collectors."/>
    <n v="2000"/>
    <n v="5414"/>
    <x v="0"/>
    <s v="IT"/>
    <x v="3"/>
    <n v="1451861940"/>
    <n v="1448902867"/>
    <b v="0"/>
    <n v="102"/>
    <b v="1"/>
    <s v="games/tabletop games"/>
    <x v="306"/>
    <n v="53.08"/>
    <x v="6"/>
    <s v="tabletop games"/>
    <x v="2277"/>
    <d v="2015-11-30T12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x v="0"/>
    <n v="1423022400"/>
    <n v="1421436099"/>
    <b v="0"/>
    <n v="32"/>
    <b v="1"/>
    <s v="games/tabletop games"/>
    <x v="224"/>
    <n v="48.06"/>
    <x v="6"/>
    <s v="tabletop games"/>
    <x v="2278"/>
    <d v="2015-01-16T14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x v="0"/>
    <n v="1442501991"/>
    <n v="1439909991"/>
    <b v="0"/>
    <n v="480"/>
    <b v="1"/>
    <s v="games/tabletop games"/>
    <x v="327"/>
    <n v="82.4"/>
    <x v="6"/>
    <s v="tabletop games"/>
    <x v="2279"/>
    <d v="2015-08-18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x v="0"/>
    <n v="1311576600"/>
    <n v="1306219897"/>
    <b v="0"/>
    <n v="11"/>
    <b v="1"/>
    <s v="music/rock"/>
    <x v="85"/>
    <n v="50.45"/>
    <x v="4"/>
    <s v="rock"/>
    <x v="2280"/>
    <d v="2011-05-24T01:51:37"/>
  </r>
  <r>
    <n v="2282"/>
    <s v="Sage King's Debut Album"/>
    <s v="Sage King is recording his debut album and wants YOU to be a part of the creation process"/>
    <n v="750"/>
    <n v="1390"/>
    <x v="0"/>
    <s v="US"/>
    <x v="0"/>
    <n v="1452744686"/>
    <n v="1447560686"/>
    <b v="0"/>
    <n v="12"/>
    <b v="1"/>
    <s v="music/rock"/>
    <x v="85"/>
    <n v="115.83"/>
    <x v="4"/>
    <s v="rock"/>
    <x v="2281"/>
    <d v="2015-11-14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x v="0"/>
    <n v="1336528804"/>
    <n v="1331348404"/>
    <b v="0"/>
    <n v="48"/>
    <b v="1"/>
    <s v="music/rock"/>
    <x v="7"/>
    <n v="63.03"/>
    <x v="4"/>
    <s v="rock"/>
    <x v="2282"/>
    <d v="2012-03-09T22:00:04"/>
  </r>
  <r>
    <n v="2284"/>
    <s v="Make a record, write a song, take the Vinyl Skyway. "/>
    <s v="The Vinyl Skyway reunite to make a third album. "/>
    <n v="6000"/>
    <n v="6373.27"/>
    <x v="0"/>
    <s v="US"/>
    <x v="0"/>
    <n v="1299902400"/>
    <n v="1297451245"/>
    <b v="0"/>
    <n v="59"/>
    <b v="1"/>
    <s v="music/rock"/>
    <x v="6"/>
    <n v="108.02"/>
    <x v="4"/>
    <s v="rock"/>
    <x v="2283"/>
    <d v="2011-02-11T14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x v="0"/>
    <n v="1340944043"/>
    <n v="1338352043"/>
    <b v="0"/>
    <n v="79"/>
    <b v="1"/>
    <s v="music/rock"/>
    <x v="10"/>
    <n v="46.09"/>
    <x v="4"/>
    <s v="rock"/>
    <x v="2284"/>
    <d v="2012-05-29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x v="0"/>
    <n v="1378439940"/>
    <n v="1376003254"/>
    <b v="0"/>
    <n v="14"/>
    <b v="1"/>
    <s v="music/rock"/>
    <x v="8"/>
    <n v="107.21"/>
    <x v="4"/>
    <s v="rock"/>
    <x v="2285"/>
    <d v="2013-08-08T18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x v="0"/>
    <n v="1403539260"/>
    <n v="1401724860"/>
    <b v="0"/>
    <n v="106"/>
    <b v="1"/>
    <s v="music/rock"/>
    <x v="28"/>
    <n v="50.93"/>
    <x v="4"/>
    <s v="rock"/>
    <x v="2286"/>
    <d v="2014-06-02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x v="0"/>
    <n v="1340733600"/>
    <n v="1339098689"/>
    <b v="0"/>
    <n v="25"/>
    <b v="1"/>
    <s v="music/rock"/>
    <x v="8"/>
    <n v="40.04"/>
    <x v="4"/>
    <s v="rock"/>
    <x v="2287"/>
    <d v="2012-06-07T14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x v="0"/>
    <n v="1386372120"/>
    <n v="1382659060"/>
    <b v="0"/>
    <n v="25"/>
    <b v="1"/>
    <s v="music/rock"/>
    <x v="13"/>
    <n v="64.44"/>
    <x v="4"/>
    <s v="rock"/>
    <x v="2288"/>
    <d v="2013-10-24T18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x v="0"/>
    <n v="1259686800"/>
    <n v="1252908330"/>
    <b v="0"/>
    <n v="29"/>
    <b v="1"/>
    <s v="music/rock"/>
    <x v="3"/>
    <n v="53.83"/>
    <x v="4"/>
    <s v="rock"/>
    <x v="2289"/>
    <d v="2009-09-14T01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x v="0"/>
    <n v="1335153600"/>
    <n v="1332199618"/>
    <b v="0"/>
    <n v="43"/>
    <b v="1"/>
    <s v="music/rock"/>
    <x v="36"/>
    <n v="100.47"/>
    <x v="4"/>
    <s v="rock"/>
    <x v="2290"/>
    <d v="2012-03-19T18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x v="0"/>
    <n v="1334767476"/>
    <n v="1332175476"/>
    <b v="0"/>
    <n v="46"/>
    <b v="1"/>
    <s v="music/rock"/>
    <x v="13"/>
    <n v="46.63"/>
    <x v="4"/>
    <s v="rock"/>
    <x v="2291"/>
    <d v="2012-03-19T11:44:36"/>
  </r>
  <r>
    <n v="2293"/>
    <s v="&quot;Hurt N' Wrong&quot; New Album Fundraiser!"/>
    <s v="Donate here to be a part of the upcoming album. Every little bit helps!"/>
    <n v="850"/>
    <n v="920"/>
    <x v="0"/>
    <s v="US"/>
    <x v="0"/>
    <n v="1348545540"/>
    <n v="1346345999"/>
    <b v="0"/>
    <n v="27"/>
    <b v="1"/>
    <s v="music/rock"/>
    <x v="29"/>
    <n v="34.07"/>
    <x v="4"/>
    <s v="rock"/>
    <x v="2292"/>
    <d v="2012-08-30T11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x v="0"/>
    <n v="1358702480"/>
    <n v="1356110480"/>
    <b v="0"/>
    <n v="112"/>
    <b v="1"/>
    <s v="music/rock"/>
    <x v="91"/>
    <n v="65.209999999999994"/>
    <x v="4"/>
    <s v="rock"/>
    <x v="2293"/>
    <d v="2012-12-21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x v="0"/>
    <n v="1359240856"/>
    <n v="1356648856"/>
    <b v="0"/>
    <n v="34"/>
    <b v="1"/>
    <s v="music/rock"/>
    <x v="105"/>
    <n v="44.21"/>
    <x v="4"/>
    <s v="rock"/>
    <x v="2294"/>
    <d v="2012-12-27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x v="0"/>
    <n v="1330018426"/>
    <n v="1326994426"/>
    <b v="0"/>
    <n v="145"/>
    <b v="1"/>
    <s v="music/rock"/>
    <x v="328"/>
    <n v="71.97"/>
    <x v="4"/>
    <s v="rock"/>
    <x v="2295"/>
    <d v="2012-01-19T12:33:46"/>
  </r>
  <r>
    <n v="2297"/>
    <s v="Company Company: Debut EP"/>
    <s v="New Jersey Alternative Rock band COCO needs YOUR help self-releasing debut EP!"/>
    <n v="1000"/>
    <n v="1006"/>
    <x v="0"/>
    <s v="US"/>
    <x v="0"/>
    <n v="1331697540"/>
    <n v="1328749249"/>
    <b v="0"/>
    <n v="19"/>
    <b v="1"/>
    <s v="music/rock"/>
    <x v="7"/>
    <n v="52.95"/>
    <x v="4"/>
    <s v="rock"/>
    <x v="2296"/>
    <d v="2012-02-08T20:00:49"/>
  </r>
  <r>
    <n v="2298"/>
    <s v="Jonny Gray: First Full Length Album"/>
    <s v="My name is Jonny Gray, and my friends and I are working together to raise funds for my debut album"/>
    <n v="30000"/>
    <n v="31522"/>
    <x v="0"/>
    <s v="US"/>
    <x v="0"/>
    <n v="1395861033"/>
    <n v="1393272633"/>
    <b v="0"/>
    <n v="288"/>
    <b v="1"/>
    <s v="music/rock"/>
    <x v="2"/>
    <n v="109.45"/>
    <x v="4"/>
    <s v="rock"/>
    <x v="2297"/>
    <d v="2014-02-24T15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x v="0"/>
    <n v="1296953209"/>
    <n v="1295657209"/>
    <b v="0"/>
    <n v="14"/>
    <b v="1"/>
    <s v="music/rock"/>
    <x v="329"/>
    <n v="75.040000000000006"/>
    <x v="4"/>
    <s v="rock"/>
    <x v="2298"/>
    <d v="2011-01-21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x v="0"/>
    <n v="1340904416"/>
    <n v="1339694816"/>
    <b v="0"/>
    <n v="7"/>
    <b v="1"/>
    <s v="music/rock"/>
    <x v="7"/>
    <n v="115.71"/>
    <x v="4"/>
    <s v="rock"/>
    <x v="2299"/>
    <d v="2012-06-14T12:26:56"/>
  </r>
  <r>
    <n v="2301"/>
    <s v="Time Crash"/>
    <s v="We are America's first trock band, and we're ready to bring you our first album!"/>
    <n v="5000"/>
    <n v="6680.22"/>
    <x v="0"/>
    <s v="US"/>
    <x v="0"/>
    <n v="1371785496"/>
    <n v="1369193496"/>
    <b v="1"/>
    <n v="211"/>
    <b v="1"/>
    <s v="music/indie rock"/>
    <x v="84"/>
    <n v="31.66"/>
    <x v="4"/>
    <s v="indie rock"/>
    <x v="2300"/>
    <d v="2013-05-21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x v="0"/>
    <n v="1388473200"/>
    <n v="1385585434"/>
    <b v="1"/>
    <n v="85"/>
    <b v="1"/>
    <s v="music/indie rock"/>
    <x v="193"/>
    <n v="46.18"/>
    <x v="4"/>
    <s v="indie rock"/>
    <x v="2301"/>
    <d v="2013-11-27T15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x v="0"/>
    <n v="1323747596"/>
    <n v="1320287996"/>
    <b v="1"/>
    <n v="103"/>
    <b v="1"/>
    <s v="music/indie rock"/>
    <x v="15"/>
    <n v="68.48"/>
    <x v="4"/>
    <s v="indie rock"/>
    <x v="2302"/>
    <d v="2011-11-0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x v="0"/>
    <n v="1293857940"/>
    <n v="1290281691"/>
    <b v="1"/>
    <n v="113"/>
    <b v="1"/>
    <s v="music/indie rock"/>
    <x v="7"/>
    <n v="53.47"/>
    <x v="4"/>
    <s v="indie rock"/>
    <x v="1254"/>
    <d v="2010-11-20T14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x v="0"/>
    <n v="1407520800"/>
    <n v="1405356072"/>
    <b v="1"/>
    <n v="167"/>
    <b v="1"/>
    <s v="music/indie rock"/>
    <x v="7"/>
    <n v="109.11"/>
    <x v="4"/>
    <s v="indie rock"/>
    <x v="2303"/>
    <d v="2014-07-14T11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x v="0"/>
    <n v="1331352129"/>
    <n v="1328760129"/>
    <b v="1"/>
    <n v="73"/>
    <b v="1"/>
    <s v="music/indie rock"/>
    <x v="13"/>
    <n v="51.19"/>
    <x v="4"/>
    <s v="indie rock"/>
    <x v="2304"/>
    <d v="2012-02-08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x v="0"/>
    <n v="1336245328"/>
    <n v="1333653333"/>
    <b v="1"/>
    <n v="75"/>
    <b v="1"/>
    <s v="music/indie rock"/>
    <x v="13"/>
    <n v="27.94"/>
    <x v="4"/>
    <s v="indie rock"/>
    <x v="2305"/>
    <d v="2012-04-05T14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x v="0"/>
    <n v="1409274000"/>
    <n v="1406847996"/>
    <b v="1"/>
    <n v="614"/>
    <b v="1"/>
    <s v="music/indie rock"/>
    <x v="7"/>
    <n v="82.5"/>
    <x v="4"/>
    <s v="indie rock"/>
    <x v="2306"/>
    <d v="2014-07-31T18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x v="0"/>
    <n v="1362872537"/>
    <n v="1359848537"/>
    <b v="1"/>
    <n v="107"/>
    <b v="1"/>
    <s v="music/indie rock"/>
    <x v="13"/>
    <n v="59.82"/>
    <x v="4"/>
    <s v="indie rock"/>
    <x v="2307"/>
    <d v="2013-02-02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x v="0"/>
    <n v="1363889015"/>
    <n v="1361300615"/>
    <b v="1"/>
    <n v="1224"/>
    <b v="1"/>
    <s v="music/indie rock"/>
    <x v="330"/>
    <n v="64.819999999999993"/>
    <x v="4"/>
    <s v="indie rock"/>
    <x v="2308"/>
    <d v="2013-02-19T14:03:35"/>
  </r>
  <r>
    <n v="2311"/>
    <s v="Mary Fagan's CD Project!"/>
    <s v="I'm heading back into the studio!  I'm planning to record a CD of original songs and one with some jazz standards."/>
    <n v="9000"/>
    <n v="9370"/>
    <x v="0"/>
    <s v="US"/>
    <x v="0"/>
    <n v="1399421189"/>
    <n v="1396829189"/>
    <b v="1"/>
    <n v="104"/>
    <b v="1"/>
    <s v="music/indie rock"/>
    <x v="3"/>
    <n v="90.1"/>
    <x v="4"/>
    <s v="indie rock"/>
    <x v="2309"/>
    <d v="2014-04-06T19:06:29"/>
  </r>
  <r>
    <n v="2312"/>
    <s v="DINOWALRUS: 3RD RECORD ON VINYL"/>
    <s v="Help Brooklyn psychedelic synth rockers DINOWALRUS release their 3rd Record, COMPLEXION, on vinyl!"/>
    <n v="3000"/>
    <n v="3236"/>
    <x v="0"/>
    <s v="US"/>
    <x v="0"/>
    <n v="1397862000"/>
    <n v="1395155478"/>
    <b v="1"/>
    <n v="79"/>
    <b v="1"/>
    <s v="music/indie rock"/>
    <x v="29"/>
    <n v="40.96"/>
    <x v="4"/>
    <s v="indie rock"/>
    <x v="2310"/>
    <d v="2014-03-18T10:11:18"/>
  </r>
  <r>
    <n v="2313"/>
    <s v="A SUNNY DAY IN GLASGOW"/>
    <s v="A Sunny Day in Glasgow are recording a new album and we need your help!"/>
    <n v="5000"/>
    <n v="8792.02"/>
    <x v="0"/>
    <s v="US"/>
    <x v="0"/>
    <n v="1336086026"/>
    <n v="1333494026"/>
    <b v="1"/>
    <n v="157"/>
    <b v="1"/>
    <s v="music/indie rock"/>
    <x v="98"/>
    <n v="56"/>
    <x v="4"/>
    <s v="indie rock"/>
    <x v="2311"/>
    <d v="2012-04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x v="0"/>
    <n v="1339074857"/>
    <n v="1336482857"/>
    <b v="1"/>
    <n v="50"/>
    <b v="1"/>
    <s v="music/indie rock"/>
    <x v="96"/>
    <n v="37.67"/>
    <x v="4"/>
    <s v="indie rock"/>
    <x v="2312"/>
    <d v="2012-05-08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x v="0"/>
    <n v="1336238743"/>
    <n v="1333646743"/>
    <b v="1"/>
    <n v="64"/>
    <b v="1"/>
    <s v="music/indie rock"/>
    <x v="33"/>
    <n v="40.08"/>
    <x v="4"/>
    <s v="indie rock"/>
    <x v="2313"/>
    <d v="2012-04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x v="0"/>
    <n v="1260383040"/>
    <n v="1253726650"/>
    <b v="1"/>
    <n v="200"/>
    <b v="1"/>
    <s v="music/indie rock"/>
    <x v="3"/>
    <n v="78.03"/>
    <x v="4"/>
    <s v="indie rock"/>
    <x v="2314"/>
    <d v="2009-09-23T12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x v="0"/>
    <n v="1266210000"/>
    <n v="1263474049"/>
    <b v="1"/>
    <n v="22"/>
    <b v="1"/>
    <s v="music/indie rock"/>
    <x v="3"/>
    <n v="18.91"/>
    <x v="4"/>
    <s v="indie rock"/>
    <x v="2315"/>
    <d v="2010-01-14T08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x v="0"/>
    <n v="1253937540"/>
    <n v="1251214014"/>
    <b v="1"/>
    <n v="163"/>
    <b v="1"/>
    <s v="music/indie rock"/>
    <x v="10"/>
    <n v="37.130000000000003"/>
    <x v="4"/>
    <s v="indie rock"/>
    <x v="2316"/>
    <d v="2009-08-25T10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x v="0"/>
    <n v="1387072685"/>
    <n v="1384480685"/>
    <b v="1"/>
    <n v="77"/>
    <b v="1"/>
    <s v="music/indie rock"/>
    <x v="29"/>
    <n v="41.96"/>
    <x v="4"/>
    <s v="indie rock"/>
    <x v="2317"/>
    <d v="2013-11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x v="0"/>
    <n v="1396463800"/>
    <n v="1393443400"/>
    <b v="1"/>
    <n v="89"/>
    <b v="1"/>
    <s v="music/indie rock"/>
    <x v="15"/>
    <n v="61.04"/>
    <x v="4"/>
    <s v="indie rock"/>
    <x v="2318"/>
    <d v="2014-02-26T14:36:40"/>
  </r>
  <r>
    <n v="2321"/>
    <s v="WienerWÃ¼rze"/>
    <s v="Universal organic liquid seasoning brewed all natural from lupine, oat, salt and water for soups, salads, stews and more"/>
    <n v="10557"/>
    <n v="4130"/>
    <x v="3"/>
    <s v="AT"/>
    <x v="3"/>
    <n v="1491282901"/>
    <n v="1488694501"/>
    <b v="0"/>
    <n v="64"/>
    <b v="0"/>
    <s v="food/small batch"/>
    <x v="115"/>
    <n v="64.53"/>
    <x v="7"/>
    <s v="small batch"/>
    <x v="2319"/>
    <d v="2017-03-05T0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x v="0"/>
    <n v="1491769769"/>
    <n v="1489181369"/>
    <b v="0"/>
    <n v="4"/>
    <b v="0"/>
    <s v="food/small batch"/>
    <x v="56"/>
    <n v="21.25"/>
    <x v="7"/>
    <s v="small batch"/>
    <x v="2320"/>
    <d v="2017-03-10T16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x v="0"/>
    <n v="1490033247"/>
    <n v="1489428447"/>
    <b v="0"/>
    <n v="4"/>
    <b v="0"/>
    <s v="food/small batch"/>
    <x v="216"/>
    <n v="30"/>
    <x v="7"/>
    <s v="small batch"/>
    <x v="2321"/>
    <d v="2017-03-13T13:07:27"/>
  </r>
  <r>
    <n v="2324"/>
    <s v="Pies not Lies"/>
    <s v="A city centre shop selling great locally made food with room to chat and learn about eachother."/>
    <n v="7500"/>
    <n v="1555"/>
    <x v="3"/>
    <s v="GB"/>
    <x v="1"/>
    <n v="1490559285"/>
    <n v="1487970885"/>
    <b v="0"/>
    <n v="61"/>
    <b v="0"/>
    <s v="food/small batch"/>
    <x v="70"/>
    <n v="25.49"/>
    <x v="7"/>
    <s v="small batch"/>
    <x v="2322"/>
    <d v="2017-02-24T16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x v="0"/>
    <n v="1490830331"/>
    <n v="1488241931"/>
    <b v="0"/>
    <n v="7"/>
    <b v="0"/>
    <s v="food/small batch"/>
    <x v="59"/>
    <n v="11.43"/>
    <x v="7"/>
    <s v="small batch"/>
    <x v="2323"/>
    <d v="2017-02-27T19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x v="0"/>
    <n v="1493571600"/>
    <n v="1489106948"/>
    <b v="0"/>
    <n v="1"/>
    <b v="0"/>
    <s v="food/small batch"/>
    <x v="60"/>
    <n v="108"/>
    <x v="7"/>
    <s v="small batch"/>
    <x v="2324"/>
    <d v="2017-03-09T19:49:08"/>
  </r>
  <r>
    <n v="2327"/>
    <s v="Kraut Source - Fermentation Made Simple"/>
    <s v="Gourmet Fermentation in a Mason Jar. Create delicious, nutritious fermented foods at home."/>
    <n v="35000"/>
    <n v="184133.01"/>
    <x v="0"/>
    <s v="US"/>
    <x v="0"/>
    <n v="1409090440"/>
    <n v="1406066440"/>
    <b v="1"/>
    <n v="3355"/>
    <b v="1"/>
    <s v="food/small batch"/>
    <x v="331"/>
    <n v="54.88"/>
    <x v="7"/>
    <s v="small batch"/>
    <x v="2325"/>
    <d v="2014-07-22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x v="0"/>
    <n v="1434307537"/>
    <n v="1431715537"/>
    <b v="1"/>
    <n v="537"/>
    <b v="1"/>
    <s v="food/small batch"/>
    <x v="172"/>
    <n v="47.38"/>
    <x v="7"/>
    <s v="small batch"/>
    <x v="2326"/>
    <d v="2015-05-15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x v="0"/>
    <n v="1405609146"/>
    <n v="1403017146"/>
    <b v="1"/>
    <n v="125"/>
    <b v="1"/>
    <s v="food/small batch"/>
    <x v="6"/>
    <n v="211.84"/>
    <x v="7"/>
    <s v="small batch"/>
    <x v="2327"/>
    <d v="2014-06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x v="0"/>
    <n v="1451001600"/>
    <n v="1448400943"/>
    <b v="1"/>
    <n v="163"/>
    <b v="1"/>
    <s v="food/small batch"/>
    <x v="21"/>
    <n v="219.93"/>
    <x v="7"/>
    <s v="small batch"/>
    <x v="2328"/>
    <d v="2015-11-24T16:35:43"/>
  </r>
  <r>
    <n v="2331"/>
    <s v="Meadowlands Chocolate"/>
    <s v="Handcrafted, organic, single-origin, bean-to-bar, dark chocolate. Like fine wine, the secret is in the terroir."/>
    <n v="8000"/>
    <n v="11545.1"/>
    <x v="0"/>
    <s v="US"/>
    <x v="0"/>
    <n v="1408320490"/>
    <n v="1405728490"/>
    <b v="1"/>
    <n v="283"/>
    <b v="1"/>
    <s v="food/small batch"/>
    <x v="124"/>
    <n v="40.799999999999997"/>
    <x v="7"/>
    <s v="small batch"/>
    <x v="2329"/>
    <d v="2014-07-18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x v="0"/>
    <n v="1423235071"/>
    <n v="1420643071"/>
    <b v="1"/>
    <n v="352"/>
    <b v="1"/>
    <s v="food/small batch"/>
    <x v="6"/>
    <n v="75.5"/>
    <x v="7"/>
    <s v="small batch"/>
    <x v="2330"/>
    <d v="2015-01-07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x v="0"/>
    <n v="1401385800"/>
    <n v="1399563390"/>
    <b v="1"/>
    <n v="94"/>
    <b v="1"/>
    <s v="food/small batch"/>
    <x v="197"/>
    <n v="13.54"/>
    <x v="7"/>
    <s v="small batch"/>
    <x v="2331"/>
    <d v="2014-05-08T10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x v="0"/>
    <n v="1415208840"/>
    <n v="1412611498"/>
    <b v="1"/>
    <n v="67"/>
    <b v="1"/>
    <s v="food/small batch"/>
    <x v="21"/>
    <n v="60.87"/>
    <x v="7"/>
    <s v="small batch"/>
    <x v="2332"/>
    <d v="2014-10-06T11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x v="0"/>
    <n v="1402494243"/>
    <n v="1399902243"/>
    <b v="1"/>
    <n v="221"/>
    <b v="1"/>
    <s v="food/small batch"/>
    <x v="21"/>
    <n v="115.69"/>
    <x v="7"/>
    <s v="small batch"/>
    <x v="2333"/>
    <d v="2014-05-12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x v="0"/>
    <n v="1394316695"/>
    <n v="1390860695"/>
    <b v="1"/>
    <n v="2165"/>
    <b v="1"/>
    <s v="food/small batch"/>
    <x v="332"/>
    <n v="48.1"/>
    <x v="7"/>
    <s v="small batch"/>
    <x v="2334"/>
    <d v="2014-01-27T17:11:35"/>
  </r>
  <r>
    <n v="2337"/>
    <s v="The Hudson Standard Bitters and Shrubs"/>
    <s v="We make small batch, locally sourced bitters and shrubs for cocktails and cooking."/>
    <n v="12000"/>
    <n v="13279"/>
    <x v="0"/>
    <s v="US"/>
    <x v="0"/>
    <n v="1403796143"/>
    <n v="1401204143"/>
    <b v="1"/>
    <n v="179"/>
    <b v="1"/>
    <s v="food/small batch"/>
    <x v="38"/>
    <n v="74.180000000000007"/>
    <x v="7"/>
    <s v="small batch"/>
    <x v="2335"/>
    <d v="2014-05-27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x v="0"/>
    <n v="1404077484"/>
    <n v="1401485484"/>
    <b v="1"/>
    <n v="123"/>
    <b v="1"/>
    <s v="food/small batch"/>
    <x v="7"/>
    <n v="123.35"/>
    <x v="7"/>
    <s v="small batch"/>
    <x v="2336"/>
    <d v="2014-05-30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x v="0"/>
    <n v="1482134340"/>
    <n v="1479496309"/>
    <b v="1"/>
    <n v="1104"/>
    <b v="1"/>
    <s v="food/small batch"/>
    <x v="238"/>
    <n v="66.62"/>
    <x v="7"/>
    <s v="small batch"/>
    <x v="2337"/>
    <d v="2016-11-18T14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x v="0"/>
    <n v="1477841138"/>
    <n v="1475249138"/>
    <b v="1"/>
    <n v="403"/>
    <b v="1"/>
    <s v="food/small batch"/>
    <x v="6"/>
    <n v="104.99"/>
    <x v="7"/>
    <s v="small batch"/>
    <x v="2338"/>
    <d v="2016-09-30T10:25:38"/>
  </r>
  <r>
    <n v="2341"/>
    <s v="Cutting Edge Fitness Website (Canceled)"/>
    <s v="This website will serve as an interface to change lives and have a community routing for your success!"/>
    <n v="5000"/>
    <n v="0"/>
    <x v="2"/>
    <s v="US"/>
    <x v="0"/>
    <n v="1436729504"/>
    <n v="1434137504"/>
    <b v="0"/>
    <n v="0"/>
    <b v="0"/>
    <s v="technology/web"/>
    <x v="50"/>
    <e v="#DIV/0!"/>
    <x v="2"/>
    <s v="web"/>
    <x v="2339"/>
    <d v="2015-06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x v="0"/>
    <n v="1412571600"/>
    <n v="1410799870"/>
    <b v="0"/>
    <n v="0"/>
    <b v="0"/>
    <s v="technology/web"/>
    <x v="50"/>
    <e v="#DIV/0!"/>
    <x v="2"/>
    <s v="web"/>
    <x v="2340"/>
    <d v="2014-09-15T11:51:1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x v="0"/>
    <n v="1452282420"/>
    <n v="1447962505"/>
    <b v="0"/>
    <n v="1"/>
    <b v="0"/>
    <s v="technology/web"/>
    <x v="56"/>
    <n v="300"/>
    <x v="2"/>
    <s v="web"/>
    <x v="2341"/>
    <d v="2015-11-19T14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x v="5"/>
    <n v="1466789269"/>
    <n v="1464197269"/>
    <b v="0"/>
    <n v="1"/>
    <b v="0"/>
    <s v="technology/web"/>
    <x v="50"/>
    <n v="1"/>
    <x v="2"/>
    <s v="web"/>
    <x v="2342"/>
    <d v="2016-05-25T12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x v="0"/>
    <n v="1427845140"/>
    <n v="1424822556"/>
    <b v="0"/>
    <n v="0"/>
    <b v="0"/>
    <s v="technology/web"/>
    <x v="50"/>
    <e v="#DIV/0!"/>
    <x v="2"/>
    <s v="web"/>
    <x v="2343"/>
    <d v="2015-02-24T19:02:36"/>
  </r>
  <r>
    <n v="2346"/>
    <s v="Ez 2c 3D Viewers (Canceled)"/>
    <s v="Watch and Make FREE 3D Videos &amp; Pics - No Viewer needed. To Help Learn we have Training and Instant 3D viewers."/>
    <n v="60000"/>
    <n v="39"/>
    <x v="2"/>
    <s v="US"/>
    <x v="0"/>
    <n v="1476731431"/>
    <n v="1472843431"/>
    <b v="0"/>
    <n v="3"/>
    <b v="0"/>
    <s v="technology/web"/>
    <x v="50"/>
    <n v="13"/>
    <x v="2"/>
    <s v="web"/>
    <x v="2344"/>
    <d v="2016-09-02T14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x v="0"/>
    <n v="1472135676"/>
    <n v="1469543676"/>
    <b v="0"/>
    <n v="1"/>
    <b v="0"/>
    <s v="technology/web"/>
    <x v="53"/>
    <n v="15"/>
    <x v="2"/>
    <s v="web"/>
    <x v="2345"/>
    <d v="2016-07-26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x v="0"/>
    <n v="1456006938"/>
    <n v="1450822938"/>
    <b v="0"/>
    <n v="5"/>
    <b v="0"/>
    <s v="technology/web"/>
    <x v="50"/>
    <n v="54"/>
    <x v="2"/>
    <s v="web"/>
    <x v="2346"/>
    <d v="2015-12-22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x v="9"/>
    <n v="1439318228"/>
    <n v="1436812628"/>
    <b v="0"/>
    <n v="0"/>
    <b v="0"/>
    <s v="technology/web"/>
    <x v="50"/>
    <e v="#DIV/0!"/>
    <x v="2"/>
    <s v="web"/>
    <x v="2347"/>
    <d v="2015-07-13T13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x v="3"/>
    <n v="1483474370"/>
    <n v="1480882370"/>
    <b v="0"/>
    <n v="0"/>
    <b v="0"/>
    <s v="technology/web"/>
    <x v="50"/>
    <e v="#DIV/0!"/>
    <x v="2"/>
    <s v="web"/>
    <x v="2348"/>
    <d v="2016-12-04T15:12:50"/>
  </r>
  <r>
    <n v="2351"/>
    <s v="NZ Auction site.  No listing or success fees. Only $2 p/m"/>
    <s v="Donate $30 or more and receive a free selfie stick."/>
    <n v="18900"/>
    <n v="108"/>
    <x v="2"/>
    <s v="NZ"/>
    <x v="4"/>
    <n v="1430360739"/>
    <n v="1427768739"/>
    <b v="0"/>
    <n v="7"/>
    <b v="0"/>
    <s v="technology/web"/>
    <x v="60"/>
    <n v="15.43"/>
    <x v="2"/>
    <s v="web"/>
    <x v="2349"/>
    <d v="2015-03-30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x v="0"/>
    <n v="1433603552"/>
    <n v="1428419552"/>
    <b v="0"/>
    <n v="0"/>
    <b v="0"/>
    <s v="technology/web"/>
    <x v="50"/>
    <e v="#DIV/0!"/>
    <x v="2"/>
    <s v="web"/>
    <x v="2350"/>
    <d v="2015-04-07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x v="0"/>
    <n v="1429632822"/>
    <n v="1428596022"/>
    <b v="0"/>
    <n v="0"/>
    <b v="0"/>
    <s v="technology/web"/>
    <x v="50"/>
    <e v="#DIV/0!"/>
    <x v="2"/>
    <s v="web"/>
    <x v="2351"/>
    <d v="2015-04-09T11:13:42"/>
  </r>
  <r>
    <n v="2354"/>
    <s v="Dissertation (Canceled)"/>
    <s v="Almost done with doctorate degree but need funding of $35,000 to complete research of project."/>
    <n v="35000"/>
    <n v="25"/>
    <x v="2"/>
    <s v="US"/>
    <x v="0"/>
    <n v="1420910460"/>
    <n v="1415726460"/>
    <b v="0"/>
    <n v="1"/>
    <b v="0"/>
    <s v="technology/web"/>
    <x v="50"/>
    <n v="25"/>
    <x v="2"/>
    <s v="web"/>
    <x v="2352"/>
    <d v="2014-11-11T12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x v="2"/>
    <n v="1430604136"/>
    <n v="1428012136"/>
    <b v="0"/>
    <n v="2"/>
    <b v="0"/>
    <s v="technology/web"/>
    <x v="60"/>
    <n v="27.5"/>
    <x v="2"/>
    <s v="web"/>
    <x v="2353"/>
    <d v="2015-04-02T17:02:16"/>
  </r>
  <r>
    <n v="2356"/>
    <s v="HardstyleUnited.com (Canceled)"/>
    <s v="HardstyleUnited.com The Global Hardstyle community. Your Hardstyle community."/>
    <n v="10000"/>
    <n v="0"/>
    <x v="2"/>
    <s v="NL"/>
    <x v="3"/>
    <n v="1433530104"/>
    <n v="1430938104"/>
    <b v="0"/>
    <n v="0"/>
    <b v="0"/>
    <s v="technology/web"/>
    <x v="50"/>
    <e v="#DIV/0!"/>
    <x v="2"/>
    <s v="web"/>
    <x v="2354"/>
    <d v="2015-05-06T13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x v="1"/>
    <n v="1445093578"/>
    <n v="1442501578"/>
    <b v="0"/>
    <n v="0"/>
    <b v="0"/>
    <s v="technology/web"/>
    <x v="50"/>
    <e v="#DIV/0!"/>
    <x v="2"/>
    <s v="web"/>
    <x v="2355"/>
    <d v="2015-09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x v="1"/>
    <n v="1422664740"/>
    <n v="1417818036"/>
    <b v="0"/>
    <n v="0"/>
    <b v="0"/>
    <s v="technology/web"/>
    <x v="50"/>
    <e v="#DIV/0!"/>
    <x v="2"/>
    <s v="web"/>
    <x v="2356"/>
    <d v="2014-12-05T17:20:3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x v="0"/>
    <n v="1438616124"/>
    <n v="1433432124"/>
    <b v="0"/>
    <n v="3"/>
    <b v="0"/>
    <s v="technology/web"/>
    <x v="77"/>
    <n v="367"/>
    <x v="2"/>
    <s v="web"/>
    <x v="2357"/>
    <d v="2015-06-04T10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x v="5"/>
    <n v="1454864280"/>
    <n v="1452272280"/>
    <b v="0"/>
    <n v="1"/>
    <b v="0"/>
    <s v="technology/web"/>
    <x v="50"/>
    <n v="2"/>
    <x v="2"/>
    <s v="web"/>
    <x v="2358"/>
    <d v="2016-01-08T11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x v="5"/>
    <n v="1462053600"/>
    <n v="1459975008"/>
    <b v="0"/>
    <n v="0"/>
    <b v="0"/>
    <s v="technology/web"/>
    <x v="50"/>
    <e v="#DIV/0!"/>
    <x v="2"/>
    <s v="web"/>
    <x v="2359"/>
    <d v="2016-04-06T15:36:48"/>
  </r>
  <r>
    <n v="2362"/>
    <s v="Help CRB obtain 501(c)(3) status! (Canceled)"/>
    <s v="The Columbus Ruby Brigade has brought monthly ruby goodness and camaraderie to all participants."/>
    <n v="420"/>
    <n v="120"/>
    <x v="2"/>
    <s v="US"/>
    <x v="0"/>
    <n v="1418315470"/>
    <n v="1415723470"/>
    <b v="0"/>
    <n v="2"/>
    <b v="0"/>
    <s v="technology/web"/>
    <x v="129"/>
    <n v="60"/>
    <x v="2"/>
    <s v="web"/>
    <x v="2360"/>
    <d v="2014-11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x v="0"/>
    <n v="1451348200"/>
    <n v="1447460200"/>
    <b v="0"/>
    <n v="0"/>
    <b v="0"/>
    <s v="technology/web"/>
    <x v="50"/>
    <e v="#DIV/0!"/>
    <x v="2"/>
    <s v="web"/>
    <x v="2361"/>
    <d v="2015-11-13T19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x v="0"/>
    <n v="1445898356"/>
    <n v="1441146356"/>
    <b v="0"/>
    <n v="0"/>
    <b v="0"/>
    <s v="technology/web"/>
    <x v="50"/>
    <e v="#DIV/0!"/>
    <x v="2"/>
    <s v="web"/>
    <x v="2362"/>
    <d v="2015-09-01T17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x v="3"/>
    <n v="1453071600"/>
    <n v="1449596425"/>
    <b v="0"/>
    <n v="0"/>
    <b v="0"/>
    <s v="technology/web"/>
    <x v="50"/>
    <e v="#DIV/0!"/>
    <x v="2"/>
    <s v="web"/>
    <x v="2363"/>
    <d v="2015-12-08T12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x v="1"/>
    <n v="1445431533"/>
    <n v="1442839533"/>
    <b v="0"/>
    <n v="27"/>
    <b v="0"/>
    <s v="technology/web"/>
    <x v="57"/>
    <n v="97.41"/>
    <x v="2"/>
    <s v="web"/>
    <x v="2364"/>
    <d v="2015-09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x v="0"/>
    <n v="1461622616"/>
    <n v="1456442216"/>
    <b v="0"/>
    <n v="14"/>
    <b v="0"/>
    <s v="technology/web"/>
    <x v="60"/>
    <n v="47.86"/>
    <x v="2"/>
    <s v="web"/>
    <x v="2365"/>
    <d v="2016-02-25T18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x v="0"/>
    <n v="1429028365"/>
    <n v="1425143965"/>
    <b v="0"/>
    <n v="2"/>
    <b v="0"/>
    <s v="technology/web"/>
    <x v="50"/>
    <n v="50"/>
    <x v="2"/>
    <s v="web"/>
    <x v="2366"/>
    <d v="2015-02-28T12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x v="0"/>
    <n v="1455132611"/>
    <n v="1452540611"/>
    <b v="0"/>
    <n v="0"/>
    <b v="0"/>
    <s v="technology/web"/>
    <x v="50"/>
    <e v="#DIV/0!"/>
    <x v="2"/>
    <s v="web"/>
    <x v="2367"/>
    <d v="2016-01-11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x v="0"/>
    <n v="1418877141"/>
    <n v="1416285141"/>
    <b v="0"/>
    <n v="4"/>
    <b v="0"/>
    <s v="technology/web"/>
    <x v="50"/>
    <n v="20.5"/>
    <x v="2"/>
    <s v="web"/>
    <x v="2368"/>
    <d v="2014-11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x v="0"/>
    <n v="1435257596"/>
    <n v="1432665596"/>
    <b v="0"/>
    <n v="0"/>
    <b v="0"/>
    <s v="technology/web"/>
    <x v="50"/>
    <e v="#DIV/0!"/>
    <x v="2"/>
    <s v="web"/>
    <x v="2369"/>
    <d v="2015-05-26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x v="2"/>
    <n v="1429839571"/>
    <n v="1427247571"/>
    <b v="0"/>
    <n v="6"/>
    <b v="0"/>
    <s v="technology/web"/>
    <x v="56"/>
    <n v="30"/>
    <x v="2"/>
    <s v="web"/>
    <x v="2370"/>
    <d v="2015-03-24T20:39:31"/>
  </r>
  <r>
    <n v="2373"/>
    <s v="Cykelauktion.com (Canceled)"/>
    <s v="We want to create a safe marketplace for buying and selling bicycles."/>
    <n v="850000"/>
    <n v="50"/>
    <x v="2"/>
    <s v="SE"/>
    <x v="9"/>
    <n v="1440863624"/>
    <n v="1438271624"/>
    <b v="0"/>
    <n v="1"/>
    <b v="0"/>
    <s v="technology/web"/>
    <x v="50"/>
    <n v="50"/>
    <x v="2"/>
    <s v="web"/>
    <x v="2371"/>
    <d v="2015-07-30T10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x v="0"/>
    <n v="1423772060"/>
    <n v="1421180060"/>
    <b v="0"/>
    <n v="1"/>
    <b v="0"/>
    <s v="technology/web"/>
    <x v="50"/>
    <n v="10"/>
    <x v="2"/>
    <s v="web"/>
    <x v="2372"/>
    <d v="2015-01-13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x v="0"/>
    <n v="1473451437"/>
    <n v="1470859437"/>
    <b v="0"/>
    <n v="0"/>
    <b v="0"/>
    <s v="technology/web"/>
    <x v="50"/>
    <e v="#DIV/0!"/>
    <x v="2"/>
    <s v="web"/>
    <x v="2373"/>
    <d v="2016-08-10T15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x v="0"/>
    <n v="1449785566"/>
    <n v="1447193566"/>
    <b v="0"/>
    <n v="4"/>
    <b v="0"/>
    <s v="technology/web"/>
    <x v="57"/>
    <n v="81.58"/>
    <x v="2"/>
    <s v="web"/>
    <x v="2374"/>
    <d v="2015-11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x v="5"/>
    <n v="1480110783"/>
    <n v="1477515183"/>
    <b v="0"/>
    <n v="0"/>
    <b v="0"/>
    <s v="technology/web"/>
    <x v="50"/>
    <e v="#DIV/0!"/>
    <x v="2"/>
    <s v="web"/>
    <x v="2375"/>
    <d v="2016-10-26T15:53:03"/>
  </r>
  <r>
    <n v="2378"/>
    <s v="KEEPUP INC (Canceled)"/>
    <s v="KEEPUP allows you to extend your social circle by introducing you to new people via your friends."/>
    <n v="110000"/>
    <n v="0"/>
    <x v="2"/>
    <s v="US"/>
    <x v="0"/>
    <n v="1440548330"/>
    <n v="1438042730"/>
    <b v="0"/>
    <n v="0"/>
    <b v="0"/>
    <s v="technology/web"/>
    <x v="50"/>
    <e v="#DIV/0!"/>
    <x v="2"/>
    <s v="web"/>
    <x v="2376"/>
    <d v="2015-07-27T19:18:50"/>
  </r>
  <r>
    <n v="2379"/>
    <s v="SelectCooks.com (Canceled)"/>
    <s v="Selectcooks.com is a community marketplace for people to list, find and hire chefs."/>
    <n v="30000"/>
    <n v="0"/>
    <x v="2"/>
    <s v="US"/>
    <x v="0"/>
    <n v="1444004616"/>
    <n v="1440116616"/>
    <b v="0"/>
    <n v="0"/>
    <b v="0"/>
    <s v="technology/web"/>
    <x v="50"/>
    <e v="#DIV/0!"/>
    <x v="2"/>
    <s v="web"/>
    <x v="2377"/>
    <d v="2015-08-20T19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x v="0"/>
    <n v="1443726142"/>
    <n v="1441134142"/>
    <b v="0"/>
    <n v="3"/>
    <b v="0"/>
    <s v="technology/web"/>
    <x v="50"/>
    <n v="18.329999999999998"/>
    <x v="2"/>
    <s v="web"/>
    <x v="2378"/>
    <d v="2015-09-01T14:02:22"/>
  </r>
  <r>
    <n v="2381"/>
    <s v="Cannabis Connection (Canceled)"/>
    <s v="Social Media Platform for the Marijuana Industry to create professionalism and a stable lasting market."/>
    <n v="86350"/>
    <n v="1571"/>
    <x v="2"/>
    <s v="US"/>
    <x v="0"/>
    <n v="1428704848"/>
    <n v="1426112848"/>
    <b v="0"/>
    <n v="7"/>
    <b v="0"/>
    <s v="technology/web"/>
    <x v="53"/>
    <n v="224.43"/>
    <x v="2"/>
    <s v="web"/>
    <x v="2379"/>
    <d v="2015-03-11T17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x v="0"/>
    <n v="1438662603"/>
    <n v="1436502603"/>
    <b v="0"/>
    <n v="2"/>
    <b v="0"/>
    <s v="technology/web"/>
    <x v="56"/>
    <n v="37.5"/>
    <x v="2"/>
    <s v="web"/>
    <x v="2380"/>
    <d v="2015-07-09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x v="4"/>
    <n v="1424568107"/>
    <n v="1421976107"/>
    <b v="0"/>
    <n v="3"/>
    <b v="0"/>
    <s v="technology/web"/>
    <x v="65"/>
    <n v="145"/>
    <x v="2"/>
    <s v="web"/>
    <x v="2381"/>
    <d v="2015-01-22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x v="0"/>
    <n v="1415932643"/>
    <n v="1413337043"/>
    <b v="0"/>
    <n v="8"/>
    <b v="0"/>
    <s v="technology/web"/>
    <x v="60"/>
    <n v="1"/>
    <x v="2"/>
    <s v="web"/>
    <x v="2382"/>
    <d v="2014-10-14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x v="0"/>
    <n v="1438793432"/>
    <n v="1436201432"/>
    <b v="0"/>
    <n v="7"/>
    <b v="0"/>
    <s v="technology/web"/>
    <x v="60"/>
    <n v="112.57"/>
    <x v="2"/>
    <s v="web"/>
    <x v="2383"/>
    <d v="2015-07-06T11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x v="5"/>
    <n v="1420920424"/>
    <n v="1415736424"/>
    <b v="0"/>
    <n v="0"/>
    <b v="0"/>
    <s v="technology/web"/>
    <x v="50"/>
    <e v="#DIV/0!"/>
    <x v="2"/>
    <s v="web"/>
    <x v="2384"/>
    <d v="2014-11-11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x v="0"/>
    <n v="1469199740"/>
    <n v="1465311740"/>
    <b v="0"/>
    <n v="3"/>
    <b v="0"/>
    <s v="technology/web"/>
    <x v="60"/>
    <n v="342"/>
    <x v="2"/>
    <s v="web"/>
    <x v="2385"/>
    <d v="2016-06-07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x v="0"/>
    <n v="1421350140"/>
    <n v="1418761759"/>
    <b v="0"/>
    <n v="8"/>
    <b v="0"/>
    <s v="technology/web"/>
    <x v="60"/>
    <n v="57.88"/>
    <x v="2"/>
    <s v="web"/>
    <x v="2386"/>
    <d v="2014-12-16T15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x v="3"/>
    <n v="1437861540"/>
    <n v="1435160452"/>
    <b v="0"/>
    <n v="1"/>
    <b v="0"/>
    <s v="technology/web"/>
    <x v="50"/>
    <n v="30"/>
    <x v="2"/>
    <s v="web"/>
    <x v="2387"/>
    <d v="2015-06-24T10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x v="2"/>
    <n v="1420352264"/>
    <n v="1416896264"/>
    <b v="0"/>
    <n v="0"/>
    <b v="0"/>
    <s v="technology/web"/>
    <x v="50"/>
    <e v="#DIV/0!"/>
    <x v="2"/>
    <s v="web"/>
    <x v="2388"/>
    <d v="2014-11-25T01:17:44"/>
  </r>
  <r>
    <n v="2391"/>
    <s v="oToBOTS.com - Freedom from high cost auto repairs (Canceled)"/>
    <s v="Using the power of internet to help people save hundreds in car repair."/>
    <n v="20000"/>
    <n v="25"/>
    <x v="2"/>
    <s v="US"/>
    <x v="0"/>
    <n v="1427825044"/>
    <n v="1425236644"/>
    <b v="0"/>
    <n v="1"/>
    <b v="0"/>
    <s v="technology/web"/>
    <x v="50"/>
    <n v="25"/>
    <x v="2"/>
    <s v="web"/>
    <x v="2389"/>
    <d v="2015-03-01T14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x v="0"/>
    <n v="1446087223"/>
    <n v="1443495223"/>
    <b v="0"/>
    <n v="0"/>
    <b v="0"/>
    <s v="technology/web"/>
    <x v="50"/>
    <e v="#DIV/0!"/>
    <x v="2"/>
    <s v="web"/>
    <x v="2390"/>
    <d v="2015-09-28T21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x v="0"/>
    <n v="1439048017"/>
    <n v="1436456017"/>
    <b v="0"/>
    <n v="1"/>
    <b v="0"/>
    <s v="technology/web"/>
    <x v="50"/>
    <n v="50"/>
    <x v="2"/>
    <s v="web"/>
    <x v="2391"/>
    <d v="2015-07-09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x v="3"/>
    <n v="1424940093"/>
    <n v="1422348093"/>
    <b v="0"/>
    <n v="2"/>
    <b v="0"/>
    <s v="technology/web"/>
    <x v="50"/>
    <n v="1.5"/>
    <x v="2"/>
    <s v="web"/>
    <x v="2392"/>
    <d v="2015-01-27T03:41:33"/>
  </r>
  <r>
    <n v="2395"/>
    <s v="VENT it out (Canceled)"/>
    <s v="I am making a social website where people can anonymously or openly vent, All walks of life all over the world"/>
    <n v="33000"/>
    <n v="0"/>
    <x v="2"/>
    <s v="US"/>
    <x v="0"/>
    <n v="1484038620"/>
    <n v="1481597687"/>
    <b v="0"/>
    <n v="0"/>
    <b v="0"/>
    <s v="technology/web"/>
    <x v="50"/>
    <e v="#DIV/0!"/>
    <x v="2"/>
    <s v="web"/>
    <x v="2393"/>
    <d v="2016-12-12T21:54:47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x v="11"/>
    <n v="1444940558"/>
    <n v="1442348558"/>
    <b v="0"/>
    <n v="1"/>
    <b v="0"/>
    <s v="technology/web"/>
    <x v="50"/>
    <n v="10"/>
    <x v="2"/>
    <s v="web"/>
    <x v="2394"/>
    <d v="2015-09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x v="0"/>
    <n v="1420233256"/>
    <n v="1417641256"/>
    <b v="0"/>
    <n v="0"/>
    <b v="0"/>
    <s v="technology/web"/>
    <x v="50"/>
    <e v="#DIV/0!"/>
    <x v="2"/>
    <s v="web"/>
    <x v="2395"/>
    <d v="2014-12-03T16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x v="0"/>
    <n v="1435874384"/>
    <n v="1433282384"/>
    <b v="0"/>
    <n v="0"/>
    <b v="0"/>
    <s v="technology/web"/>
    <x v="50"/>
    <e v="#DIV/0!"/>
    <x v="2"/>
    <s v="web"/>
    <x v="2396"/>
    <d v="2015-06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x v="9"/>
    <n v="1418934506"/>
    <n v="1415910506"/>
    <b v="0"/>
    <n v="0"/>
    <b v="0"/>
    <s v="technology/web"/>
    <x v="50"/>
    <e v="#DIV/0!"/>
    <x v="2"/>
    <s v="web"/>
    <x v="2397"/>
    <d v="2014-11-13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x v="2"/>
    <n v="1460615164"/>
    <n v="1458023164"/>
    <b v="0"/>
    <n v="0"/>
    <b v="0"/>
    <s v="technology/web"/>
    <x v="50"/>
    <e v="#DIV/0!"/>
    <x v="2"/>
    <s v="web"/>
    <x v="2398"/>
    <d v="2016-03-15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x v="0"/>
    <n v="1457207096"/>
    <n v="1452023096"/>
    <b v="0"/>
    <n v="9"/>
    <b v="0"/>
    <s v="food/food trucks"/>
    <x v="60"/>
    <n v="22.33"/>
    <x v="7"/>
    <s v="food trucks"/>
    <x v="2399"/>
    <d v="2016-01-05T14:44:56"/>
  </r>
  <r>
    <n v="2402"/>
    <s v="Cupcake Truck Unite"/>
    <s v="Small town, delicious treats, and a mobile truck"/>
    <n v="12000"/>
    <n v="52"/>
    <x v="1"/>
    <s v="US"/>
    <x v="0"/>
    <n v="1431533931"/>
    <n v="1428941931"/>
    <b v="0"/>
    <n v="1"/>
    <b v="0"/>
    <s v="food/food trucks"/>
    <x v="50"/>
    <n v="52"/>
    <x v="7"/>
    <s v="food trucks"/>
    <x v="2400"/>
    <d v="2015-04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x v="1"/>
    <n v="1459368658"/>
    <n v="1454188258"/>
    <b v="0"/>
    <n v="12"/>
    <b v="0"/>
    <s v="food/food trucks"/>
    <x v="123"/>
    <n v="16.829999999999998"/>
    <x v="7"/>
    <s v="food trucks"/>
    <x v="2401"/>
    <d v="2016-01-30T16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x v="0"/>
    <n v="1451782607"/>
    <n v="1449190607"/>
    <b v="0"/>
    <n v="0"/>
    <b v="0"/>
    <s v="food/food trucks"/>
    <x v="50"/>
    <e v="#DIV/0!"/>
    <x v="7"/>
    <s v="food trucks"/>
    <x v="2402"/>
    <d v="2015-12-03T19:56:47"/>
  </r>
  <r>
    <n v="2405"/>
    <s v="JoyShtick Food Truck"/>
    <s v="We are the first gaming-themed food truck, bringing gourmet pub fare to the Jacksonville area."/>
    <n v="5000"/>
    <n v="1126"/>
    <x v="1"/>
    <s v="US"/>
    <x v="0"/>
    <n v="1472911375"/>
    <n v="1471096975"/>
    <b v="0"/>
    <n v="20"/>
    <b v="0"/>
    <s v="food/food trucks"/>
    <x v="61"/>
    <n v="56.3"/>
    <x v="7"/>
    <s v="food trucks"/>
    <x v="2403"/>
    <d v="2016-08-1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x v="0"/>
    <n v="1421635190"/>
    <n v="1418179190"/>
    <b v="0"/>
    <n v="16"/>
    <b v="0"/>
    <s v="food/food trucks"/>
    <x v="139"/>
    <n v="84.06"/>
    <x v="7"/>
    <s v="food trucks"/>
    <x v="2404"/>
    <d v="2014-12-09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x v="0"/>
    <n v="1428732000"/>
    <n v="1426772928"/>
    <b v="0"/>
    <n v="33"/>
    <b v="0"/>
    <s v="food/food trucks"/>
    <x v="78"/>
    <n v="168.39"/>
    <x v="7"/>
    <s v="food trucks"/>
    <x v="2405"/>
    <d v="2015-03-19T08:48:48"/>
  </r>
  <r>
    <n v="2408"/>
    <s v="Sabroso On Wheels"/>
    <s v="A US Army Vet trying to get a Peruvian food truck going! Really good Peruvian food now mobile!"/>
    <n v="15000"/>
    <n v="30"/>
    <x v="1"/>
    <s v="US"/>
    <x v="0"/>
    <n v="1415247757"/>
    <n v="1412652157"/>
    <b v="0"/>
    <n v="2"/>
    <b v="0"/>
    <s v="food/food trucks"/>
    <x v="50"/>
    <n v="15"/>
    <x v="7"/>
    <s v="food trucks"/>
    <x v="2406"/>
    <d v="2014-10-06T22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x v="0"/>
    <n v="1439931675"/>
    <n v="1437339675"/>
    <b v="0"/>
    <n v="6"/>
    <b v="0"/>
    <s v="food/food trucks"/>
    <x v="53"/>
    <n v="76.67"/>
    <x v="7"/>
    <s v="food trucks"/>
    <x v="2407"/>
    <d v="2015-07-19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x v="2"/>
    <n v="1441619275"/>
    <n v="1439027275"/>
    <b v="0"/>
    <n v="0"/>
    <b v="0"/>
    <s v="food/food trucks"/>
    <x v="50"/>
    <e v="#DIV/0!"/>
    <x v="7"/>
    <s v="food trucks"/>
    <x v="2408"/>
    <d v="2015-08-08T04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x v="0"/>
    <n v="1440524082"/>
    <n v="1437932082"/>
    <b v="0"/>
    <n v="3"/>
    <b v="0"/>
    <s v="food/food trucks"/>
    <x v="60"/>
    <n v="50.33"/>
    <x v="7"/>
    <s v="food trucks"/>
    <x v="2409"/>
    <d v="2015-07-26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x v="3"/>
    <n v="1480185673"/>
    <n v="1476294073"/>
    <b v="0"/>
    <n v="0"/>
    <b v="0"/>
    <s v="food/food trucks"/>
    <x v="50"/>
    <e v="#DIV/0!"/>
    <x v="7"/>
    <s v="food trucks"/>
    <x v="2410"/>
    <d v="2016-10-12T12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x v="0"/>
    <n v="1401579000"/>
    <n v="1398911882"/>
    <b v="0"/>
    <n v="3"/>
    <b v="0"/>
    <s v="food/food trucks"/>
    <x v="60"/>
    <n v="8.33"/>
    <x v="7"/>
    <s v="food trucks"/>
    <x v="2411"/>
    <d v="2014-04-30T21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x v="0"/>
    <n v="1440215940"/>
    <n v="1436805660"/>
    <b v="0"/>
    <n v="13"/>
    <b v="0"/>
    <s v="food/food trucks"/>
    <x v="56"/>
    <n v="35.380000000000003"/>
    <x v="7"/>
    <s v="food trucks"/>
    <x v="2412"/>
    <d v="2015-07-13T11:41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x v="0"/>
    <n v="1468615346"/>
    <n v="1466023346"/>
    <b v="0"/>
    <n v="6"/>
    <b v="0"/>
    <s v="food/food trucks"/>
    <x v="60"/>
    <n v="55.83"/>
    <x v="7"/>
    <s v="food trucks"/>
    <x v="2413"/>
    <d v="2016-06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x v="0"/>
    <n v="1426345200"/>
    <n v="1421343743"/>
    <b v="0"/>
    <n v="1"/>
    <b v="0"/>
    <s v="food/food trucks"/>
    <x v="50"/>
    <n v="5"/>
    <x v="7"/>
    <s v="food trucks"/>
    <x v="2414"/>
    <d v="2015-01-15T12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x v="0"/>
    <n v="1407705187"/>
    <n v="1405113187"/>
    <b v="0"/>
    <n v="0"/>
    <b v="0"/>
    <s v="food/food trucks"/>
    <x v="50"/>
    <e v="#DIV/0!"/>
    <x v="7"/>
    <s v="food trucks"/>
    <x v="2415"/>
    <d v="2014-07-11T16:13:07"/>
  </r>
  <r>
    <n v="2418"/>
    <s v="Mexican food truck"/>
    <s v="I want to start my food truck business."/>
    <n v="25000"/>
    <n v="5"/>
    <x v="1"/>
    <s v="US"/>
    <x v="0"/>
    <n v="1427225644"/>
    <n v="1422045244"/>
    <b v="0"/>
    <n v="5"/>
    <b v="0"/>
    <s v="food/food trucks"/>
    <x v="50"/>
    <n v="1"/>
    <x v="7"/>
    <s v="food trucks"/>
    <x v="2416"/>
    <d v="2015-01-23T15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x v="0"/>
    <n v="1424281389"/>
    <n v="1419097389"/>
    <b v="0"/>
    <n v="0"/>
    <b v="0"/>
    <s v="food/food trucks"/>
    <x v="50"/>
    <e v="#DIV/0!"/>
    <x v="7"/>
    <s v="food trucks"/>
    <x v="2417"/>
    <d v="2014-12-20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x v="0"/>
    <n v="1415583695"/>
    <n v="1410396095"/>
    <b v="0"/>
    <n v="36"/>
    <b v="0"/>
    <s v="food/food trucks"/>
    <x v="77"/>
    <n v="69.47"/>
    <x v="7"/>
    <s v="food trucks"/>
    <x v="2418"/>
    <d v="2014-09-10T19:41:35"/>
  </r>
  <r>
    <n v="2421"/>
    <s v="hot dog cart"/>
    <s v="help me start Merrill's first hot dog cart in this empty lot"/>
    <n v="6000"/>
    <n v="1"/>
    <x v="1"/>
    <s v="US"/>
    <x v="0"/>
    <n v="1424536196"/>
    <n v="1421944196"/>
    <b v="0"/>
    <n v="1"/>
    <b v="0"/>
    <s v="food/food trucks"/>
    <x v="50"/>
    <n v="1"/>
    <x v="7"/>
    <s v="food trucks"/>
    <x v="2419"/>
    <d v="2015-01-22T11:29:56"/>
  </r>
  <r>
    <n v="2422"/>
    <s v="Help starting a family owned food truck"/>
    <s v="Family owned business serving BBQ and seafood to the public"/>
    <n v="500"/>
    <n v="1"/>
    <x v="1"/>
    <s v="US"/>
    <x v="0"/>
    <n v="1426091036"/>
    <n v="1423502636"/>
    <b v="0"/>
    <n v="1"/>
    <b v="0"/>
    <s v="food/food trucks"/>
    <x v="50"/>
    <n v="1"/>
    <x v="7"/>
    <s v="food trucks"/>
    <x v="2420"/>
    <d v="2015-02-09T12:23:56"/>
  </r>
  <r>
    <n v="2423"/>
    <s v="FBTR BBQ"/>
    <s v="FBTR is a Texas-style, North Carolina based, homemade BBQ company looking to bring good meat to the masses."/>
    <n v="60000"/>
    <n v="8"/>
    <x v="1"/>
    <s v="US"/>
    <x v="0"/>
    <n v="1420044890"/>
    <n v="1417452890"/>
    <b v="0"/>
    <n v="1"/>
    <b v="0"/>
    <s v="food/food trucks"/>
    <x v="50"/>
    <n v="8"/>
    <x v="7"/>
    <s v="food trucks"/>
    <x v="2421"/>
    <d v="2014-12-01T11:54:50"/>
  </r>
  <r>
    <n v="2424"/>
    <s v="Lily and Memphs"/>
    <s v="Great and creative food from the heart in the form of a sweet food truck!"/>
    <n v="25000"/>
    <n v="310"/>
    <x v="1"/>
    <s v="US"/>
    <x v="0"/>
    <n v="1414445108"/>
    <n v="1411853108"/>
    <b v="0"/>
    <n v="9"/>
    <b v="0"/>
    <s v="food/food trucks"/>
    <x v="60"/>
    <n v="34.44"/>
    <x v="7"/>
    <s v="food trucks"/>
    <x v="2422"/>
    <d v="2014-09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x v="0"/>
    <n v="1464386640"/>
    <n v="1463090149"/>
    <b v="0"/>
    <n v="1"/>
    <b v="0"/>
    <s v="food/food trucks"/>
    <x v="50"/>
    <n v="1"/>
    <x v="7"/>
    <s v="food trucks"/>
    <x v="2423"/>
    <d v="2016-05-12T16:55:4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x v="0"/>
    <n v="1439006692"/>
    <n v="1433822692"/>
    <b v="0"/>
    <n v="0"/>
    <b v="0"/>
    <s v="food/food trucks"/>
    <x v="50"/>
    <e v="#DIV/0!"/>
    <x v="7"/>
    <s v="food trucks"/>
    <x v="2424"/>
    <d v="2015-06-08T23:04:52"/>
  </r>
  <r>
    <n v="2427"/>
    <s v="Wraps in a snap. Fast lunch with a gourmet punch!"/>
    <s v="Fast and simple lunches for those on the go.  All (lunch) deals $10 or less."/>
    <n v="50000"/>
    <n v="1"/>
    <x v="1"/>
    <s v="US"/>
    <x v="0"/>
    <n v="1458715133"/>
    <n v="1455262733"/>
    <b v="0"/>
    <n v="1"/>
    <b v="0"/>
    <s v="food/food trucks"/>
    <x v="50"/>
    <n v="1"/>
    <x v="7"/>
    <s v="food trucks"/>
    <x v="2425"/>
    <d v="2016-02-12T02:38:53"/>
  </r>
  <r>
    <n v="2428"/>
    <s v="Premium Burgers"/>
    <s v="From Moo 2 You! We want to offer premium burgers to a taco flooded environment."/>
    <n v="35000"/>
    <n v="1"/>
    <x v="1"/>
    <s v="US"/>
    <x v="0"/>
    <n v="1426182551"/>
    <n v="1423594151"/>
    <b v="0"/>
    <n v="1"/>
    <b v="0"/>
    <s v="food/food trucks"/>
    <x v="50"/>
    <n v="1"/>
    <x v="7"/>
    <s v="food trucks"/>
    <x v="2426"/>
    <d v="2015-02-10T13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x v="8"/>
    <n v="1486313040"/>
    <n v="1483131966"/>
    <b v="0"/>
    <n v="4"/>
    <b v="0"/>
    <s v="food/food trucks"/>
    <x v="60"/>
    <n v="501.25"/>
    <x v="7"/>
    <s v="food trucks"/>
    <x v="2427"/>
    <d v="2016-12-30T16:06:0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x v="0"/>
    <n v="1455246504"/>
    <n v="1452654504"/>
    <b v="0"/>
    <n v="2"/>
    <b v="0"/>
    <s v="food/food trucks"/>
    <x v="60"/>
    <n v="10.5"/>
    <x v="7"/>
    <s v="food trucks"/>
    <x v="2428"/>
    <d v="2016-01-12T22:08:24"/>
  </r>
  <r>
    <n v="2431"/>
    <s v="Murphy's good eatin'"/>
    <s v="Go to Colorado and run a food truck with homemade food of all kinds."/>
    <n v="100000"/>
    <n v="2"/>
    <x v="1"/>
    <s v="US"/>
    <x v="0"/>
    <n v="1467080613"/>
    <n v="1461896613"/>
    <b v="0"/>
    <n v="2"/>
    <b v="0"/>
    <s v="food/food trucks"/>
    <x v="50"/>
    <n v="1"/>
    <x v="7"/>
    <s v="food trucks"/>
    <x v="2429"/>
    <d v="2016-04-28T21:23:33"/>
  </r>
  <r>
    <n v="2432"/>
    <s v="funding for bbq trailer"/>
    <s v="Looking to start competition cooking and need start-up help.  Offering brisket tasting to all contributors."/>
    <n v="14000"/>
    <n v="2"/>
    <x v="1"/>
    <s v="US"/>
    <x v="0"/>
    <n v="1425791697"/>
    <n v="1423199697"/>
    <b v="0"/>
    <n v="2"/>
    <b v="0"/>
    <s v="food/food trucks"/>
    <x v="50"/>
    <n v="1"/>
    <x v="7"/>
    <s v="food trucks"/>
    <x v="2430"/>
    <d v="2015-02-06T00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x v="0"/>
    <n v="1456608943"/>
    <n v="1454016943"/>
    <b v="0"/>
    <n v="0"/>
    <b v="0"/>
    <s v="food/food trucks"/>
    <x v="50"/>
    <e v="#DIV/0!"/>
    <x v="7"/>
    <s v="food trucks"/>
    <x v="2431"/>
    <d v="2016-01-28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x v="0"/>
    <n v="1438662474"/>
    <n v="1435206474"/>
    <b v="0"/>
    <n v="2"/>
    <b v="0"/>
    <s v="food/food trucks"/>
    <x v="50"/>
    <n v="13"/>
    <x v="7"/>
    <s v="food trucks"/>
    <x v="2432"/>
    <d v="2015-06-24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x v="9"/>
    <n v="1444027186"/>
    <n v="1441435186"/>
    <b v="0"/>
    <n v="4"/>
    <b v="0"/>
    <s v="food/food trucks"/>
    <x v="50"/>
    <n v="306"/>
    <x v="7"/>
    <s v="food trucks"/>
    <x v="2433"/>
    <d v="2015-09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x v="5"/>
    <n v="1454078770"/>
    <n v="1448894770"/>
    <b v="0"/>
    <n v="2"/>
    <b v="0"/>
    <s v="food/food trucks"/>
    <x v="50"/>
    <n v="22.5"/>
    <x v="7"/>
    <s v="food trucks"/>
    <x v="2434"/>
    <d v="2015-11-30T09:46:10"/>
  </r>
  <r>
    <n v="2437"/>
    <s v="Cuppa Gumbos"/>
    <s v="Homemade Gumbo, Stews and Curry to be served hot and fresh everyday at any festival or concert we can attend."/>
    <n v="8000"/>
    <n v="0"/>
    <x v="1"/>
    <s v="US"/>
    <x v="0"/>
    <n v="1426615200"/>
    <n v="1422400188"/>
    <b v="0"/>
    <n v="0"/>
    <b v="0"/>
    <s v="food/food trucks"/>
    <x v="50"/>
    <e v="#DIV/0!"/>
    <x v="7"/>
    <s v="food trucks"/>
    <x v="2435"/>
    <d v="2015-01-27T18:09:48"/>
  </r>
  <r>
    <n v="2438"/>
    <s v="FOOD|Art"/>
    <s v="I'm starting a catering and food truck business of southern comfort food. My FOOD is my Art!  _x000a_Thanks for you help!"/>
    <n v="15000"/>
    <n v="50"/>
    <x v="1"/>
    <s v="US"/>
    <x v="0"/>
    <n v="1449529062"/>
    <n v="1444341462"/>
    <b v="0"/>
    <n v="1"/>
    <b v="0"/>
    <s v="food/food trucks"/>
    <x v="50"/>
    <n v="50"/>
    <x v="7"/>
    <s v="food trucks"/>
    <x v="2436"/>
    <d v="2015-10-08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x v="0"/>
    <n v="1445197129"/>
    <n v="1442605129"/>
    <b v="0"/>
    <n v="0"/>
    <b v="0"/>
    <s v="food/food trucks"/>
    <x v="50"/>
    <e v="#DIV/0!"/>
    <x v="7"/>
    <s v="food trucks"/>
    <x v="2437"/>
    <d v="2015-09-18T14:38:49"/>
  </r>
  <r>
    <n v="2440"/>
    <s v="The first green Food Truck in Phnom Penh"/>
    <s v="Starting a entire clean energy food truck and set a new standard for Cambodia"/>
    <n v="5000"/>
    <n v="10"/>
    <x v="1"/>
    <s v="BE"/>
    <x v="3"/>
    <n v="1455399313"/>
    <n v="1452807313"/>
    <b v="0"/>
    <n v="2"/>
    <b v="0"/>
    <s v="food/food trucks"/>
    <x v="50"/>
    <n v="5"/>
    <x v="7"/>
    <s v="food trucks"/>
    <x v="2438"/>
    <d v="2016-01-14T16:35:13"/>
  </r>
  <r>
    <n v="2441"/>
    <s v="Bring Alchemy Pops to the People!"/>
    <s v="YOU can help Alchemy Pops POP up on a street near you!"/>
    <n v="7500"/>
    <n v="8091"/>
    <x v="0"/>
    <s v="US"/>
    <x v="0"/>
    <n v="1437627540"/>
    <n v="1435806054"/>
    <b v="0"/>
    <n v="109"/>
    <b v="1"/>
    <s v="food/small batch"/>
    <x v="29"/>
    <n v="74.23"/>
    <x v="7"/>
    <s v="small batch"/>
    <x v="2439"/>
    <d v="2015-07-01T22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x v="0"/>
    <n v="1426777228"/>
    <n v="1424188828"/>
    <b v="0"/>
    <n v="372"/>
    <b v="1"/>
    <s v="food/small batch"/>
    <x v="9"/>
    <n v="81.25"/>
    <x v="7"/>
    <s v="small batch"/>
    <x v="2440"/>
    <d v="2015-02-17T11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x v="0"/>
    <n v="1408114822"/>
    <n v="1405522822"/>
    <b v="0"/>
    <n v="311"/>
    <b v="1"/>
    <s v="food/small batch"/>
    <x v="195"/>
    <n v="130.22999999999999"/>
    <x v="7"/>
    <s v="small batch"/>
    <x v="2441"/>
    <d v="2014-07-16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x v="0"/>
    <n v="1464199591"/>
    <n v="1461607591"/>
    <b v="0"/>
    <n v="61"/>
    <b v="1"/>
    <s v="food/small batch"/>
    <x v="15"/>
    <n v="53.41"/>
    <x v="7"/>
    <s v="small batch"/>
    <x v="2442"/>
    <d v="2016-04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x v="0"/>
    <n v="1443242021"/>
    <n v="1440650021"/>
    <b v="0"/>
    <n v="115"/>
    <b v="1"/>
    <s v="food/small batch"/>
    <x v="36"/>
    <n v="75.13"/>
    <x v="7"/>
    <s v="small batch"/>
    <x v="2443"/>
    <d v="2015-08-26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x v="0"/>
    <n v="1480174071"/>
    <n v="1477578471"/>
    <b v="0"/>
    <n v="111"/>
    <b v="1"/>
    <s v="food/small batch"/>
    <x v="239"/>
    <n v="75.67"/>
    <x v="7"/>
    <s v="small batch"/>
    <x v="2444"/>
    <d v="2016-10-27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x v="0"/>
    <n v="1478923200"/>
    <n v="1476184593"/>
    <b v="0"/>
    <n v="337"/>
    <b v="1"/>
    <s v="food/small batch"/>
    <x v="333"/>
    <n v="31.69"/>
    <x v="7"/>
    <s v="small batch"/>
    <x v="2445"/>
    <d v="2016-10-11T06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x v="0"/>
    <n v="1472621760"/>
    <n v="1472110513"/>
    <b v="0"/>
    <n v="9"/>
    <b v="1"/>
    <s v="food/small batch"/>
    <x v="29"/>
    <n v="47.78"/>
    <x v="7"/>
    <s v="small batch"/>
    <x v="2446"/>
    <d v="2016-08-25T02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x v="0"/>
    <n v="1417321515"/>
    <n v="1414725915"/>
    <b v="0"/>
    <n v="120"/>
    <b v="1"/>
    <s v="food/small batch"/>
    <x v="29"/>
    <n v="90"/>
    <x v="7"/>
    <s v="small batch"/>
    <x v="2447"/>
    <d v="2014-10-30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x v="0"/>
    <n v="1414465860"/>
    <n v="1411177456"/>
    <b v="0"/>
    <n v="102"/>
    <b v="1"/>
    <s v="food/small batch"/>
    <x v="21"/>
    <n v="149.31"/>
    <x v="7"/>
    <s v="small batch"/>
    <x v="2448"/>
    <d v="2014-09-19T20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x v="0"/>
    <n v="1488750490"/>
    <n v="1487022490"/>
    <b v="0"/>
    <n v="186"/>
    <b v="1"/>
    <s v="food/small batch"/>
    <x v="41"/>
    <n v="62.07"/>
    <x v="7"/>
    <s v="small batch"/>
    <x v="2449"/>
    <d v="2017-02-13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x v="0"/>
    <n v="1451430000"/>
    <n v="1448914500"/>
    <b v="0"/>
    <n v="15"/>
    <b v="1"/>
    <s v="food/small batch"/>
    <x v="84"/>
    <n v="53.4"/>
    <x v="7"/>
    <s v="small batch"/>
    <x v="2450"/>
    <d v="2015-11-30T15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x v="0"/>
    <n v="1486053409"/>
    <n v="1483461409"/>
    <b v="0"/>
    <n v="67"/>
    <b v="1"/>
    <s v="food/small batch"/>
    <x v="19"/>
    <n v="69.27"/>
    <x v="7"/>
    <s v="small batch"/>
    <x v="2451"/>
    <d v="2017-01-03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x v="0"/>
    <n v="1489207808"/>
    <n v="1486183808"/>
    <b v="0"/>
    <n v="130"/>
    <b v="1"/>
    <s v="food/small batch"/>
    <x v="7"/>
    <n v="271.51"/>
    <x v="7"/>
    <s v="small batch"/>
    <x v="2452"/>
    <d v="2017-02-03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x v="0"/>
    <n v="1461177950"/>
    <n v="1458758750"/>
    <b v="0"/>
    <n v="16"/>
    <b v="1"/>
    <s v="food/small batch"/>
    <x v="112"/>
    <n v="34.130000000000003"/>
    <x v="7"/>
    <s v="small batch"/>
    <x v="2453"/>
    <d v="2016-03-23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x v="0"/>
    <n v="1488063839"/>
    <n v="1485471839"/>
    <b v="0"/>
    <n v="67"/>
    <b v="1"/>
    <s v="food/small batch"/>
    <x v="141"/>
    <n v="40.49"/>
    <x v="7"/>
    <s v="small batch"/>
    <x v="2454"/>
    <d v="2017-01-26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x v="0"/>
    <n v="1458826056"/>
    <n v="1456237656"/>
    <b v="0"/>
    <n v="124"/>
    <b v="1"/>
    <s v="food/small batch"/>
    <x v="21"/>
    <n v="189.76"/>
    <x v="7"/>
    <s v="small batch"/>
    <x v="2455"/>
    <d v="2016-02-23T09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x v="0"/>
    <n v="1465498800"/>
    <n v="1462481718"/>
    <b v="0"/>
    <n v="80"/>
    <b v="1"/>
    <s v="food/small batch"/>
    <x v="5"/>
    <n v="68.86"/>
    <x v="7"/>
    <s v="small batch"/>
    <x v="2456"/>
    <d v="2016-05-05T15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x v="0"/>
    <n v="1458742685"/>
    <n v="1454858285"/>
    <b v="0"/>
    <n v="282"/>
    <b v="1"/>
    <s v="food/small batch"/>
    <x v="21"/>
    <n v="108.78"/>
    <x v="7"/>
    <s v="small batch"/>
    <x v="2457"/>
    <d v="2016-02-07T10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x v="0"/>
    <n v="1483417020"/>
    <n v="1480480167"/>
    <b v="0"/>
    <n v="68"/>
    <b v="1"/>
    <s v="food/small batch"/>
    <x v="7"/>
    <n v="125.99"/>
    <x v="7"/>
    <s v="small batch"/>
    <x v="2458"/>
    <d v="2016-11-29T23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x v="0"/>
    <n v="1317438000"/>
    <n v="1314577097"/>
    <b v="0"/>
    <n v="86"/>
    <b v="1"/>
    <s v="music/indie rock"/>
    <x v="3"/>
    <n v="90.52"/>
    <x v="4"/>
    <s v="indie rock"/>
    <x v="1837"/>
    <d v="2011-08-28T19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x v="0"/>
    <n v="1342672096"/>
    <n v="1340944096"/>
    <b v="0"/>
    <n v="115"/>
    <b v="1"/>
    <s v="music/indie rock"/>
    <x v="38"/>
    <n v="28.88"/>
    <x v="4"/>
    <s v="indie rock"/>
    <x v="2459"/>
    <d v="2012-06-28T23:28:16"/>
  </r>
  <r>
    <n v="2463"/>
    <s v="Emma Ate the Lion &quot;Songs Two Count Too&quot;"/>
    <s v="Emma Ate The Lion's debut full length album"/>
    <n v="2000"/>
    <n v="2325"/>
    <x v="0"/>
    <s v="US"/>
    <x v="0"/>
    <n v="1366138800"/>
    <n v="1362710425"/>
    <b v="0"/>
    <n v="75"/>
    <b v="1"/>
    <s v="music/indie rock"/>
    <x v="31"/>
    <n v="31"/>
    <x v="4"/>
    <s v="indie rock"/>
    <x v="2460"/>
    <d v="2013-03-07T21:40:25"/>
  </r>
  <r>
    <n v="2464"/>
    <s v="The Enemy Feathers NEW EP"/>
    <s v="The Enemy Feathers are passing the proverbial hat to see if we can raise enough money to complete Our NEW EP"/>
    <n v="2000"/>
    <n v="2222"/>
    <x v="0"/>
    <s v="CA"/>
    <x v="5"/>
    <n v="1443641340"/>
    <n v="1441143397"/>
    <b v="0"/>
    <n v="43"/>
    <b v="1"/>
    <s v="music/indie rock"/>
    <x v="38"/>
    <n v="51.67"/>
    <x v="4"/>
    <s v="indie rock"/>
    <x v="2461"/>
    <d v="2015-09-01T16:36:37"/>
  </r>
  <r>
    <n v="2465"/>
    <s v="The Lion Oh My - Our first full length release"/>
    <s v="An indie band from Spokane, WA looking to master and package their first full length album."/>
    <n v="700"/>
    <n v="1261"/>
    <x v="0"/>
    <s v="US"/>
    <x v="0"/>
    <n v="1348420548"/>
    <n v="1345828548"/>
    <b v="0"/>
    <n v="48"/>
    <b v="1"/>
    <s v="music/indie rock"/>
    <x v="144"/>
    <n v="26.27"/>
    <x v="4"/>
    <s v="indie rock"/>
    <x v="2462"/>
    <d v="2012-08-24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x v="0"/>
    <n v="1368066453"/>
    <n v="1365474453"/>
    <b v="0"/>
    <n v="52"/>
    <b v="1"/>
    <s v="music/indie rock"/>
    <x v="8"/>
    <n v="48.08"/>
    <x v="4"/>
    <s v="indie rock"/>
    <x v="2463"/>
    <d v="2013-04-08T21:27:33"/>
  </r>
  <r>
    <n v="2467"/>
    <s v="Nature Boy Explorer EP"/>
    <s v="We've finished our first EP and we're taking it on the road in three weeks! Help us fund manufacturing?"/>
    <n v="1000"/>
    <n v="1185"/>
    <x v="0"/>
    <s v="US"/>
    <x v="0"/>
    <n v="1336669200"/>
    <n v="1335473931"/>
    <b v="0"/>
    <n v="43"/>
    <b v="1"/>
    <s v="music/indie rock"/>
    <x v="17"/>
    <n v="27.56"/>
    <x v="4"/>
    <s v="indie rock"/>
    <x v="2464"/>
    <d v="2012-04-26T15:58:51"/>
  </r>
  <r>
    <n v="2468"/>
    <s v="New &quot;Jesse Denaro&quot; Album!"/>
    <s v="Please donate, support &amp; share this project so that I may be able to record my new EP this fall!"/>
    <n v="2000"/>
    <n v="2144.34"/>
    <x v="0"/>
    <s v="US"/>
    <x v="0"/>
    <n v="1351400400"/>
    <n v="1348285321"/>
    <b v="0"/>
    <n v="58"/>
    <b v="1"/>
    <s v="music/indie rock"/>
    <x v="13"/>
    <n v="36.97"/>
    <x v="4"/>
    <s v="indie rock"/>
    <x v="2465"/>
    <d v="2012-09-21T22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x v="0"/>
    <n v="1297160329"/>
    <n v="1295000329"/>
    <b v="0"/>
    <n v="47"/>
    <b v="1"/>
    <s v="music/indie rock"/>
    <x v="35"/>
    <n v="29.02"/>
    <x v="4"/>
    <s v="indie rock"/>
    <x v="2466"/>
    <d v="2011-01-14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x v="0"/>
    <n v="1337824055"/>
    <n v="1335232055"/>
    <b v="0"/>
    <n v="36"/>
    <b v="1"/>
    <s v="music/indie rock"/>
    <x v="33"/>
    <n v="28.66"/>
    <x v="4"/>
    <s v="indie rock"/>
    <x v="2467"/>
    <d v="2012-04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x v="0"/>
    <n v="1327535392"/>
    <n v="1324079392"/>
    <b v="0"/>
    <n v="17"/>
    <b v="1"/>
    <s v="music/indie rock"/>
    <x v="30"/>
    <n v="37.65"/>
    <x v="4"/>
    <s v="indie rock"/>
    <x v="2468"/>
    <d v="2011-12-16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x v="0"/>
    <n v="1283562180"/>
    <n v="1277433980"/>
    <b v="0"/>
    <n v="104"/>
    <b v="1"/>
    <s v="music/indie rock"/>
    <x v="104"/>
    <n v="97.9"/>
    <x v="4"/>
    <s v="indie rock"/>
    <x v="2469"/>
    <d v="2010-06-24T21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x v="0"/>
    <n v="1352573869"/>
    <n v="1349978269"/>
    <b v="0"/>
    <n v="47"/>
    <b v="1"/>
    <s v="music/indie rock"/>
    <x v="8"/>
    <n v="42.55"/>
    <x v="4"/>
    <s v="indie rock"/>
    <x v="2470"/>
    <d v="2012-10-11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x v="0"/>
    <n v="1286756176"/>
    <n v="1282868176"/>
    <b v="0"/>
    <n v="38"/>
    <b v="1"/>
    <s v="music/indie rock"/>
    <x v="8"/>
    <n v="131.58000000000001"/>
    <x v="4"/>
    <s v="indie rock"/>
    <x v="2471"/>
    <d v="2010-08-26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x v="0"/>
    <n v="1278799200"/>
    <n v="1273647255"/>
    <b v="0"/>
    <n v="81"/>
    <b v="1"/>
    <s v="music/indie rock"/>
    <x v="2"/>
    <n v="32.32"/>
    <x v="4"/>
    <s v="indie rock"/>
    <x v="2472"/>
    <d v="2010-05-12T01:54:15"/>
  </r>
  <r>
    <n v="2476"/>
    <s v="Arts &amp; Crafts"/>
    <s v="Eleven songs, the accumulation of several memorable occurrences in a sleepy town; stories of fiction &amp; fact."/>
    <n v="3200"/>
    <n v="3360.72"/>
    <x v="0"/>
    <s v="US"/>
    <x v="0"/>
    <n v="1415004770"/>
    <n v="1412149970"/>
    <b v="0"/>
    <n v="55"/>
    <b v="1"/>
    <s v="music/indie rock"/>
    <x v="2"/>
    <n v="61.1"/>
    <x v="4"/>
    <s v="indie rock"/>
    <x v="2473"/>
    <d v="2014-10-01T02:52:50"/>
  </r>
  <r>
    <n v="2477"/>
    <s v="Debut Album"/>
    <s v="Releasing my first album in August, and I need your help in order to get it done!"/>
    <n v="750"/>
    <n v="1285"/>
    <x v="0"/>
    <s v="US"/>
    <x v="0"/>
    <n v="1344789345"/>
    <n v="1340901345"/>
    <b v="0"/>
    <n v="41"/>
    <b v="1"/>
    <s v="music/indie rock"/>
    <x v="193"/>
    <n v="31.34"/>
    <x v="4"/>
    <s v="indie rock"/>
    <x v="2474"/>
    <d v="2012-06-28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x v="0"/>
    <n v="1358117313"/>
    <n v="1355525313"/>
    <b v="0"/>
    <n v="79"/>
    <b v="1"/>
    <s v="music/indie rock"/>
    <x v="30"/>
    <n v="129.11000000000001"/>
    <x v="4"/>
    <s v="indie rock"/>
    <x v="2475"/>
    <d v="2012-12-14T17:48:33"/>
  </r>
  <r>
    <n v="2479"/>
    <s v="FUEL FAKE NATIVES"/>
    <s v="Fake Natives is headed on tour this summer. Help them fill their tank with fossil fuels."/>
    <n v="300"/>
    <n v="400.33"/>
    <x v="0"/>
    <s v="US"/>
    <x v="0"/>
    <n v="1343440800"/>
    <n v="1342545994"/>
    <b v="0"/>
    <n v="16"/>
    <b v="1"/>
    <s v="music/indie rock"/>
    <x v="18"/>
    <n v="25.02"/>
    <x v="4"/>
    <s v="indie rock"/>
    <x v="2476"/>
    <d v="2012-07-17T12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x v="0"/>
    <n v="1444516084"/>
    <n v="1439332084"/>
    <b v="0"/>
    <n v="8"/>
    <b v="1"/>
    <s v="music/indie rock"/>
    <x v="8"/>
    <n v="250"/>
    <x v="4"/>
    <s v="indie rock"/>
    <x v="2477"/>
    <d v="2015-08-11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x v="0"/>
    <n v="1335799808"/>
    <n v="1333207808"/>
    <b v="0"/>
    <n v="95"/>
    <b v="1"/>
    <s v="music/indie rock"/>
    <x v="40"/>
    <n v="47.54"/>
    <x v="4"/>
    <s v="indie rock"/>
    <x v="2478"/>
    <d v="2012-03-31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x v="0"/>
    <n v="1312224383"/>
    <n v="1308336383"/>
    <b v="0"/>
    <n v="25"/>
    <b v="1"/>
    <s v="music/indie rock"/>
    <x v="8"/>
    <n v="40.04"/>
    <x v="4"/>
    <s v="indie rock"/>
    <x v="2479"/>
    <d v="2011-06-17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x v="0"/>
    <n v="1335891603"/>
    <n v="1330711203"/>
    <b v="0"/>
    <n v="19"/>
    <b v="1"/>
    <s v="music/indie rock"/>
    <x v="35"/>
    <n v="65.84"/>
    <x v="4"/>
    <s v="indie rock"/>
    <x v="2480"/>
    <d v="2012-03-02T13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x v="0"/>
    <n v="1316124003"/>
    <n v="1313532003"/>
    <b v="0"/>
    <n v="90"/>
    <b v="1"/>
    <s v="music/indie rock"/>
    <x v="17"/>
    <n v="46.4"/>
    <x v="4"/>
    <s v="indie rock"/>
    <x v="2481"/>
    <d v="2011-08-16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x v="0"/>
    <n v="1318463879"/>
    <n v="1315439879"/>
    <b v="0"/>
    <n v="41"/>
    <b v="1"/>
    <s v="music/indie rock"/>
    <x v="33"/>
    <n v="50.37"/>
    <x v="4"/>
    <s v="indie rock"/>
    <x v="2482"/>
    <d v="2011-09-07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x v="0"/>
    <n v="1335113976"/>
    <n v="1332521976"/>
    <b v="0"/>
    <n v="30"/>
    <b v="1"/>
    <s v="music/indie rock"/>
    <x v="334"/>
    <n v="26.57"/>
    <x v="4"/>
    <s v="indie rock"/>
    <x v="2483"/>
    <d v="2012-03-23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x v="0"/>
    <n v="1338083997"/>
    <n v="1335491997"/>
    <b v="0"/>
    <n v="38"/>
    <b v="1"/>
    <s v="music/indie rock"/>
    <x v="8"/>
    <n v="39.49"/>
    <x v="4"/>
    <s v="indie rock"/>
    <x v="2484"/>
    <d v="2012-04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x v="0"/>
    <n v="1321459908"/>
    <n v="1318864308"/>
    <b v="0"/>
    <n v="65"/>
    <b v="1"/>
    <s v="music/indie rock"/>
    <x v="13"/>
    <n v="49.25"/>
    <x v="4"/>
    <s v="indie rock"/>
    <x v="2485"/>
    <d v="2011-10-17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x v="0"/>
    <n v="1368117239"/>
    <n v="1365525239"/>
    <b v="0"/>
    <n v="75"/>
    <b v="1"/>
    <s v="music/indie rock"/>
    <x v="84"/>
    <n v="62.38"/>
    <x v="4"/>
    <s v="indie rock"/>
    <x v="2486"/>
    <d v="2013-04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x v="0"/>
    <n v="1340429276"/>
    <n v="1335245276"/>
    <b v="0"/>
    <n v="16"/>
    <b v="1"/>
    <s v="music/indie rock"/>
    <x v="10"/>
    <n v="37.94"/>
    <x v="4"/>
    <s v="indie rock"/>
    <x v="2487"/>
    <d v="2012-04-24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x v="0"/>
    <n v="1295142660"/>
    <n v="1293739714"/>
    <b v="0"/>
    <n v="10"/>
    <b v="1"/>
    <s v="music/indie rock"/>
    <x v="33"/>
    <n v="51.6"/>
    <x v="4"/>
    <s v="indie rock"/>
    <x v="2488"/>
    <d v="2010-12-30T15:08:34"/>
  </r>
  <r>
    <n v="2492"/>
    <s v="SUPER NICE EP 2012"/>
    <s v="We're a band from Hawaii trying to produce our first EP and we need help!"/>
    <n v="600"/>
    <n v="750"/>
    <x v="0"/>
    <s v="US"/>
    <x v="0"/>
    <n v="1339840740"/>
    <n v="1335397188"/>
    <b v="0"/>
    <n v="27"/>
    <b v="1"/>
    <s v="music/indie rock"/>
    <x v="105"/>
    <n v="27.78"/>
    <x v="4"/>
    <s v="indie rock"/>
    <x v="2489"/>
    <d v="2012-04-25T18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x v="0"/>
    <n v="1367208140"/>
    <n v="1363320140"/>
    <b v="0"/>
    <n v="259"/>
    <b v="1"/>
    <s v="music/indie rock"/>
    <x v="32"/>
    <n v="99.38"/>
    <x v="4"/>
    <s v="indie rock"/>
    <x v="2490"/>
    <d v="2013-03-14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x v="0"/>
    <n v="1337786944"/>
    <n v="1335194944"/>
    <b v="0"/>
    <n v="39"/>
    <b v="1"/>
    <s v="music/indie rock"/>
    <x v="7"/>
    <n v="38.85"/>
    <x v="4"/>
    <s v="indie rock"/>
    <x v="2491"/>
    <d v="2012-04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x v="0"/>
    <n v="1339022575"/>
    <n v="1336430575"/>
    <b v="0"/>
    <n v="42"/>
    <b v="1"/>
    <s v="music/indie rock"/>
    <x v="30"/>
    <n v="45.55"/>
    <x v="4"/>
    <s v="indie rock"/>
    <x v="2492"/>
    <d v="2012-05-07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x v="0"/>
    <n v="1364597692"/>
    <n v="1361577292"/>
    <b v="0"/>
    <n v="10"/>
    <b v="1"/>
    <s v="music/indie rock"/>
    <x v="8"/>
    <n v="600"/>
    <x v="4"/>
    <s v="indie rock"/>
    <x v="2493"/>
    <d v="2013-02-22T18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x v="0"/>
    <n v="1312578338"/>
    <n v="1309986338"/>
    <b v="0"/>
    <n v="56"/>
    <b v="1"/>
    <s v="music/indie rock"/>
    <x v="40"/>
    <n v="80.55"/>
    <x v="4"/>
    <s v="indie rock"/>
    <x v="2494"/>
    <d v="2011-07-06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x v="0"/>
    <n v="1422400387"/>
    <n v="1421190787"/>
    <b v="0"/>
    <n v="20"/>
    <b v="1"/>
    <s v="music/indie rock"/>
    <x v="6"/>
    <n v="52.8"/>
    <x v="4"/>
    <s v="indie rock"/>
    <x v="2495"/>
    <d v="2015-01-13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x v="0"/>
    <n v="1356976800"/>
    <n v="1352820837"/>
    <b v="0"/>
    <n v="170"/>
    <b v="1"/>
    <s v="music/indie rock"/>
    <x v="195"/>
    <n v="47.68"/>
    <x v="4"/>
    <s v="indie rock"/>
    <x v="2496"/>
    <d v="2012-11-13T10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x v="0"/>
    <n v="1340476375"/>
    <n v="1337884375"/>
    <b v="0"/>
    <n v="29"/>
    <b v="1"/>
    <s v="music/indie rock"/>
    <x v="40"/>
    <n v="23.45"/>
    <x v="4"/>
    <s v="indie rock"/>
    <x v="2497"/>
    <d v="2012-05-24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x v="5"/>
    <n v="1443379104"/>
    <n v="1440787104"/>
    <b v="0"/>
    <n v="7"/>
    <b v="0"/>
    <s v="food/restaurants"/>
    <x v="56"/>
    <n v="40.14"/>
    <x v="7"/>
    <s v="restaurants"/>
    <x v="2498"/>
    <d v="2015-08-28T13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x v="0"/>
    <n v="1411328918"/>
    <n v="1407440918"/>
    <b v="0"/>
    <n v="5"/>
    <b v="0"/>
    <s v="food/restaurants"/>
    <x v="50"/>
    <n v="17.2"/>
    <x v="7"/>
    <s v="restaurants"/>
    <x v="2499"/>
    <d v="2014-08-07T14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x v="0"/>
    <n v="1465333560"/>
    <n v="1462743308"/>
    <b v="0"/>
    <n v="0"/>
    <b v="0"/>
    <s v="food/restaurants"/>
    <x v="50"/>
    <e v="#DIV/0!"/>
    <x v="7"/>
    <s v="restaurants"/>
    <x v="2500"/>
    <d v="2016-05-08T16:35:08"/>
  </r>
  <r>
    <n v="2504"/>
    <s v="Halal Restaurant and Internet Cafe"/>
    <s v="Halal Restaurant and Internet Cafe 20 percent of profits will go to building masjids."/>
    <n v="35000"/>
    <n v="0"/>
    <x v="1"/>
    <s v="US"/>
    <x v="0"/>
    <n v="1416014534"/>
    <n v="1413418934"/>
    <b v="0"/>
    <n v="0"/>
    <b v="0"/>
    <s v="food/restaurants"/>
    <x v="50"/>
    <e v="#DIV/0!"/>
    <x v="7"/>
    <s v="restaurants"/>
    <x v="2501"/>
    <d v="2014-10-15T19:22:14"/>
  </r>
  <r>
    <n v="2505"/>
    <s v="PASTATUTION"/>
    <s v="PASTATUTION- The act or practice of engaging in Pasta Making for money.  _x000a__x000a_Help us get the Arcobaleno Pasta Extruder!"/>
    <n v="7000"/>
    <n v="0"/>
    <x v="1"/>
    <s v="US"/>
    <x v="0"/>
    <n v="1426292416"/>
    <n v="1423704016"/>
    <b v="0"/>
    <n v="0"/>
    <b v="0"/>
    <s v="food/restaurants"/>
    <x v="50"/>
    <e v="#DIV/0!"/>
    <x v="7"/>
    <s v="restaurants"/>
    <x v="2502"/>
    <d v="2015-02-11T20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x v="1"/>
    <n v="1443906000"/>
    <n v="1441955269"/>
    <b v="0"/>
    <n v="2"/>
    <b v="0"/>
    <s v="food/restaurants"/>
    <x v="60"/>
    <n v="15"/>
    <x v="7"/>
    <s v="restaurants"/>
    <x v="2503"/>
    <d v="2015-09-11T02:07:49"/>
  </r>
  <r>
    <n v="2507"/>
    <s v="Help Cafe Talavera get a New Kitchen!"/>
    <s v="Unique dishes for a unique city!."/>
    <n v="42850"/>
    <n v="0"/>
    <x v="1"/>
    <s v="US"/>
    <x v="0"/>
    <n v="1431308704"/>
    <n v="1428716704"/>
    <b v="0"/>
    <n v="0"/>
    <b v="0"/>
    <s v="food/restaurants"/>
    <x v="50"/>
    <e v="#DIV/0!"/>
    <x v="7"/>
    <s v="restaurants"/>
    <x v="2504"/>
    <d v="2015-04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x v="0"/>
    <n v="1408056634"/>
    <n v="1405464634"/>
    <b v="0"/>
    <n v="0"/>
    <b v="0"/>
    <s v="food/restaurants"/>
    <x v="50"/>
    <e v="#DIV/0!"/>
    <x v="7"/>
    <s v="restaurants"/>
    <x v="2505"/>
    <d v="2014-07-15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x v="1"/>
    <n v="1429554349"/>
    <n v="1424719549"/>
    <b v="0"/>
    <n v="28"/>
    <b v="0"/>
    <s v="food/restaurants"/>
    <x v="60"/>
    <n v="35.71"/>
    <x v="7"/>
    <s v="restaurants"/>
    <x v="2506"/>
    <d v="2015-02-23T14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x v="0"/>
    <n v="1431647772"/>
    <n v="1426463772"/>
    <b v="0"/>
    <n v="2"/>
    <b v="0"/>
    <s v="food/restaurants"/>
    <x v="50"/>
    <n v="37.5"/>
    <x v="7"/>
    <s v="restaurants"/>
    <x v="2507"/>
    <d v="2015-03-15T18:56:12"/>
  </r>
  <r>
    <n v="2511"/>
    <s v="loluli's"/>
    <s v="Fresh Fast Food. A bbq ramen bar thats healthy, tasty and made to order right in front of your eyes....... From flame to bowl"/>
    <n v="100000"/>
    <n v="0"/>
    <x v="1"/>
    <s v="GB"/>
    <x v="1"/>
    <n v="1454323413"/>
    <n v="1451731413"/>
    <b v="0"/>
    <n v="0"/>
    <b v="0"/>
    <s v="food/restaurants"/>
    <x v="50"/>
    <e v="#DIV/0!"/>
    <x v="7"/>
    <s v="restaurants"/>
    <x v="2508"/>
    <d v="2016-01-02T05:43:33"/>
  </r>
  <r>
    <n v="2512"/>
    <s v="Somethin' Tasty"/>
    <s v="Somethin' Tasty is a unique coffee, pastry &amp; retail store. We consign from all local sources: pottery, glass &amp; art."/>
    <n v="1150"/>
    <n v="0"/>
    <x v="1"/>
    <s v="US"/>
    <x v="0"/>
    <n v="1418504561"/>
    <n v="1417208561"/>
    <b v="0"/>
    <n v="0"/>
    <b v="0"/>
    <s v="food/restaurants"/>
    <x v="50"/>
    <e v="#DIV/0!"/>
    <x v="7"/>
    <s v="restaurants"/>
    <x v="2509"/>
    <d v="2014-11-28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x v="3"/>
    <n v="1488067789"/>
    <n v="1482883789"/>
    <b v="0"/>
    <n v="0"/>
    <b v="0"/>
    <s v="food/restaurants"/>
    <x v="50"/>
    <e v="#DIV/0!"/>
    <x v="7"/>
    <s v="restaurants"/>
    <x v="2510"/>
    <d v="2016-12-27T19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x v="0"/>
    <n v="1408526477"/>
    <n v="1407057677"/>
    <b v="0"/>
    <n v="4"/>
    <b v="0"/>
    <s v="food/restaurants"/>
    <x v="53"/>
    <n v="52.5"/>
    <x v="7"/>
    <s v="restaurants"/>
    <x v="2511"/>
    <d v="2014-08-03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x v="0"/>
    <n v="1424635753"/>
    <n v="1422043753"/>
    <b v="0"/>
    <n v="12"/>
    <b v="0"/>
    <s v="food/restaurants"/>
    <x v="118"/>
    <n v="77.5"/>
    <x v="7"/>
    <s v="restaurants"/>
    <x v="2512"/>
    <d v="2015-01-23T15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x v="0"/>
    <n v="1417279252"/>
    <n v="1414683652"/>
    <b v="0"/>
    <n v="0"/>
    <b v="0"/>
    <s v="food/restaurants"/>
    <x v="50"/>
    <e v="#DIV/0!"/>
    <x v="7"/>
    <s v="restaurants"/>
    <x v="2513"/>
    <d v="2014-10-30T10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x v="5"/>
    <n v="1426788930"/>
    <n v="1424200530"/>
    <b v="0"/>
    <n v="33"/>
    <b v="0"/>
    <s v="food/restaurants"/>
    <x v="54"/>
    <n v="53.55"/>
    <x v="7"/>
    <s v="restaurants"/>
    <x v="2514"/>
    <d v="2015-02-17T14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x v="0"/>
    <n v="1415899228"/>
    <n v="1413303628"/>
    <b v="0"/>
    <n v="0"/>
    <b v="0"/>
    <s v="food/restaurants"/>
    <x v="50"/>
    <e v="#DIV/0!"/>
    <x v="7"/>
    <s v="restaurants"/>
    <x v="2515"/>
    <d v="2014-10-14T11:20:28"/>
  </r>
  <r>
    <n v="2519"/>
    <s v="Kelli's Kitchen"/>
    <s v="Better than your mom's, better than Cracker Barrel, only at Kelli's Kitchen (all from scratch)."/>
    <n v="150000"/>
    <n v="65"/>
    <x v="1"/>
    <s v="US"/>
    <x v="0"/>
    <n v="1405741404"/>
    <n v="1403149404"/>
    <b v="0"/>
    <n v="4"/>
    <b v="0"/>
    <s v="food/restaurants"/>
    <x v="50"/>
    <n v="16.25"/>
    <x v="7"/>
    <s v="restaurants"/>
    <x v="2516"/>
    <d v="2014-06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x v="0"/>
    <n v="1476559260"/>
    <n v="1472567085"/>
    <b v="0"/>
    <n v="0"/>
    <b v="0"/>
    <s v="food/restaurants"/>
    <x v="50"/>
    <e v="#DIV/0!"/>
    <x v="7"/>
    <s v="restaurants"/>
    <x v="2517"/>
    <d v="2016-08-30T09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x v="0"/>
    <n v="1444778021"/>
    <n v="1442963621"/>
    <b v="0"/>
    <n v="132"/>
    <b v="1"/>
    <s v="music/classical music"/>
    <x v="15"/>
    <n v="103.68"/>
    <x v="4"/>
    <s v="classical music"/>
    <x v="2518"/>
    <d v="2015-09-22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x v="0"/>
    <n v="1461336720"/>
    <n v="1459431960"/>
    <b v="0"/>
    <n v="27"/>
    <b v="1"/>
    <s v="music/classical music"/>
    <x v="8"/>
    <n v="185.19"/>
    <x v="4"/>
    <s v="classical music"/>
    <x v="2519"/>
    <d v="2016-03-31T08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x v="0"/>
    <n v="1416270292"/>
    <n v="1413674692"/>
    <b v="0"/>
    <n v="26"/>
    <b v="1"/>
    <s v="music/classical music"/>
    <x v="94"/>
    <n v="54.15"/>
    <x v="4"/>
    <s v="classical music"/>
    <x v="2520"/>
    <d v="2014-10-18T18:24:52"/>
  </r>
  <r>
    <n v="2524"/>
    <s v="Les Bostonades' First CD"/>
    <s v="We're bringing some of our favorite music from the past 10 years to disc for the first time ever."/>
    <n v="7500"/>
    <n v="7620"/>
    <x v="0"/>
    <s v="US"/>
    <x v="0"/>
    <n v="1419136200"/>
    <n v="1416338557"/>
    <b v="0"/>
    <n v="43"/>
    <b v="1"/>
    <s v="music/classical music"/>
    <x v="21"/>
    <n v="177.21"/>
    <x v="4"/>
    <s v="classical music"/>
    <x v="2521"/>
    <d v="2014-11-18T14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x v="0"/>
    <n v="1340914571"/>
    <n v="1338322571"/>
    <b v="0"/>
    <n v="80"/>
    <b v="1"/>
    <s v="music/classical music"/>
    <x v="8"/>
    <n v="100.33"/>
    <x v="4"/>
    <s v="classical music"/>
    <x v="2522"/>
    <d v="2012-05-29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x v="0"/>
    <n v="1418014740"/>
    <n v="1415585474"/>
    <b v="0"/>
    <n v="33"/>
    <b v="1"/>
    <s v="music/classical music"/>
    <x v="40"/>
    <n v="136.91"/>
    <x v="4"/>
    <s v="classical music"/>
    <x v="2523"/>
    <d v="2014-11-09T21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x v="0"/>
    <n v="1382068740"/>
    <n v="1380477691"/>
    <b v="0"/>
    <n v="71"/>
    <b v="1"/>
    <s v="music/classical music"/>
    <x v="21"/>
    <n v="57.54"/>
    <x v="4"/>
    <s v="classical music"/>
    <x v="2524"/>
    <d v="2013-09-29T13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x v="1"/>
    <n v="1440068400"/>
    <n v="1438459303"/>
    <b v="0"/>
    <n v="81"/>
    <b v="1"/>
    <s v="music/classical music"/>
    <x v="13"/>
    <n v="52.96"/>
    <x v="4"/>
    <s v="classical music"/>
    <x v="2525"/>
    <d v="2015-08-01T15:01:43"/>
  </r>
  <r>
    <n v="2529"/>
    <s v="UrbanArias is DC's Contemporary Opera Company"/>
    <s v="Opera. Short. New."/>
    <n v="6000"/>
    <n v="6257"/>
    <x v="0"/>
    <s v="US"/>
    <x v="0"/>
    <n v="1332636975"/>
    <n v="1328752575"/>
    <b v="0"/>
    <n v="76"/>
    <b v="1"/>
    <s v="music/classical music"/>
    <x v="3"/>
    <n v="82.33"/>
    <x v="4"/>
    <s v="classical music"/>
    <x v="2526"/>
    <d v="2012-02-08T2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x v="0"/>
    <n v="1429505400"/>
    <n v="1426711505"/>
    <b v="0"/>
    <n v="48"/>
    <b v="1"/>
    <s v="music/classical music"/>
    <x v="8"/>
    <n v="135.41999999999999"/>
    <x v="4"/>
    <s v="classical music"/>
    <x v="2527"/>
    <d v="2015-03-18T15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x v="0"/>
    <n v="1439611140"/>
    <n v="1437668354"/>
    <b v="0"/>
    <n v="61"/>
    <b v="1"/>
    <s v="music/classical music"/>
    <x v="8"/>
    <n v="74.069999999999993"/>
    <x v="4"/>
    <s v="classical music"/>
    <x v="2528"/>
    <d v="2015-07-23T11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x v="0"/>
    <n v="1345148566"/>
    <n v="1342556566"/>
    <b v="0"/>
    <n v="60"/>
    <b v="1"/>
    <s v="music/classical music"/>
    <x v="9"/>
    <n v="84.08"/>
    <x v="4"/>
    <s v="classical music"/>
    <x v="2529"/>
    <d v="2012-07-17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x v="0"/>
    <n v="1362160868"/>
    <n v="1359568911"/>
    <b v="0"/>
    <n v="136"/>
    <b v="1"/>
    <s v="music/classical music"/>
    <x v="38"/>
    <n v="61.03"/>
    <x v="4"/>
    <s v="classical music"/>
    <x v="2530"/>
    <d v="2013-01-30T13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x v="0"/>
    <n v="1262325600"/>
    <n v="1257871712"/>
    <b v="0"/>
    <n v="14"/>
    <b v="1"/>
    <s v="music/classical music"/>
    <x v="2"/>
    <n v="150"/>
    <x v="4"/>
    <s v="classical music"/>
    <x v="2531"/>
    <d v="2009-11-10T11:48:32"/>
  </r>
  <r>
    <n v="2535"/>
    <s v="Mark Hayes Requiem Recording"/>
    <s v="Mark Hayes: Requiem Recording"/>
    <n v="20000"/>
    <n v="20755"/>
    <x v="0"/>
    <s v="US"/>
    <x v="0"/>
    <n v="1417463945"/>
    <n v="1414781945"/>
    <b v="0"/>
    <n v="78"/>
    <b v="1"/>
    <s v="music/classical music"/>
    <x v="3"/>
    <n v="266.08999999999997"/>
    <x v="4"/>
    <s v="classical music"/>
    <x v="2532"/>
    <d v="2014-10-3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x v="0"/>
    <n v="1375151566"/>
    <n v="1373337166"/>
    <b v="0"/>
    <n v="4"/>
    <b v="1"/>
    <s v="music/classical music"/>
    <x v="31"/>
    <n v="7.25"/>
    <x v="4"/>
    <s v="classical music"/>
    <x v="2533"/>
    <d v="2013-07-08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x v="0"/>
    <n v="1312212855"/>
    <n v="1307028855"/>
    <b v="0"/>
    <n v="11"/>
    <b v="1"/>
    <s v="music/classical music"/>
    <x v="5"/>
    <n v="100"/>
    <x v="4"/>
    <s v="classical music"/>
    <x v="2534"/>
    <d v="2011-06-02T10:34:15"/>
  </r>
  <r>
    <n v="2538"/>
    <s v="Me, Myself and Albinoni"/>
    <s v="I will record 2 of Tomaso Albinoni's concertos for 2 oboes playing both parts myself."/>
    <n v="18000"/>
    <n v="20343.169999999998"/>
    <x v="0"/>
    <s v="US"/>
    <x v="0"/>
    <n v="1361681940"/>
    <n v="1359029661"/>
    <b v="0"/>
    <n v="185"/>
    <b v="1"/>
    <s v="music/classical music"/>
    <x v="40"/>
    <n v="109.96"/>
    <x v="4"/>
    <s v="classical music"/>
    <x v="2535"/>
    <d v="2013-01-24T07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x v="0"/>
    <n v="1422913152"/>
    <n v="1417729152"/>
    <b v="0"/>
    <n v="59"/>
    <b v="1"/>
    <s v="music/classical music"/>
    <x v="8"/>
    <n v="169.92"/>
    <x v="4"/>
    <s v="classical music"/>
    <x v="2536"/>
    <d v="2014-12-04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x v="0"/>
    <n v="1319904721"/>
    <n v="1314720721"/>
    <b v="0"/>
    <n v="27"/>
    <b v="1"/>
    <s v="music/classical music"/>
    <x v="33"/>
    <n v="95.74"/>
    <x v="4"/>
    <s v="classical music"/>
    <x v="2537"/>
    <d v="2011-08-30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x v="1"/>
    <n v="1380192418"/>
    <n v="1375008418"/>
    <b v="0"/>
    <n v="63"/>
    <b v="1"/>
    <s v="music/classical music"/>
    <x v="13"/>
    <n v="59.46"/>
    <x v="4"/>
    <s v="classical music"/>
    <x v="2538"/>
    <d v="2013-07-28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x v="0"/>
    <n v="1380599940"/>
    <n v="1377252857"/>
    <b v="0"/>
    <n v="13"/>
    <b v="1"/>
    <s v="music/classical music"/>
    <x v="3"/>
    <n v="55.77"/>
    <x v="4"/>
    <s v="classical music"/>
    <x v="2539"/>
    <d v="2013-08-23T05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x v="0"/>
    <n v="1293937200"/>
    <n v="1291257298"/>
    <b v="0"/>
    <n v="13"/>
    <b v="1"/>
    <s v="music/classical music"/>
    <x v="94"/>
    <n v="30.08"/>
    <x v="4"/>
    <s v="classical music"/>
    <x v="2540"/>
    <d v="2010-12-01T21:34:58"/>
  </r>
  <r>
    <n v="2544"/>
    <s v="Singing City Children's Choir"/>
    <s v="Bringing choral music and performance opportunities to under-served youth in West Philadelphia"/>
    <n v="5000"/>
    <n v="5041"/>
    <x v="0"/>
    <s v="US"/>
    <x v="0"/>
    <n v="1341750569"/>
    <n v="1339158569"/>
    <b v="0"/>
    <n v="57"/>
    <b v="1"/>
    <s v="music/classical music"/>
    <x v="7"/>
    <n v="88.44"/>
    <x v="4"/>
    <s v="classical music"/>
    <x v="2541"/>
    <d v="2012-06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x v="0"/>
    <n v="1424997000"/>
    <n v="1421983138"/>
    <b v="0"/>
    <n v="61"/>
    <b v="1"/>
    <s v="music/classical music"/>
    <x v="228"/>
    <n v="64.03"/>
    <x v="4"/>
    <s v="classical music"/>
    <x v="2542"/>
    <d v="2015-01-22T22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x v="0"/>
    <n v="1380949200"/>
    <n v="1378586179"/>
    <b v="0"/>
    <n v="65"/>
    <b v="1"/>
    <s v="music/classical music"/>
    <x v="20"/>
    <n v="60.15"/>
    <x v="4"/>
    <s v="classical music"/>
    <x v="2543"/>
    <d v="2013-09-07T15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x v="0"/>
    <n v="1333560803"/>
    <n v="1330972403"/>
    <b v="0"/>
    <n v="134"/>
    <b v="1"/>
    <s v="music/classical music"/>
    <x v="28"/>
    <n v="49.19"/>
    <x v="4"/>
    <s v="classical music"/>
    <x v="2544"/>
    <d v="2012-03-05T13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x v="3"/>
    <n v="1475209620"/>
    <n v="1473087637"/>
    <b v="0"/>
    <n v="37"/>
    <b v="1"/>
    <s v="music/classical music"/>
    <x v="21"/>
    <n v="165.16"/>
    <x v="4"/>
    <s v="classical music"/>
    <x v="2545"/>
    <d v="2016-09-05T10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x v="1"/>
    <n v="1370019600"/>
    <n v="1366999870"/>
    <b v="0"/>
    <n v="37"/>
    <b v="1"/>
    <s v="music/classical music"/>
    <x v="33"/>
    <n v="43.62"/>
    <x v="4"/>
    <s v="classical music"/>
    <x v="2546"/>
    <d v="2013-04-26T13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x v="0"/>
    <n v="1444276740"/>
    <n v="1439392406"/>
    <b v="0"/>
    <n v="150"/>
    <b v="1"/>
    <s v="music/classical music"/>
    <x v="7"/>
    <n v="43.7"/>
    <x v="4"/>
    <s v="classical music"/>
    <x v="2547"/>
    <d v="2015-08-12T10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x v="0"/>
    <n v="1332362880"/>
    <n v="1329890585"/>
    <b v="0"/>
    <n v="56"/>
    <b v="1"/>
    <s v="music/classical music"/>
    <x v="33"/>
    <n v="67.42"/>
    <x v="4"/>
    <s v="classical music"/>
    <x v="2548"/>
    <d v="2012-02-22T01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x v="0"/>
    <n v="1488741981"/>
    <n v="1486149981"/>
    <b v="0"/>
    <n v="18"/>
    <b v="1"/>
    <s v="music/classical music"/>
    <x v="13"/>
    <n v="177.5"/>
    <x v="4"/>
    <s v="classical music"/>
    <x v="2549"/>
    <d v="2017-02-03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x v="0"/>
    <n v="1348202807"/>
    <n v="1343018807"/>
    <b v="0"/>
    <n v="60"/>
    <b v="1"/>
    <s v="music/classical music"/>
    <x v="94"/>
    <n v="38.880000000000003"/>
    <x v="4"/>
    <s v="classical music"/>
    <x v="2550"/>
    <d v="2012-07-22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x v="0"/>
    <n v="1433131140"/>
    <n v="1430445163"/>
    <b v="0"/>
    <n v="67"/>
    <b v="1"/>
    <s v="music/classical music"/>
    <x v="4"/>
    <n v="54.99"/>
    <x v="4"/>
    <s v="classical music"/>
    <x v="2551"/>
    <d v="2015-04-30T20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x v="0"/>
    <n v="1338219793"/>
    <n v="1335541393"/>
    <b v="0"/>
    <n v="35"/>
    <b v="1"/>
    <s v="music/classical music"/>
    <x v="13"/>
    <n v="61.34"/>
    <x v="4"/>
    <s v="classical music"/>
    <x v="2552"/>
    <d v="2012-04-27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x v="0"/>
    <n v="1356392857"/>
    <n v="1352504857"/>
    <b v="0"/>
    <n v="34"/>
    <b v="1"/>
    <s v="music/classical music"/>
    <x v="6"/>
    <n v="23.12"/>
    <x v="4"/>
    <s v="classical music"/>
    <x v="2553"/>
    <d v="2012-11-09T18:47:37"/>
  </r>
  <r>
    <n v="2557"/>
    <s v="European Tour"/>
    <s v="Raising money for our concert tour of Switzerland and Germany in June/July 2014"/>
    <n v="900"/>
    <n v="1066"/>
    <x v="0"/>
    <s v="GB"/>
    <x v="1"/>
    <n v="1400176386"/>
    <n v="1397584386"/>
    <b v="0"/>
    <n v="36"/>
    <b v="1"/>
    <s v="music/classical music"/>
    <x v="90"/>
    <n v="29.61"/>
    <x v="4"/>
    <s v="classical music"/>
    <x v="2554"/>
    <d v="2014-04-15T12:53:06"/>
  </r>
  <r>
    <n v="2558"/>
    <s v="Hopkins Sinfonia 2015 Season"/>
    <s v="The Hopkins Sinfonia is looking for your support to run our 2015 Season made up of five concerts."/>
    <n v="1250"/>
    <n v="1361"/>
    <x v="0"/>
    <s v="AU"/>
    <x v="2"/>
    <n v="1430488740"/>
    <n v="1427747906"/>
    <b v="0"/>
    <n v="18"/>
    <b v="1"/>
    <s v="music/classical music"/>
    <x v="15"/>
    <n v="75.61"/>
    <x v="4"/>
    <s v="classical music"/>
    <x v="2555"/>
    <d v="2015-03-30T15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x v="0"/>
    <n v="1321385820"/>
    <n v="1318539484"/>
    <b v="0"/>
    <n v="25"/>
    <b v="1"/>
    <s v="music/classical music"/>
    <x v="38"/>
    <n v="35.6"/>
    <x v="4"/>
    <s v="classical music"/>
    <x v="2556"/>
    <d v="2011-10-13T15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x v="1"/>
    <n v="1425682174"/>
    <n v="1423090174"/>
    <b v="0"/>
    <n v="21"/>
    <b v="1"/>
    <s v="music/classical music"/>
    <x v="8"/>
    <n v="143"/>
    <x v="4"/>
    <s v="classical music"/>
    <x v="2557"/>
    <d v="2015-02-04T17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x v="5"/>
    <n v="1444740089"/>
    <n v="1442148089"/>
    <b v="0"/>
    <n v="0"/>
    <b v="0"/>
    <s v="food/food trucks"/>
    <x v="50"/>
    <e v="#DIV/0!"/>
    <x v="7"/>
    <s v="food trucks"/>
    <x v="2558"/>
    <d v="2015-09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x v="3"/>
    <n v="1476189339"/>
    <n v="1471005339"/>
    <b v="0"/>
    <n v="3"/>
    <b v="0"/>
    <s v="food/food trucks"/>
    <x v="60"/>
    <n v="25"/>
    <x v="7"/>
    <s v="food trucks"/>
    <x v="2559"/>
    <d v="2016-08-12T07:35:39"/>
  </r>
  <r>
    <n v="2563"/>
    <s v="Phoenix Pearl Boba Tea Truck (Canceled)"/>
    <s v="Michigan based bubble tea and specialty ice cream food truck"/>
    <n v="20000"/>
    <n v="0"/>
    <x v="2"/>
    <s v="US"/>
    <x v="0"/>
    <n v="1438226451"/>
    <n v="1433042451"/>
    <b v="0"/>
    <n v="0"/>
    <b v="0"/>
    <s v="food/food trucks"/>
    <x v="50"/>
    <e v="#DIV/0!"/>
    <x v="7"/>
    <s v="food trucks"/>
    <x v="2560"/>
    <d v="2015-05-30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x v="5"/>
    <n v="1406854699"/>
    <n v="1404262699"/>
    <b v="0"/>
    <n v="0"/>
    <b v="0"/>
    <s v="food/food trucks"/>
    <x v="50"/>
    <e v="#DIV/0!"/>
    <x v="7"/>
    <s v="food trucks"/>
    <x v="2561"/>
    <d v="2014-07-01T19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x v="0"/>
    <n v="1462827000"/>
    <n v="1457710589"/>
    <b v="0"/>
    <n v="1"/>
    <b v="0"/>
    <s v="food/food trucks"/>
    <x v="60"/>
    <n v="100"/>
    <x v="7"/>
    <s v="food trucks"/>
    <x v="2562"/>
    <d v="2016-03-11T10:36:29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x v="0"/>
    <n v="1408663948"/>
    <n v="1406071948"/>
    <b v="0"/>
    <n v="0"/>
    <b v="0"/>
    <s v="food/food trucks"/>
    <x v="50"/>
    <e v="#DIV/0!"/>
    <x v="7"/>
    <s v="food trucks"/>
    <x v="2563"/>
    <d v="2014-07-22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x v="0"/>
    <n v="1429823138"/>
    <n v="1427231138"/>
    <b v="0"/>
    <n v="2"/>
    <b v="0"/>
    <s v="food/food trucks"/>
    <x v="50"/>
    <n v="60"/>
    <x v="7"/>
    <s v="food trucks"/>
    <x v="2564"/>
    <d v="2015-03-24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x v="1"/>
    <n v="1472745594"/>
    <n v="1470153594"/>
    <b v="0"/>
    <n v="1"/>
    <b v="0"/>
    <s v="food/food trucks"/>
    <x v="60"/>
    <n v="50"/>
    <x v="7"/>
    <s v="food trucks"/>
    <x v="2565"/>
    <d v="2016-08-02T10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x v="0"/>
    <n v="1442457112"/>
    <n v="1439865112"/>
    <b v="0"/>
    <n v="2"/>
    <b v="0"/>
    <s v="food/food trucks"/>
    <x v="53"/>
    <n v="72.5"/>
    <x v="7"/>
    <s v="food trucks"/>
    <x v="2566"/>
    <d v="2015-08-17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x v="0"/>
    <n v="1486590035"/>
    <n v="1483998035"/>
    <b v="0"/>
    <n v="2"/>
    <b v="0"/>
    <s v="food/food trucks"/>
    <x v="60"/>
    <n v="29.5"/>
    <x v="7"/>
    <s v="food trucks"/>
    <x v="2567"/>
    <d v="2017-01-09T16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x v="2"/>
    <n v="1463645521"/>
    <n v="1458461521"/>
    <b v="0"/>
    <n v="4"/>
    <b v="0"/>
    <s v="food/food trucks"/>
    <x v="50"/>
    <n v="62.5"/>
    <x v="7"/>
    <s v="food trucks"/>
    <x v="2568"/>
    <d v="2016-03-20T03:12:01"/>
  </r>
  <r>
    <n v="2572"/>
    <s v="A Dream of Naughty Nachos (Canceled)"/>
    <s v="Mesquite smoked brisket nachos, food truck style, with homemade salsa to make your taste buds dance."/>
    <n v="30000"/>
    <n v="0"/>
    <x v="2"/>
    <s v="US"/>
    <x v="0"/>
    <n v="1428893517"/>
    <n v="1426301517"/>
    <b v="0"/>
    <n v="0"/>
    <b v="0"/>
    <s v="food/food trucks"/>
    <x v="50"/>
    <e v="#DIV/0!"/>
    <x v="7"/>
    <s v="food trucks"/>
    <x v="2569"/>
    <d v="2015-03-13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x v="0"/>
    <n v="1408803149"/>
    <n v="1404915149"/>
    <b v="0"/>
    <n v="0"/>
    <b v="0"/>
    <s v="food/food trucks"/>
    <x v="50"/>
    <e v="#DIV/0!"/>
    <x v="7"/>
    <s v="food trucks"/>
    <x v="2570"/>
    <d v="2014-07-09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x v="0"/>
    <n v="1463600945"/>
    <n v="1461786545"/>
    <b v="0"/>
    <n v="0"/>
    <b v="0"/>
    <s v="food/food trucks"/>
    <x v="50"/>
    <e v="#DIV/0!"/>
    <x v="7"/>
    <s v="food trucks"/>
    <x v="2571"/>
    <d v="2016-04-27T14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x v="0"/>
    <n v="1421030194"/>
    <n v="1418438194"/>
    <b v="0"/>
    <n v="0"/>
    <b v="0"/>
    <s v="food/food trucks"/>
    <x v="50"/>
    <e v="#DIV/0!"/>
    <x v="7"/>
    <s v="food trucks"/>
    <x v="2572"/>
    <d v="2014-12-12T21:36:34"/>
  </r>
  <r>
    <n v="2576"/>
    <s v="2 Go Fast Food (Canceled)"/>
    <s v="A New Twist with an American and Philippine fast food Mobile Trailer."/>
    <n v="10000"/>
    <n v="0"/>
    <x v="2"/>
    <s v="US"/>
    <x v="0"/>
    <n v="1428707647"/>
    <n v="1424823247"/>
    <b v="0"/>
    <n v="0"/>
    <b v="0"/>
    <s v="food/food trucks"/>
    <x v="50"/>
    <e v="#DIV/0!"/>
    <x v="7"/>
    <s v="food trucks"/>
    <x v="2573"/>
    <d v="2015-02-24T19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x v="0"/>
    <n v="1407181297"/>
    <n v="1405021297"/>
    <b v="0"/>
    <n v="0"/>
    <b v="0"/>
    <s v="food/food trucks"/>
    <x v="50"/>
    <e v="#DIV/0!"/>
    <x v="7"/>
    <s v="food trucks"/>
    <x v="2574"/>
    <d v="2014-07-10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x v="0"/>
    <n v="1444410000"/>
    <n v="1440203579"/>
    <b v="0"/>
    <n v="0"/>
    <b v="0"/>
    <s v="food/food trucks"/>
    <x v="50"/>
    <e v="#DIV/0!"/>
    <x v="7"/>
    <s v="food trucks"/>
    <x v="2575"/>
    <d v="2015-08-21T19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x v="0"/>
    <n v="1410810903"/>
    <n v="1405626903"/>
    <b v="0"/>
    <n v="12"/>
    <b v="0"/>
    <s v="food/food trucks"/>
    <x v="50"/>
    <n v="23.08"/>
    <x v="7"/>
    <s v="food trucks"/>
    <x v="2576"/>
    <d v="2014-07-17T14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x v="0"/>
    <n v="1431745200"/>
    <n v="1429170603"/>
    <b v="0"/>
    <n v="2"/>
    <b v="0"/>
    <s v="food/food trucks"/>
    <x v="60"/>
    <n v="25.5"/>
    <x v="7"/>
    <s v="food trucks"/>
    <x v="2577"/>
    <d v="2015-04-16T02:50:03"/>
  </r>
  <r>
    <n v="2581"/>
    <s v="A Flying Sausage Food Truck"/>
    <s v="Creating a Food Truck to bring gourmet sausage sliders to Jacksonville, FL for breakfast, lunch, and special events."/>
    <n v="5000"/>
    <n v="530"/>
    <x v="1"/>
    <s v="US"/>
    <x v="0"/>
    <n v="1447689898"/>
    <n v="1445094298"/>
    <b v="0"/>
    <n v="11"/>
    <b v="0"/>
    <s v="food/food trucks"/>
    <x v="57"/>
    <n v="48.18"/>
    <x v="7"/>
    <s v="food trucks"/>
    <x v="2578"/>
    <d v="2015-10-17T10:04:58"/>
  </r>
  <r>
    <n v="2582"/>
    <s v="Drunken Wings"/>
    <s v="The place where chicken meets liquor for the first time!"/>
    <n v="90000"/>
    <n v="1"/>
    <x v="1"/>
    <s v="US"/>
    <x v="0"/>
    <n v="1477784634"/>
    <n v="1475192634"/>
    <b v="0"/>
    <n v="1"/>
    <b v="0"/>
    <s v="food/food trucks"/>
    <x v="50"/>
    <n v="1"/>
    <x v="7"/>
    <s v="food trucks"/>
    <x v="2579"/>
    <d v="2016-09-29T18:43:54"/>
  </r>
  <r>
    <n v="2583"/>
    <s v="Crazy Daisy Food Truck"/>
    <s v="Crazy Daisy will become the newest member of the food truck distributors in Kansas City, Missouri."/>
    <n v="1000"/>
    <n v="5"/>
    <x v="1"/>
    <s v="US"/>
    <x v="0"/>
    <n v="1426526880"/>
    <n v="1421346480"/>
    <b v="0"/>
    <n v="5"/>
    <b v="0"/>
    <s v="food/food trucks"/>
    <x v="60"/>
    <n v="1"/>
    <x v="7"/>
    <s v="food trucks"/>
    <x v="2580"/>
    <d v="2015-01-15T13:28:00"/>
  </r>
  <r>
    <n v="2584"/>
    <s v="Culinary Arts Food Truck Style"/>
    <s v="Bringing quality food to the masses using local premium ingredients, but at a food truck price!"/>
    <n v="10000"/>
    <n v="0"/>
    <x v="1"/>
    <s v="US"/>
    <x v="0"/>
    <n v="1434341369"/>
    <n v="1431749369"/>
    <b v="0"/>
    <n v="0"/>
    <b v="0"/>
    <s v="food/food trucks"/>
    <x v="50"/>
    <e v="#DIV/0!"/>
    <x v="7"/>
    <s v="food trucks"/>
    <x v="2581"/>
    <d v="2015-05-15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x v="0"/>
    <n v="1404601632"/>
    <n v="1402009632"/>
    <b v="0"/>
    <n v="1"/>
    <b v="0"/>
    <s v="food/food trucks"/>
    <x v="50"/>
    <n v="50"/>
    <x v="7"/>
    <s v="food trucks"/>
    <x v="2582"/>
    <d v="2014-06-05T18:07:12"/>
  </r>
  <r>
    <n v="2586"/>
    <s v="Inspire Healthy Eating"/>
    <s v="I would like to bring fresh salad and food to the streets of London at a reasonable price."/>
    <n v="3000"/>
    <n v="5"/>
    <x v="1"/>
    <s v="GB"/>
    <x v="1"/>
    <n v="1451030136"/>
    <n v="1448438136"/>
    <b v="0"/>
    <n v="1"/>
    <b v="0"/>
    <s v="food/food trucks"/>
    <x v="50"/>
    <n v="5"/>
    <x v="7"/>
    <s v="food trucks"/>
    <x v="2583"/>
    <d v="2015-11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x v="0"/>
    <n v="1451491953"/>
    <n v="1448899953"/>
    <b v="0"/>
    <n v="6"/>
    <b v="0"/>
    <s v="food/food trucks"/>
    <x v="53"/>
    <n v="202.83"/>
    <x v="7"/>
    <s v="food trucks"/>
    <x v="2584"/>
    <d v="2015-11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x v="0"/>
    <n v="1427807640"/>
    <n v="1423325626"/>
    <b v="0"/>
    <n v="8"/>
    <b v="0"/>
    <s v="food/food trucks"/>
    <x v="65"/>
    <n v="29.13"/>
    <x v="7"/>
    <s v="food trucks"/>
    <x v="2585"/>
    <d v="2015-02-07T11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x v="7"/>
    <n v="1458733927"/>
    <n v="1456145527"/>
    <b v="0"/>
    <n v="1"/>
    <b v="0"/>
    <s v="food/food trucks"/>
    <x v="50"/>
    <n v="5"/>
    <x v="7"/>
    <s v="food trucks"/>
    <x v="2586"/>
    <d v="2016-02-22T07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x v="2"/>
    <n v="1453817297"/>
    <n v="1453212497"/>
    <b v="0"/>
    <n v="0"/>
    <b v="0"/>
    <s v="food/food trucks"/>
    <x v="50"/>
    <e v="#DIV/0!"/>
    <x v="7"/>
    <s v="food trucks"/>
    <x v="2587"/>
    <d v="2016-01-19T09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x v="0"/>
    <n v="1457901924"/>
    <n v="1452721524"/>
    <b v="0"/>
    <n v="2"/>
    <b v="0"/>
    <s v="food/food trucks"/>
    <x v="53"/>
    <n v="13"/>
    <x v="7"/>
    <s v="food trucks"/>
    <x v="2588"/>
    <d v="2016-01-13T16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x v="0"/>
    <n v="1412536421"/>
    <n v="1409944421"/>
    <b v="0"/>
    <n v="1"/>
    <b v="0"/>
    <s v="food/food trucks"/>
    <x v="50"/>
    <n v="50"/>
    <x v="7"/>
    <s v="food trucks"/>
    <x v="2589"/>
    <d v="2014-09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x v="0"/>
    <n v="1429993026"/>
    <n v="1427401026"/>
    <b v="0"/>
    <n v="0"/>
    <b v="0"/>
    <s v="food/food trucks"/>
    <x v="50"/>
    <e v="#DIV/0!"/>
    <x v="7"/>
    <s v="food trucks"/>
    <x v="2590"/>
    <d v="2015-03-26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x v="0"/>
    <n v="1407453228"/>
    <n v="1404861228"/>
    <b v="0"/>
    <n v="1"/>
    <b v="0"/>
    <s v="food/food trucks"/>
    <x v="50"/>
    <n v="1"/>
    <x v="7"/>
    <s v="food trucks"/>
    <x v="2591"/>
    <d v="2014-07-08T18:13:48"/>
  </r>
  <r>
    <n v="2595"/>
    <s v="Food Truck for Little Fox Bakery"/>
    <s v="Looking to put the best baked goods in Bowling Green on wheels"/>
    <n v="15000"/>
    <n v="1825"/>
    <x v="1"/>
    <s v="US"/>
    <x v="0"/>
    <n v="1487915500"/>
    <n v="1485323500"/>
    <b v="0"/>
    <n v="19"/>
    <b v="0"/>
    <s v="food/food trucks"/>
    <x v="81"/>
    <n v="96.05"/>
    <x v="7"/>
    <s v="food trucks"/>
    <x v="2592"/>
    <d v="2017-01-25T00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x v="5"/>
    <n v="1407427009"/>
    <n v="1404835009"/>
    <b v="0"/>
    <n v="27"/>
    <b v="0"/>
    <s v="food/food trucks"/>
    <x v="148"/>
    <n v="305.77999999999997"/>
    <x v="7"/>
    <s v="food trucks"/>
    <x v="2593"/>
    <d v="2014-07-08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x v="1"/>
    <n v="1466323917"/>
    <n v="1463731917"/>
    <b v="0"/>
    <n v="7"/>
    <b v="0"/>
    <s v="food/food trucks"/>
    <x v="52"/>
    <n v="12.14"/>
    <x v="7"/>
    <s v="food trucks"/>
    <x v="2594"/>
    <d v="2016-05-20T03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x v="0"/>
    <n v="1443039001"/>
    <n v="1440447001"/>
    <b v="0"/>
    <n v="14"/>
    <b v="0"/>
    <s v="food/food trucks"/>
    <x v="115"/>
    <n v="83.57"/>
    <x v="7"/>
    <s v="food trucks"/>
    <x v="2595"/>
    <d v="2015-08-24T15:10:01"/>
  </r>
  <r>
    <n v="2599"/>
    <s v="Empty Ramekins Catering Group"/>
    <s v="The Empty Ramekins Catering Group is looking for your help to start up in Miami Florida!!!!"/>
    <n v="9041"/>
    <n v="90"/>
    <x v="1"/>
    <s v="US"/>
    <x v="0"/>
    <n v="1407089147"/>
    <n v="1403201147"/>
    <b v="0"/>
    <n v="5"/>
    <b v="0"/>
    <s v="food/food trucks"/>
    <x v="60"/>
    <n v="18"/>
    <x v="7"/>
    <s v="food trucks"/>
    <x v="2596"/>
    <d v="2014-06-19T13:05:47"/>
  </r>
  <r>
    <n v="2600"/>
    <s v="Help Buttz Return From the Ashes"/>
    <s v="On Sunday November 8, 2015 our food truck burned to the ground. Please help us get rebuilt."/>
    <n v="50000"/>
    <n v="3466"/>
    <x v="1"/>
    <s v="US"/>
    <x v="0"/>
    <n v="1458938200"/>
    <n v="1453757800"/>
    <b v="0"/>
    <n v="30"/>
    <b v="0"/>
    <s v="food/food trucks"/>
    <x v="113"/>
    <n v="115.53"/>
    <x v="7"/>
    <s v="food trucks"/>
    <x v="2597"/>
    <d v="2016-01-25T16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x v="0"/>
    <n v="1347508740"/>
    <n v="1346276349"/>
    <b v="1"/>
    <n v="151"/>
    <b v="1"/>
    <s v="technology/space exploration"/>
    <x v="335"/>
    <n v="21.9"/>
    <x v="2"/>
    <s v="space exploration"/>
    <x v="2598"/>
    <d v="2012-08-29T16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x v="0"/>
    <n v="1415827200"/>
    <n v="1412358968"/>
    <b v="1"/>
    <n v="489"/>
    <b v="1"/>
    <s v="technology/space exploration"/>
    <x v="336"/>
    <n v="80.02"/>
    <x v="2"/>
    <s v="space exploration"/>
    <x v="2599"/>
    <d v="2014-10-03T12:56:08"/>
  </r>
  <r>
    <n v="2603"/>
    <s v="Manned Mock Mars Mission"/>
    <s v="I will be building a mock space station and simulate living on Mars for two weeks."/>
    <n v="1750"/>
    <n v="1776"/>
    <x v="0"/>
    <s v="US"/>
    <x v="0"/>
    <n v="1387835654"/>
    <n v="1386626054"/>
    <b v="1"/>
    <n v="50"/>
    <b v="1"/>
    <s v="technology/space exploration"/>
    <x v="7"/>
    <n v="35.520000000000003"/>
    <x v="2"/>
    <s v="space exploration"/>
    <x v="2600"/>
    <d v="2013-12-09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x v="0"/>
    <n v="1335662023"/>
    <n v="1333070023"/>
    <b v="1"/>
    <n v="321"/>
    <b v="1"/>
    <s v="technology/space exploration"/>
    <x v="3"/>
    <n v="64.930000000000007"/>
    <x v="2"/>
    <s v="space exploration"/>
    <x v="2601"/>
    <d v="2012-03-29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x v="0"/>
    <n v="1466168390"/>
    <n v="1463576390"/>
    <b v="1"/>
    <n v="1762"/>
    <b v="1"/>
    <s v="technology/space exploration"/>
    <x v="13"/>
    <n v="60.97"/>
    <x v="2"/>
    <s v="space exploration"/>
    <x v="2602"/>
    <d v="2016-05-18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x v="0"/>
    <n v="1398791182"/>
    <n v="1396026382"/>
    <b v="1"/>
    <n v="385"/>
    <b v="1"/>
    <s v="technology/space exploration"/>
    <x v="5"/>
    <n v="31.44"/>
    <x v="2"/>
    <s v="space exploration"/>
    <x v="2603"/>
    <d v="2014-03-28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x v="0"/>
    <n v="1439344800"/>
    <n v="1435611572"/>
    <b v="1"/>
    <n v="398"/>
    <b v="1"/>
    <s v="technology/space exploration"/>
    <x v="326"/>
    <n v="81.95"/>
    <x v="2"/>
    <s v="space exploration"/>
    <x v="2604"/>
    <d v="2015-06-29T15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x v="0"/>
    <n v="1489536000"/>
    <n v="1485976468"/>
    <b v="1"/>
    <n v="304"/>
    <b v="1"/>
    <s v="technology/space exploration"/>
    <x v="337"/>
    <n v="58.93"/>
    <x v="2"/>
    <s v="space exploration"/>
    <x v="2605"/>
    <d v="2017-02-01T14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x v="0"/>
    <n v="1342330951"/>
    <n v="1339738951"/>
    <b v="1"/>
    <n v="676"/>
    <b v="1"/>
    <s v="technology/space exploration"/>
    <x v="272"/>
    <n v="157.29"/>
    <x v="2"/>
    <s v="space exploration"/>
    <x v="2606"/>
    <d v="2012-06-15T00:42:31"/>
  </r>
  <r>
    <n v="2610"/>
    <s v="Restore the Pluto Discovery Telescope"/>
    <s v="Preserve the telescope that Clyde Tombaugh used to discover Pluto for generations to come!"/>
    <n v="22765"/>
    <n v="32172.66"/>
    <x v="0"/>
    <s v="US"/>
    <x v="0"/>
    <n v="1471849140"/>
    <n v="1468444125"/>
    <b v="1"/>
    <n v="577"/>
    <b v="1"/>
    <s v="technology/space exploration"/>
    <x v="48"/>
    <n v="55.76"/>
    <x v="2"/>
    <s v="space exploration"/>
    <x v="2607"/>
    <d v="2016-07-13T16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x v="3"/>
    <n v="1483397940"/>
    <n v="1480493014"/>
    <b v="1"/>
    <n v="3663"/>
    <b v="1"/>
    <s v="technology/space exploration"/>
    <x v="338"/>
    <n v="83.8"/>
    <x v="2"/>
    <s v="space exploration"/>
    <x v="2608"/>
    <d v="2016-11-30T03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x v="0"/>
    <n v="1420773970"/>
    <n v="1418095570"/>
    <b v="1"/>
    <n v="294"/>
    <b v="1"/>
    <s v="technology/space exploration"/>
    <x v="174"/>
    <n v="58.42"/>
    <x v="2"/>
    <s v="space exploration"/>
    <x v="2609"/>
    <d v="2014-12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x v="0"/>
    <n v="1348256294"/>
    <n v="1345664294"/>
    <b v="1"/>
    <n v="28"/>
    <b v="1"/>
    <s v="technology/space exploration"/>
    <x v="7"/>
    <n v="270.57"/>
    <x v="2"/>
    <s v="space exploration"/>
    <x v="2610"/>
    <d v="2012-08-22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x v="0"/>
    <n v="1398834000"/>
    <n v="1396371612"/>
    <b v="1"/>
    <n v="100"/>
    <b v="1"/>
    <s v="technology/space exploration"/>
    <x v="21"/>
    <n v="107.1"/>
    <x v="2"/>
    <s v="space exploration"/>
    <x v="2611"/>
    <d v="2014-04-01T12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x v="1"/>
    <n v="1462017600"/>
    <n v="1458820564"/>
    <b v="0"/>
    <n v="72"/>
    <b v="1"/>
    <s v="technology/space exploration"/>
    <x v="106"/>
    <n v="47.18"/>
    <x v="2"/>
    <s v="space exploration"/>
    <x v="2612"/>
    <d v="2016-03-24T06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x v="0"/>
    <n v="1440546729"/>
    <n v="1437954729"/>
    <b v="1"/>
    <n v="238"/>
    <b v="1"/>
    <s v="technology/space exploration"/>
    <x v="41"/>
    <n v="120.31"/>
    <x v="2"/>
    <s v="space exploration"/>
    <x v="2613"/>
    <d v="2015-07-26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x v="0"/>
    <n v="1413838751"/>
    <n v="1411246751"/>
    <b v="1"/>
    <n v="159"/>
    <b v="1"/>
    <s v="technology/space exploration"/>
    <x v="339"/>
    <n v="27.6"/>
    <x v="2"/>
    <s v="space exploration"/>
    <x v="2614"/>
    <d v="2014-09-20T15:59:11"/>
  </r>
  <r>
    <n v="2618"/>
    <s v="SPACE ART FEATURING ASTRONAUTS #WeBelieveInAstronauts"/>
    <s v="LTD ED COLLECTIBLE SPACE ART FEAT. ASTRONAUTS"/>
    <n v="15000"/>
    <n v="15808"/>
    <x v="0"/>
    <s v="US"/>
    <x v="0"/>
    <n v="1449000061"/>
    <n v="1443812461"/>
    <b v="1"/>
    <n v="77"/>
    <b v="1"/>
    <s v="technology/space exploration"/>
    <x v="2"/>
    <n v="205.3"/>
    <x v="2"/>
    <s v="space exploration"/>
    <x v="2615"/>
    <d v="2015-10-02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x v="0"/>
    <n v="1445598000"/>
    <n v="1443302004"/>
    <b v="1"/>
    <n v="53"/>
    <b v="1"/>
    <s v="technology/space exploration"/>
    <x v="340"/>
    <n v="35.549999999999997"/>
    <x v="2"/>
    <s v="space exploration"/>
    <x v="2616"/>
    <d v="2015-09-26T16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x v="2"/>
    <n v="1444525200"/>
    <n v="1441339242"/>
    <b v="1"/>
    <n v="1251"/>
    <b v="1"/>
    <s v="technology/space exploration"/>
    <x v="124"/>
    <n v="74.64"/>
    <x v="2"/>
    <s v="space exploration"/>
    <x v="2617"/>
    <d v="2015-09-03T23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x v="0"/>
    <n v="1432230988"/>
    <n v="1429638988"/>
    <b v="1"/>
    <n v="465"/>
    <b v="1"/>
    <s v="technology/space exploration"/>
    <x v="91"/>
    <n v="47.06"/>
    <x v="2"/>
    <s v="space exploration"/>
    <x v="2618"/>
    <d v="2015-04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x v="3"/>
    <n v="1483120216"/>
    <n v="1479232216"/>
    <b v="0"/>
    <n v="74"/>
    <b v="1"/>
    <s v="technology/space exploration"/>
    <x v="26"/>
    <n v="26.59"/>
    <x v="2"/>
    <s v="space exploration"/>
    <x v="2619"/>
    <d v="2016-11-15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x v="0"/>
    <n v="1480658966"/>
    <n v="1479449366"/>
    <b v="0"/>
    <n v="62"/>
    <b v="1"/>
    <s v="technology/space exploration"/>
    <x v="35"/>
    <n v="36.770000000000003"/>
    <x v="2"/>
    <s v="space exploration"/>
    <x v="2620"/>
    <d v="2016-11-18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x v="0"/>
    <n v="1347530822"/>
    <n v="1345716422"/>
    <b v="0"/>
    <n v="3468"/>
    <b v="1"/>
    <s v="technology/space exploration"/>
    <x v="341"/>
    <n v="31.82"/>
    <x v="2"/>
    <s v="space exploration"/>
    <x v="2621"/>
    <d v="2012-08-2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x v="3"/>
    <n v="1478723208"/>
    <n v="1476559608"/>
    <b v="0"/>
    <n v="52"/>
    <b v="1"/>
    <s v="technology/space exploration"/>
    <x v="342"/>
    <n v="27.58"/>
    <x v="2"/>
    <s v="space exploration"/>
    <x v="2622"/>
    <d v="2016-10-15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x v="0"/>
    <n v="1433343869"/>
    <n v="1430751869"/>
    <b v="0"/>
    <n v="50"/>
    <b v="1"/>
    <s v="technology/space exploration"/>
    <x v="20"/>
    <n v="56"/>
    <x v="2"/>
    <s v="space exploration"/>
    <x v="2623"/>
    <d v="2015-05-04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x v="0"/>
    <n v="1448571261"/>
    <n v="1445975661"/>
    <b v="0"/>
    <n v="45"/>
    <b v="1"/>
    <s v="technology/space exploration"/>
    <x v="343"/>
    <n v="21.56"/>
    <x v="2"/>
    <s v="space exploration"/>
    <x v="2624"/>
    <d v="2015-10-27T14:54:21"/>
  </r>
  <r>
    <n v="2628"/>
    <s v="Pie In Space!"/>
    <s v="A high school freshman is sending pie into space and you can be a part of it.  GO SCIENCE!!!"/>
    <n v="839"/>
    <n v="926"/>
    <x v="0"/>
    <s v="US"/>
    <x v="0"/>
    <n v="1417389067"/>
    <n v="1415661067"/>
    <b v="0"/>
    <n v="21"/>
    <b v="1"/>
    <s v="technology/space exploration"/>
    <x v="5"/>
    <n v="44.1"/>
    <x v="2"/>
    <s v="space exploration"/>
    <x v="2625"/>
    <d v="2014-11-10T18:11:07"/>
  </r>
  <r>
    <n v="2629"/>
    <s v="Project Dragonfly - Sail to the Stars"/>
    <s v="The first international contest to let students shape the future of interstellar travel."/>
    <n v="5000"/>
    <n v="6387"/>
    <x v="0"/>
    <s v="GB"/>
    <x v="1"/>
    <n v="1431608122"/>
    <n v="1429016122"/>
    <b v="0"/>
    <n v="100"/>
    <b v="1"/>
    <s v="technology/space exploration"/>
    <x v="30"/>
    <n v="63.87"/>
    <x v="2"/>
    <s v="space exploration"/>
    <x v="2626"/>
    <d v="2015-04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x v="2"/>
    <n v="1467280800"/>
    <n v="1464921112"/>
    <b v="0"/>
    <n v="81"/>
    <b v="1"/>
    <s v="technology/space exploration"/>
    <x v="137"/>
    <n v="38.99"/>
    <x v="2"/>
    <s v="space exploration"/>
    <x v="2627"/>
    <d v="2016-06-02T21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x v="0"/>
    <n v="1440907427"/>
    <n v="1438488227"/>
    <b v="0"/>
    <n v="286"/>
    <b v="1"/>
    <s v="technology/space exploration"/>
    <x v="41"/>
    <n v="80.19"/>
    <x v="2"/>
    <s v="space exploration"/>
    <x v="2628"/>
    <d v="2015-08-01T23:03:47"/>
  </r>
  <r>
    <n v="2632"/>
    <s v="University Rocket Science"/>
    <s v="Students from 3 universities are designing a dual stage rocket to test experimental rocket technology."/>
    <n v="1070"/>
    <n v="1466"/>
    <x v="0"/>
    <s v="US"/>
    <x v="0"/>
    <n v="1464485339"/>
    <n v="1462325339"/>
    <b v="0"/>
    <n v="42"/>
    <b v="1"/>
    <s v="technology/space exploration"/>
    <x v="0"/>
    <n v="34.9"/>
    <x v="2"/>
    <s v="space exploration"/>
    <x v="2629"/>
    <d v="2016-05-03T20:28:59"/>
  </r>
  <r>
    <n v="2633"/>
    <s v="ISS-Above"/>
    <s v="A device that lights up whenever the International Space Station is nearby (that happens more often than you might expect)"/>
    <n v="5000"/>
    <n v="17731"/>
    <x v="0"/>
    <s v="US"/>
    <x v="0"/>
    <n v="1393542000"/>
    <n v="1390938332"/>
    <b v="0"/>
    <n v="199"/>
    <b v="1"/>
    <s v="technology/space exploration"/>
    <x v="255"/>
    <n v="89.1"/>
    <x v="2"/>
    <s v="space exploration"/>
    <x v="2630"/>
    <d v="2014-01-28T14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x v="0"/>
    <n v="1475163921"/>
    <n v="1472571921"/>
    <b v="0"/>
    <n v="25"/>
    <b v="1"/>
    <s v="technology/space exploration"/>
    <x v="6"/>
    <n v="39.44"/>
    <x v="2"/>
    <s v="space exploration"/>
    <x v="2631"/>
    <d v="2016-08-30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x v="5"/>
    <n v="1425937761"/>
    <n v="1422917361"/>
    <b v="0"/>
    <n v="84"/>
    <b v="1"/>
    <s v="technology/space exploration"/>
    <x v="8"/>
    <n v="136.9"/>
    <x v="2"/>
    <s v="space exploration"/>
    <x v="2632"/>
    <d v="2015-02-02T17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x v="0"/>
    <n v="1476579600"/>
    <n v="1474641914"/>
    <b v="0"/>
    <n v="50"/>
    <b v="1"/>
    <s v="technology/space exploration"/>
    <x v="229"/>
    <n v="37.46"/>
    <x v="2"/>
    <s v="space exploration"/>
    <x v="2633"/>
    <d v="2016-09-23T09:45:14"/>
  </r>
  <r>
    <n v="2637"/>
    <s v="SPEED OF LIGHT: Biggest Mystery of the Universe"/>
    <s v="Help us collect the data to solve the mystery of the century: Is light slowing down?"/>
    <n v="500"/>
    <n v="831"/>
    <x v="0"/>
    <s v="US"/>
    <x v="0"/>
    <n v="1476277875"/>
    <n v="1474895475"/>
    <b v="0"/>
    <n v="26"/>
    <b v="1"/>
    <s v="technology/space exploration"/>
    <x v="183"/>
    <n v="31.96"/>
    <x v="2"/>
    <s v="space exploration"/>
    <x v="2634"/>
    <d v="2016-09-26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x v="0"/>
    <n v="1421358895"/>
    <n v="1418766895"/>
    <b v="0"/>
    <n v="14"/>
    <b v="1"/>
    <s v="technology/space exploration"/>
    <x v="21"/>
    <n v="25.21"/>
    <x v="2"/>
    <s v="space exploration"/>
    <x v="2635"/>
    <d v="2014-12-16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x v="1"/>
    <n v="1424378748"/>
    <n v="1421786748"/>
    <b v="0"/>
    <n v="49"/>
    <b v="1"/>
    <s v="technology/space exploration"/>
    <x v="344"/>
    <n v="10.039999999999999"/>
    <x v="2"/>
    <s v="space exploration"/>
    <x v="2636"/>
    <d v="2015-01-20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x v="0"/>
    <n v="1433735474"/>
    <n v="1428551474"/>
    <b v="0"/>
    <n v="69"/>
    <b v="1"/>
    <s v="technology/space exploration"/>
    <x v="6"/>
    <n v="45.94"/>
    <x v="2"/>
    <s v="space exploration"/>
    <x v="2637"/>
    <d v="2015-04-08T22:51:14"/>
  </r>
  <r>
    <n v="2641"/>
    <s v="Build Flying Saucer Artificial Intelligent from sea shell"/>
    <s v="Building a Flying saucer that has Artificial Intelligent made from sea shell."/>
    <n v="1500"/>
    <n v="15"/>
    <x v="1"/>
    <s v="US"/>
    <x v="0"/>
    <n v="1410811740"/>
    <n v="1409341863"/>
    <b v="0"/>
    <n v="1"/>
    <b v="0"/>
    <s v="technology/space exploration"/>
    <x v="60"/>
    <n v="15"/>
    <x v="2"/>
    <s v="space exploration"/>
    <x v="2638"/>
    <d v="2014-08-29T14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x v="3"/>
    <n v="1468565820"/>
    <n v="1465970108"/>
    <b v="0"/>
    <n v="0"/>
    <b v="0"/>
    <s v="technology/space exploration"/>
    <x v="50"/>
    <e v="#DIV/0!"/>
    <x v="2"/>
    <s v="space exploration"/>
    <x v="2639"/>
    <d v="2016-06-15T00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x v="0"/>
    <n v="1482307140"/>
    <n v="1479218315"/>
    <b v="1"/>
    <n v="1501"/>
    <b v="0"/>
    <s v="technology/space exploration"/>
    <x v="122"/>
    <n v="223.58"/>
    <x v="2"/>
    <s v="space exploration"/>
    <x v="323"/>
    <d v="2016-11-15T08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x v="0"/>
    <n v="1489172435"/>
    <n v="1486580435"/>
    <b v="1"/>
    <n v="52"/>
    <b v="0"/>
    <s v="technology/space exploration"/>
    <x v="53"/>
    <n v="39.479999999999997"/>
    <x v="2"/>
    <s v="space exploration"/>
    <x v="2640"/>
    <d v="2017-02-08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x v="2"/>
    <n v="1415481203"/>
    <n v="1412885603"/>
    <b v="1"/>
    <n v="23"/>
    <b v="0"/>
    <s v="technology/space exploration"/>
    <x v="57"/>
    <n v="91.3"/>
    <x v="2"/>
    <s v="space exploration"/>
    <x v="2641"/>
    <d v="2014-10-09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x v="0"/>
    <n v="1441783869"/>
    <n v="1439191869"/>
    <b v="1"/>
    <n v="535"/>
    <b v="0"/>
    <s v="technology/space exploration"/>
    <x v="59"/>
    <n v="78.67"/>
    <x v="2"/>
    <s v="space exploration"/>
    <x v="2642"/>
    <d v="2015-08-10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x v="5"/>
    <n v="1439533019"/>
    <n v="1436941019"/>
    <b v="0"/>
    <n v="3"/>
    <b v="0"/>
    <s v="technology/space exploration"/>
    <x v="60"/>
    <n v="12"/>
    <x v="2"/>
    <s v="space exploration"/>
    <x v="2643"/>
    <d v="2015-07-15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x v="0"/>
    <n v="1457543360"/>
    <n v="1454951360"/>
    <b v="0"/>
    <n v="6"/>
    <b v="0"/>
    <s v="technology/space exploration"/>
    <x v="60"/>
    <n v="17.670000000000002"/>
    <x v="2"/>
    <s v="space exploration"/>
    <x v="2644"/>
    <d v="2016-02-08T12:09:20"/>
  </r>
  <r>
    <n v="2649"/>
    <s v="The Mission - Please Check Back Soon (Canceled)"/>
    <s v="They have launched a Kickstarter."/>
    <n v="125000"/>
    <n v="124"/>
    <x v="2"/>
    <s v="US"/>
    <x v="0"/>
    <n v="1454370941"/>
    <n v="1449186941"/>
    <b v="0"/>
    <n v="3"/>
    <b v="0"/>
    <s v="technology/space exploration"/>
    <x v="50"/>
    <n v="41.33"/>
    <x v="2"/>
    <s v="space exploration"/>
    <x v="2645"/>
    <d v="2015-12-03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x v="0"/>
    <n v="1482332343"/>
    <n v="1479740343"/>
    <b v="0"/>
    <n v="5"/>
    <b v="0"/>
    <s v="technology/space exploration"/>
    <x v="60"/>
    <n v="71.599999999999994"/>
    <x v="2"/>
    <s v="space exploration"/>
    <x v="2646"/>
    <d v="2016-11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x v="0"/>
    <n v="1450380009"/>
    <n v="1447960809"/>
    <b v="0"/>
    <n v="17"/>
    <b v="0"/>
    <s v="technology/space exploration"/>
    <x v="53"/>
    <n v="307.82"/>
    <x v="2"/>
    <s v="space exploration"/>
    <x v="2647"/>
    <d v="2015-11-19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x v="2"/>
    <n v="1418183325"/>
    <n v="1415591325"/>
    <b v="0"/>
    <n v="11"/>
    <b v="0"/>
    <s v="technology/space exploration"/>
    <x v="60"/>
    <n v="80.45"/>
    <x v="2"/>
    <s v="space exploration"/>
    <x v="2648"/>
    <d v="2014-11-09T22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x v="0"/>
    <n v="1402632000"/>
    <n v="1399909127"/>
    <b v="0"/>
    <n v="70"/>
    <b v="0"/>
    <s v="technology/space exploration"/>
    <x v="81"/>
    <n v="83.94"/>
    <x v="2"/>
    <s v="space exploration"/>
    <x v="2649"/>
    <d v="2014-05-12T10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x v="0"/>
    <n v="1429622726"/>
    <n v="1424442326"/>
    <b v="0"/>
    <n v="6"/>
    <b v="0"/>
    <s v="technology/space exploration"/>
    <x v="50"/>
    <n v="8.5"/>
    <x v="2"/>
    <s v="space exploration"/>
    <x v="2650"/>
    <d v="2015-02-20T09:25:26"/>
  </r>
  <r>
    <n v="2655"/>
    <s v="Balloons (Canceled)"/>
    <s v="Thank you for your support!"/>
    <n v="15000"/>
    <n v="3155"/>
    <x v="2"/>
    <s v="US"/>
    <x v="0"/>
    <n v="1455048000"/>
    <n v="1452631647"/>
    <b v="0"/>
    <n v="43"/>
    <b v="0"/>
    <s v="technology/space exploration"/>
    <x v="70"/>
    <n v="73.37"/>
    <x v="2"/>
    <s v="space exploration"/>
    <x v="2651"/>
    <d v="2016-01-12T15:47:27"/>
  </r>
  <r>
    <n v="2656"/>
    <s v="MoonWatcher: A 24/7 Live Video of the Moon for Everyone (Canceled)"/>
    <s v="MoonWatcher will be bringing the Moon closer to all of us."/>
    <n v="150000"/>
    <n v="17155"/>
    <x v="2"/>
    <s v="US"/>
    <x v="0"/>
    <n v="1489345200"/>
    <n v="1485966688"/>
    <b v="0"/>
    <n v="152"/>
    <b v="0"/>
    <s v="technology/space exploration"/>
    <x v="57"/>
    <n v="112.86"/>
    <x v="2"/>
    <s v="space exploration"/>
    <x v="2652"/>
    <d v="2017-02-01T11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x v="0"/>
    <n v="1470187800"/>
    <n v="1467325053"/>
    <b v="0"/>
    <n v="59"/>
    <b v="0"/>
    <s v="technology/space exploration"/>
    <x v="118"/>
    <n v="95.28"/>
    <x v="2"/>
    <s v="space exploration"/>
    <x v="2653"/>
    <d v="2016-06-30T17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x v="0"/>
    <n v="1469913194"/>
    <n v="1467321194"/>
    <b v="0"/>
    <n v="4"/>
    <b v="0"/>
    <s v="technology/space exploration"/>
    <x v="50"/>
    <n v="22.75"/>
    <x v="2"/>
    <s v="space exploration"/>
    <x v="2654"/>
    <d v="2016-06-30T16:13:14"/>
  </r>
  <r>
    <n v="2659"/>
    <s v="test (Canceled)"/>
    <s v="test"/>
    <n v="49000"/>
    <n v="1333"/>
    <x v="2"/>
    <s v="US"/>
    <x v="0"/>
    <n v="1429321210"/>
    <n v="1426729210"/>
    <b v="0"/>
    <n v="10"/>
    <b v="0"/>
    <s v="technology/space exploration"/>
    <x v="56"/>
    <n v="133.30000000000001"/>
    <x v="2"/>
    <s v="space exploration"/>
    <x v="2655"/>
    <d v="2015-03-18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x v="0"/>
    <n v="1448388418"/>
    <n v="1443200818"/>
    <b v="0"/>
    <n v="5"/>
    <b v="0"/>
    <s v="technology/space exploration"/>
    <x v="50"/>
    <n v="3.8"/>
    <x v="2"/>
    <s v="space exploration"/>
    <x v="2656"/>
    <d v="2015-09-25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x v="0"/>
    <n v="1382742010"/>
    <n v="1380150010"/>
    <b v="0"/>
    <n v="60"/>
    <b v="1"/>
    <s v="technology/makerspaces"/>
    <x v="33"/>
    <n v="85.75"/>
    <x v="2"/>
    <s v="makerspaces"/>
    <x v="2657"/>
    <d v="2013-09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x v="0"/>
    <n v="1440179713"/>
    <n v="1437587713"/>
    <b v="0"/>
    <n v="80"/>
    <b v="1"/>
    <s v="technology/makerspaces"/>
    <x v="13"/>
    <n v="267"/>
    <x v="2"/>
    <s v="makerspaces"/>
    <x v="2658"/>
    <d v="2015-07-22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x v="5"/>
    <n v="1441378800"/>
    <n v="1438873007"/>
    <b v="0"/>
    <n v="56"/>
    <b v="1"/>
    <s v="technology/makerspaces"/>
    <x v="2"/>
    <n v="373.56"/>
    <x v="2"/>
    <s v="makerspaces"/>
    <x v="2659"/>
    <d v="2015-08-06T09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x v="0"/>
    <n v="1449644340"/>
    <n v="1446683797"/>
    <b v="0"/>
    <n v="104"/>
    <b v="1"/>
    <s v="technology/makerspaces"/>
    <x v="33"/>
    <n v="174.04"/>
    <x v="2"/>
    <s v="makerspaces"/>
    <x v="2660"/>
    <d v="2015-11-04T19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x v="0"/>
    <n v="1430774974"/>
    <n v="1426886974"/>
    <b v="0"/>
    <n v="46"/>
    <b v="1"/>
    <s v="technology/makerspaces"/>
    <x v="4"/>
    <n v="93.7"/>
    <x v="2"/>
    <s v="makerspaces"/>
    <x v="2661"/>
    <d v="2015-03-20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x v="0"/>
    <n v="1443214800"/>
    <n v="1440008439"/>
    <b v="0"/>
    <n v="206"/>
    <b v="1"/>
    <s v="technology/makerspaces"/>
    <x v="175"/>
    <n v="77.33"/>
    <x v="2"/>
    <s v="makerspaces"/>
    <x v="2662"/>
    <d v="2015-08-19T13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x v="0"/>
    <n v="1455142416"/>
    <n v="1452550416"/>
    <b v="0"/>
    <n v="18"/>
    <b v="1"/>
    <s v="technology/makerspaces"/>
    <x v="38"/>
    <n v="92.22"/>
    <x v="2"/>
    <s v="makerspaces"/>
    <x v="2663"/>
    <d v="2016-01-11T17:13:36"/>
  </r>
  <r>
    <n v="2668"/>
    <s v="UOttawa Makermobile"/>
    <s v="Creativity on the go! |_x000a_CrÃ©ativitÃ© en mouvement !"/>
    <n v="1000"/>
    <n v="1707"/>
    <x v="0"/>
    <s v="CA"/>
    <x v="5"/>
    <n v="1447079520"/>
    <n v="1443449265"/>
    <b v="0"/>
    <n v="28"/>
    <b v="1"/>
    <s v="technology/makerspaces"/>
    <x v="193"/>
    <n v="60.96"/>
    <x v="2"/>
    <s v="makerspaces"/>
    <x v="2664"/>
    <d v="2015-09-28T09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x v="0"/>
    <n v="1452387096"/>
    <n v="1447203096"/>
    <b v="0"/>
    <n v="11"/>
    <b v="1"/>
    <s v="technology/makerspaces"/>
    <x v="105"/>
    <n v="91"/>
    <x v="2"/>
    <s v="makerspaces"/>
    <x v="2665"/>
    <d v="2015-11-10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x v="2"/>
    <n v="1406593780"/>
    <n v="1404174580"/>
    <b v="1"/>
    <n v="60"/>
    <b v="0"/>
    <s v="technology/makerspaces"/>
    <x v="52"/>
    <n v="41.58"/>
    <x v="2"/>
    <s v="makerspaces"/>
    <x v="2666"/>
    <d v="2014-06-30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x v="0"/>
    <n v="1419017880"/>
    <n v="1416419916"/>
    <b v="1"/>
    <n v="84"/>
    <b v="0"/>
    <s v="technology/makerspaces"/>
    <x v="57"/>
    <n v="33.76"/>
    <x v="2"/>
    <s v="makerspaces"/>
    <x v="2667"/>
    <d v="2014-11-19T12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x v="0"/>
    <n v="1451282400"/>
    <n v="1449436390"/>
    <b v="1"/>
    <n v="47"/>
    <b v="0"/>
    <s v="technology/makerspaces"/>
    <x v="69"/>
    <n v="70.62"/>
    <x v="2"/>
    <s v="makerspaces"/>
    <x v="2668"/>
    <d v="2015-12-06T16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x v="0"/>
    <n v="1414622700"/>
    <n v="1412081999"/>
    <b v="1"/>
    <n v="66"/>
    <b v="0"/>
    <s v="technology/makerspaces"/>
    <x v="58"/>
    <n v="167.15"/>
    <x v="2"/>
    <s v="makerspaces"/>
    <x v="2669"/>
    <d v="2014-09-30T07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x v="0"/>
    <n v="1467694740"/>
    <n v="1465398670"/>
    <b v="1"/>
    <n v="171"/>
    <b v="0"/>
    <s v="technology/makerspaces"/>
    <x v="163"/>
    <n v="128.62"/>
    <x v="2"/>
    <s v="makerspaces"/>
    <x v="2670"/>
    <d v="2016-06-08T10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x v="0"/>
    <n v="1415655289"/>
    <n v="1413059689"/>
    <b v="1"/>
    <n v="29"/>
    <b v="0"/>
    <s v="technology/makerspaces"/>
    <x v="59"/>
    <n v="65.41"/>
    <x v="2"/>
    <s v="makerspaces"/>
    <x v="2671"/>
    <d v="2014-10-11T15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x v="5"/>
    <n v="1463929174"/>
    <n v="1461337174"/>
    <b v="0"/>
    <n v="9"/>
    <b v="0"/>
    <s v="technology/makerspaces"/>
    <x v="119"/>
    <n v="117.56"/>
    <x v="2"/>
    <s v="makerspaces"/>
    <x v="2672"/>
    <d v="2016-04-22T09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x v="0"/>
    <n v="1404348143"/>
    <n v="1401756143"/>
    <b v="0"/>
    <n v="27"/>
    <b v="0"/>
    <s v="technology/makerspaces"/>
    <x v="82"/>
    <n v="126.48"/>
    <x v="2"/>
    <s v="makerspaces"/>
    <x v="2673"/>
    <d v="2014-06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x v="3"/>
    <n v="1443121765"/>
    <n v="1440529765"/>
    <b v="0"/>
    <n v="2"/>
    <b v="0"/>
    <s v="technology/makerspaces"/>
    <x v="50"/>
    <n v="550"/>
    <x v="2"/>
    <s v="makerspaces"/>
    <x v="2674"/>
    <d v="2015-08-25T14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x v="0"/>
    <n v="1425081694"/>
    <n v="1422489694"/>
    <b v="0"/>
    <n v="3"/>
    <b v="0"/>
    <s v="technology/makerspaces"/>
    <x v="50"/>
    <n v="44"/>
    <x v="2"/>
    <s v="makerspaces"/>
    <x v="2675"/>
    <d v="2015-01-28T19:01:34"/>
  </r>
  <r>
    <n v="2680"/>
    <s v="iHeart Pillow"/>
    <s v="iHeartPillow, Connecting loved ones"/>
    <n v="32000"/>
    <n v="276"/>
    <x v="1"/>
    <s v="ES"/>
    <x v="3"/>
    <n v="1459915491"/>
    <n v="1457327091"/>
    <b v="0"/>
    <n v="4"/>
    <b v="0"/>
    <s v="technology/makerspaces"/>
    <x v="60"/>
    <n v="69"/>
    <x v="2"/>
    <s v="makerspaces"/>
    <x v="2676"/>
    <d v="2016-03-07T00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x v="0"/>
    <n v="1405027750"/>
    <n v="1402867750"/>
    <b v="0"/>
    <n v="2"/>
    <b v="0"/>
    <s v="food/food trucks"/>
    <x v="60"/>
    <n v="27.5"/>
    <x v="7"/>
    <s v="food trucks"/>
    <x v="2677"/>
    <d v="2014-06-15T16:29:10"/>
  </r>
  <r>
    <n v="2682"/>
    <s v="Toastie's Gourmet Toast"/>
    <s v="Gourmet Toast is the culinary combination, neigh, perfection of America's most under-utilized snack: Toast."/>
    <n v="6000"/>
    <n v="1698"/>
    <x v="1"/>
    <s v="US"/>
    <x v="0"/>
    <n v="1416635940"/>
    <n v="1413838540"/>
    <b v="0"/>
    <n v="20"/>
    <b v="0"/>
    <s v="food/food trucks"/>
    <x v="58"/>
    <n v="84.9"/>
    <x v="7"/>
    <s v="food trucks"/>
    <x v="2678"/>
    <d v="2014-10-20T15:55:4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x v="0"/>
    <n v="1425233240"/>
    <n v="1422641240"/>
    <b v="0"/>
    <n v="3"/>
    <b v="0"/>
    <s v="food/food trucks"/>
    <x v="50"/>
    <n v="12"/>
    <x v="7"/>
    <s v="food trucks"/>
    <x v="2679"/>
    <d v="2015-01-30T13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x v="0"/>
    <n v="1407621425"/>
    <n v="1404165425"/>
    <b v="0"/>
    <n v="4"/>
    <b v="0"/>
    <s v="food/food trucks"/>
    <x v="60"/>
    <n v="200"/>
    <x v="7"/>
    <s v="food trucks"/>
    <x v="2680"/>
    <d v="2014-06-30T16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x v="0"/>
    <n v="1430149330"/>
    <n v="1424968930"/>
    <b v="0"/>
    <n v="1"/>
    <b v="0"/>
    <s v="food/food trucks"/>
    <x v="50"/>
    <n v="10"/>
    <x v="7"/>
    <s v="food trucks"/>
    <x v="2681"/>
    <d v="2015-02-26T11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x v="0"/>
    <n v="1412119423"/>
    <n v="1410391423"/>
    <b v="0"/>
    <n v="0"/>
    <b v="0"/>
    <s v="food/food trucks"/>
    <x v="50"/>
    <e v="#DIV/0!"/>
    <x v="7"/>
    <s v="food trucks"/>
    <x v="2682"/>
    <d v="2014-09-10T18:23:43"/>
  </r>
  <r>
    <n v="2687"/>
    <s v="Munch Wagon"/>
    <s v="Your American Pizzas, Wings, Stuffed Gouda Burger, Sweet &amp; Russet Potato Fries served on a food Truck!!"/>
    <n v="15000"/>
    <n v="0"/>
    <x v="1"/>
    <s v="US"/>
    <x v="0"/>
    <n v="1435591318"/>
    <n v="1432999318"/>
    <b v="0"/>
    <n v="0"/>
    <b v="0"/>
    <s v="food/food trucks"/>
    <x v="50"/>
    <e v="#DIV/0!"/>
    <x v="7"/>
    <s v="food trucks"/>
    <x v="2683"/>
    <d v="2015-05-30T10:21:58"/>
  </r>
  <r>
    <n v="2688"/>
    <s v="Mac N Cheez Food Truck"/>
    <s v="The amazing gourmet Mac N Cheez Food Truck Campaigne!"/>
    <n v="50000"/>
    <n v="74"/>
    <x v="1"/>
    <s v="US"/>
    <x v="0"/>
    <n v="1424746800"/>
    <n v="1422067870"/>
    <b v="0"/>
    <n v="14"/>
    <b v="0"/>
    <s v="food/food trucks"/>
    <x v="50"/>
    <n v="5.29"/>
    <x v="7"/>
    <s v="food trucks"/>
    <x v="2684"/>
    <d v="2015-01-23T21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x v="0"/>
    <n v="1469919890"/>
    <n v="1467327890"/>
    <b v="0"/>
    <n v="1"/>
    <b v="0"/>
    <s v="food/food trucks"/>
    <x v="50"/>
    <n v="1"/>
    <x v="7"/>
    <s v="food trucks"/>
    <x v="2685"/>
    <d v="2016-06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x v="0"/>
    <n v="1433298676"/>
    <n v="1429410676"/>
    <b v="0"/>
    <n v="118"/>
    <b v="0"/>
    <s v="food/food trucks"/>
    <x v="57"/>
    <n v="72.760000000000005"/>
    <x v="7"/>
    <s v="food trucks"/>
    <x v="2686"/>
    <d v="2015-04-18T21:31:16"/>
  </r>
  <r>
    <n v="2691"/>
    <s v="Cook"/>
    <s v="A Great New local Food Truck serving up ethnic fusion inspired eats in Ottawa."/>
    <n v="65000"/>
    <n v="35"/>
    <x v="1"/>
    <s v="CA"/>
    <x v="5"/>
    <n v="1431278557"/>
    <n v="1427390557"/>
    <b v="0"/>
    <n v="2"/>
    <b v="0"/>
    <s v="food/food trucks"/>
    <x v="50"/>
    <n v="17.5"/>
    <x v="7"/>
    <s v="food trucks"/>
    <x v="2687"/>
    <d v="2015-03-26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x v="0"/>
    <n v="1427266860"/>
    <n v="1424678460"/>
    <b v="0"/>
    <n v="1"/>
    <b v="0"/>
    <s v="food/food trucks"/>
    <x v="60"/>
    <n v="25"/>
    <x v="7"/>
    <s v="food trucks"/>
    <x v="2688"/>
    <d v="2015-02-23T03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x v="0"/>
    <n v="1407899966"/>
    <n v="1405307966"/>
    <b v="0"/>
    <n v="3"/>
    <b v="0"/>
    <s v="food/food trucks"/>
    <x v="60"/>
    <n v="13.33"/>
    <x v="7"/>
    <s v="food trucks"/>
    <x v="2689"/>
    <d v="2014-07-13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x v="0"/>
    <n v="1411701739"/>
    <n v="1409109739"/>
    <b v="0"/>
    <n v="1"/>
    <b v="0"/>
    <s v="food/food trucks"/>
    <x v="50"/>
    <n v="1"/>
    <x v="7"/>
    <s v="food trucks"/>
    <x v="2690"/>
    <d v="2014-08-26T22:22:19"/>
  </r>
  <r>
    <n v="2695"/>
    <s v="Fat daddy mac food truck"/>
    <s v="I am creating food magic on the go! Amazing food isn't just for sitdown restaraunts anymore!"/>
    <n v="15000"/>
    <n v="71"/>
    <x v="1"/>
    <s v="US"/>
    <x v="0"/>
    <n v="1428981718"/>
    <n v="1423801318"/>
    <b v="0"/>
    <n v="3"/>
    <b v="0"/>
    <s v="food/food trucks"/>
    <x v="50"/>
    <n v="23.67"/>
    <x v="7"/>
    <s v="food trucks"/>
    <x v="2691"/>
    <d v="2015-02-12T23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x v="0"/>
    <n v="1419538560"/>
    <n v="1416600960"/>
    <b v="0"/>
    <n v="38"/>
    <b v="0"/>
    <s v="food/food trucks"/>
    <x v="52"/>
    <n v="89.21"/>
    <x v="7"/>
    <s v="food trucks"/>
    <x v="2692"/>
    <d v="2014-11-21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x v="0"/>
    <n v="1438552800"/>
    <n v="1435876423"/>
    <b v="0"/>
    <n v="52"/>
    <b v="0"/>
    <s v="food/food trucks"/>
    <x v="73"/>
    <n v="116.56"/>
    <x v="7"/>
    <s v="food trucks"/>
    <x v="2693"/>
    <d v="2015-07-02T17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x v="0"/>
    <n v="1403904808"/>
    <n v="1401312808"/>
    <b v="0"/>
    <n v="2"/>
    <b v="0"/>
    <s v="food/food trucks"/>
    <x v="50"/>
    <n v="13.01"/>
    <x v="7"/>
    <s v="food trucks"/>
    <x v="2694"/>
    <d v="2014-05-28T16:33:28"/>
  </r>
  <r>
    <n v="2699"/>
    <s v="my bakery truck"/>
    <s v="Hi, I want make my first bakery. Food truck was great, but I not have a car licence. So, help me to be my dream!"/>
    <n v="2"/>
    <n v="0"/>
    <x v="1"/>
    <s v="CA"/>
    <x v="5"/>
    <n v="1407533463"/>
    <n v="1404941463"/>
    <b v="0"/>
    <n v="0"/>
    <b v="0"/>
    <s v="food/food trucks"/>
    <x v="50"/>
    <e v="#DIV/0!"/>
    <x v="7"/>
    <s v="food trucks"/>
    <x v="2695"/>
    <d v="2014-07-09T16:31:03"/>
  </r>
  <r>
    <n v="2700"/>
    <s v="Holly's Hot Stuff"/>
    <s v="I currently own and operate a hot dog cart. I am hoping to purchase a used food truck so I can do business year round!"/>
    <n v="9999"/>
    <n v="70"/>
    <x v="1"/>
    <s v="US"/>
    <x v="0"/>
    <n v="1411073972"/>
    <n v="1408481972"/>
    <b v="0"/>
    <n v="4"/>
    <b v="0"/>
    <s v="food/food trucks"/>
    <x v="60"/>
    <n v="17.5"/>
    <x v="7"/>
    <s v="food trucks"/>
    <x v="2696"/>
    <d v="2014-08-19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x v="3"/>
    <n v="1491586534"/>
    <n v="1488911734"/>
    <b v="0"/>
    <n v="46"/>
    <b v="0"/>
    <s v="theater/spaces"/>
    <x v="132"/>
    <n v="34.130000000000003"/>
    <x v="1"/>
    <s v="spaces"/>
    <x v="2697"/>
    <d v="2017-03-07T13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x v="0"/>
    <n v="1491416077"/>
    <n v="1488827677"/>
    <b v="1"/>
    <n v="26"/>
    <b v="0"/>
    <s v="theater/spaces"/>
    <x v="122"/>
    <n v="132.35"/>
    <x v="1"/>
    <s v="spaces"/>
    <x v="2698"/>
    <d v="2017-03-06T14:14:37"/>
  </r>
  <r>
    <n v="2703"/>
    <s v="Bisagra Teatro: Foro Multidisciplinario"/>
    <s v="Â¡Tu nuevo espacio cultural multidisciplinario en el centro de Pachuca, Hidalgo"/>
    <n v="40000"/>
    <n v="41500"/>
    <x v="3"/>
    <s v="MX"/>
    <x v="10"/>
    <n v="1490196830"/>
    <n v="1485016430"/>
    <b v="0"/>
    <n v="45"/>
    <b v="0"/>
    <s v="theater/spaces"/>
    <x v="3"/>
    <n v="922.22"/>
    <x v="1"/>
    <s v="spaces"/>
    <x v="2699"/>
    <d v="2017-01-21T11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x v="0"/>
    <n v="1491421314"/>
    <n v="1487709714"/>
    <b v="0"/>
    <n v="7"/>
    <b v="0"/>
    <s v="theater/spaces"/>
    <x v="52"/>
    <n v="163.57"/>
    <x v="1"/>
    <s v="spaces"/>
    <x v="2700"/>
    <d v="2017-02-21T15:41:54"/>
  </r>
  <r>
    <n v="2705"/>
    <s v="Fischer Theatre Marquee"/>
    <s v="Help light the lights at the historic Fischer Theatre in Danville, IL."/>
    <n v="16500"/>
    <n v="1739"/>
    <x v="3"/>
    <s v="US"/>
    <x v="0"/>
    <n v="1490389158"/>
    <n v="1486504758"/>
    <b v="0"/>
    <n v="8"/>
    <b v="0"/>
    <s v="theater/spaces"/>
    <x v="57"/>
    <n v="217.38"/>
    <x v="1"/>
    <s v="spaces"/>
    <x v="2701"/>
    <d v="2017-02-07T16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x v="0"/>
    <n v="1413442740"/>
    <n v="1410937483"/>
    <b v="1"/>
    <n v="263"/>
    <b v="1"/>
    <s v="theater/spaces"/>
    <x v="20"/>
    <n v="149.44"/>
    <x v="1"/>
    <s v="spaces"/>
    <x v="2702"/>
    <d v="2014-09-17T02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x v="0"/>
    <n v="1369637940"/>
    <n v="1367088443"/>
    <b v="1"/>
    <n v="394"/>
    <b v="1"/>
    <s v="theater/spaces"/>
    <x v="345"/>
    <n v="71.239999999999995"/>
    <x v="1"/>
    <s v="spaces"/>
    <x v="2703"/>
    <d v="2013-04-27T13:47:23"/>
  </r>
  <r>
    <n v="2708"/>
    <s v="Angel Comedy Club"/>
    <s v="Angel Comedy Club: A permanent home for Londonâ€™s loveliest comedy night - a community comedy club"/>
    <n v="20000"/>
    <n v="46643.07"/>
    <x v="0"/>
    <s v="GB"/>
    <x v="1"/>
    <n v="1469119526"/>
    <n v="1463935526"/>
    <b v="1"/>
    <n v="1049"/>
    <b v="1"/>
    <s v="theater/spaces"/>
    <x v="145"/>
    <n v="44.46"/>
    <x v="1"/>
    <s v="spaces"/>
    <x v="2704"/>
    <d v="2016-05-22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x v="0"/>
    <n v="1475553540"/>
    <n v="1472528141"/>
    <b v="1"/>
    <n v="308"/>
    <b v="1"/>
    <s v="theater/spaces"/>
    <x v="21"/>
    <n v="164.94"/>
    <x v="1"/>
    <s v="spaces"/>
    <x v="2705"/>
    <d v="2016-08-29T22:35:41"/>
  </r>
  <r>
    <n v="2710"/>
    <s v="House of Yes"/>
    <s v="Building Brooklyn's own creative venue for circus, theater and events of all types."/>
    <n v="60000"/>
    <n v="92340.21"/>
    <x v="0"/>
    <s v="US"/>
    <x v="0"/>
    <n v="1407549600"/>
    <n v="1404797428"/>
    <b v="1"/>
    <n v="1088"/>
    <b v="1"/>
    <s v="theater/spaces"/>
    <x v="224"/>
    <n v="84.87"/>
    <x v="1"/>
    <s v="spaces"/>
    <x v="2706"/>
    <d v="2014-07-08T00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x v="1"/>
    <n v="1403301660"/>
    <n v="1400694790"/>
    <b v="1"/>
    <n v="73"/>
    <b v="1"/>
    <s v="theater/spaces"/>
    <x v="7"/>
    <n v="53.95"/>
    <x v="1"/>
    <s v="spaces"/>
    <x v="2707"/>
    <d v="2014-05-21T12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x v="0"/>
    <n v="1373738400"/>
    <n v="1370568560"/>
    <b v="1"/>
    <n v="143"/>
    <b v="1"/>
    <s v="theater/spaces"/>
    <x v="26"/>
    <n v="50.53"/>
    <x v="1"/>
    <s v="spaces"/>
    <x v="2708"/>
    <d v="2013-06-06T20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x v="0"/>
    <n v="1450971684"/>
    <n v="1447515684"/>
    <b v="1"/>
    <n v="1420"/>
    <b v="1"/>
    <s v="theater/spaces"/>
    <x v="21"/>
    <n v="108"/>
    <x v="1"/>
    <s v="spaces"/>
    <x v="2709"/>
    <d v="2015-11-14T10:41:24"/>
  </r>
  <r>
    <n v="2714"/>
    <s v="The Crane Theater"/>
    <s v="The Crane will be the new home for independent theater in Northeast Minneapolis"/>
    <n v="25000"/>
    <n v="29089"/>
    <x v="0"/>
    <s v="US"/>
    <x v="0"/>
    <n v="1476486000"/>
    <n v="1474040596"/>
    <b v="1"/>
    <n v="305"/>
    <b v="1"/>
    <s v="theater/spaces"/>
    <x v="31"/>
    <n v="95.37"/>
    <x v="1"/>
    <s v="spaces"/>
    <x v="2710"/>
    <d v="2016-09-16T10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x v="0"/>
    <n v="1456047228"/>
    <n v="1453109628"/>
    <b v="1"/>
    <n v="551"/>
    <b v="1"/>
    <s v="theater/spaces"/>
    <x v="213"/>
    <n v="57.63"/>
    <x v="1"/>
    <s v="spaces"/>
    <x v="2711"/>
    <d v="2016-01-18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x v="3"/>
    <n v="1444291193"/>
    <n v="1441699193"/>
    <b v="1"/>
    <n v="187"/>
    <b v="1"/>
    <s v="theater/spaces"/>
    <x v="28"/>
    <n v="64.16"/>
    <x v="1"/>
    <s v="spaces"/>
    <x v="2712"/>
    <d v="2015-09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x v="0"/>
    <n v="1417906649"/>
    <n v="1414015049"/>
    <b v="1"/>
    <n v="325"/>
    <b v="1"/>
    <s v="theater/spaces"/>
    <x v="28"/>
    <n v="92.39"/>
    <x v="1"/>
    <s v="spaces"/>
    <x v="2713"/>
    <d v="2014-10-22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x v="0"/>
    <n v="1462316400"/>
    <n v="1459865945"/>
    <b v="1"/>
    <n v="148"/>
    <b v="1"/>
    <s v="theater/spaces"/>
    <x v="3"/>
    <n v="125.98"/>
    <x v="1"/>
    <s v="spaces"/>
    <x v="2714"/>
    <d v="2016-04-05T09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x v="0"/>
    <n v="1460936694"/>
    <n v="1455756294"/>
    <b v="0"/>
    <n v="69"/>
    <b v="1"/>
    <s v="theater/spaces"/>
    <x v="15"/>
    <n v="94.64"/>
    <x v="1"/>
    <s v="spaces"/>
    <x v="2715"/>
    <d v="2016-02-17T19:44:54"/>
  </r>
  <r>
    <n v="2720"/>
    <s v="The Comedy Project"/>
    <s v="An improv, sketch and experimental comedy and cocktail venue in downtown Grand Rapids, Michigan"/>
    <n v="25000"/>
    <n v="29531"/>
    <x v="0"/>
    <s v="US"/>
    <x v="0"/>
    <n v="1478866253"/>
    <n v="1476270653"/>
    <b v="0"/>
    <n v="173"/>
    <b v="1"/>
    <s v="theater/spaces"/>
    <x v="90"/>
    <n v="170.7"/>
    <x v="1"/>
    <s v="spaces"/>
    <x v="2716"/>
    <d v="2016-10-12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x v="1"/>
    <n v="1378494000"/>
    <n v="1375880598"/>
    <b v="0"/>
    <n v="269"/>
    <b v="1"/>
    <s v="technology/hardware"/>
    <x v="346"/>
    <n v="40.76"/>
    <x v="2"/>
    <s v="hardware"/>
    <x v="2717"/>
    <d v="2013-08-07T08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x v="0"/>
    <n v="1485722053"/>
    <n v="1480538053"/>
    <b v="0"/>
    <n v="185"/>
    <b v="1"/>
    <s v="technology/hardware"/>
    <x v="169"/>
    <n v="68.25"/>
    <x v="2"/>
    <s v="hardware"/>
    <x v="2718"/>
    <d v="2016-11-30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x v="0"/>
    <n v="1420060088"/>
    <n v="1414872488"/>
    <b v="0"/>
    <n v="176"/>
    <b v="1"/>
    <s v="technology/hardware"/>
    <x v="49"/>
    <n v="95.49"/>
    <x v="2"/>
    <s v="hardware"/>
    <x v="2719"/>
    <d v="2014-11-0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x v="1"/>
    <n v="1439625059"/>
    <n v="1436860259"/>
    <b v="0"/>
    <n v="1019"/>
    <b v="1"/>
    <s v="technology/hardware"/>
    <x v="347"/>
    <n v="7.19"/>
    <x v="2"/>
    <s v="hardware"/>
    <x v="2720"/>
    <d v="2015-07-14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x v="5"/>
    <n v="1488390735"/>
    <n v="1484070735"/>
    <b v="0"/>
    <n v="113"/>
    <b v="1"/>
    <s v="technology/hardware"/>
    <x v="14"/>
    <n v="511.65"/>
    <x v="2"/>
    <s v="hardware"/>
    <x v="2721"/>
    <d v="2017-01-10T12:52:15"/>
  </r>
  <r>
    <n v="2726"/>
    <s v="Krimston TWO - Dual SIM case for iPhone"/>
    <s v="Krimston TWO: iPhone Dual SIM Case"/>
    <n v="100000"/>
    <n v="105745"/>
    <x v="0"/>
    <s v="US"/>
    <x v="0"/>
    <n v="1461333311"/>
    <n v="1458741311"/>
    <b v="0"/>
    <n v="404"/>
    <b v="1"/>
    <s v="technology/hardware"/>
    <x v="6"/>
    <n v="261.75"/>
    <x v="2"/>
    <s v="hardware"/>
    <x v="2722"/>
    <d v="2016-03-23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x v="0"/>
    <n v="1438964063"/>
    <n v="1436804063"/>
    <b v="0"/>
    <n v="707"/>
    <b v="1"/>
    <s v="technology/hardware"/>
    <x v="348"/>
    <n v="69.760000000000005"/>
    <x v="2"/>
    <s v="hardware"/>
    <x v="2723"/>
    <d v="2015-07-13T11:14:23"/>
  </r>
  <r>
    <n v="2728"/>
    <s v="Multi-Function SSD Shield for the Raspberry Pi 2"/>
    <s v="SSD, WiFi, RTC w/Battery and high power USB all in one shield."/>
    <n v="15000"/>
    <n v="30274"/>
    <x v="0"/>
    <s v="US"/>
    <x v="0"/>
    <n v="1451485434"/>
    <n v="1448461434"/>
    <b v="0"/>
    <n v="392"/>
    <b v="1"/>
    <s v="technology/hardware"/>
    <x v="180"/>
    <n v="77.23"/>
    <x v="2"/>
    <s v="hardware"/>
    <x v="2724"/>
    <d v="2015-11-25T09:23:54"/>
  </r>
  <r>
    <n v="2729"/>
    <s v="McChi Luggage: It's a Luggage, USB Charger and a Table Top"/>
    <s v="A luggage that is more than a luggage! It is what you want it to be."/>
    <n v="7500"/>
    <n v="7833"/>
    <x v="0"/>
    <s v="US"/>
    <x v="0"/>
    <n v="1430459197"/>
    <n v="1427867197"/>
    <b v="0"/>
    <n v="23"/>
    <b v="1"/>
    <s v="technology/hardware"/>
    <x v="3"/>
    <n v="340.57"/>
    <x v="2"/>
    <s v="hardware"/>
    <x v="2725"/>
    <d v="2015-04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x v="0"/>
    <n v="1366635575"/>
    <n v="1363611575"/>
    <b v="0"/>
    <n v="682"/>
    <b v="1"/>
    <s v="technology/hardware"/>
    <x v="106"/>
    <n v="67.42"/>
    <x v="2"/>
    <s v="hardware"/>
    <x v="2726"/>
    <d v="2013-03-18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x v="0"/>
    <n v="1413604800"/>
    <n v="1408624622"/>
    <b v="0"/>
    <n v="37"/>
    <b v="1"/>
    <s v="technology/hardware"/>
    <x v="3"/>
    <n v="845.7"/>
    <x v="2"/>
    <s v="hardware"/>
    <x v="2727"/>
    <d v="2014-08-21T07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x v="0"/>
    <n v="1369699200"/>
    <n v="1366917828"/>
    <b v="0"/>
    <n v="146"/>
    <b v="1"/>
    <s v="technology/hardware"/>
    <x v="90"/>
    <n v="97.19"/>
    <x v="2"/>
    <s v="hardware"/>
    <x v="2728"/>
    <d v="2013-04-25T14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x v="0"/>
    <n v="1428643974"/>
    <n v="1423463574"/>
    <b v="0"/>
    <n v="119"/>
    <b v="1"/>
    <s v="technology/hardware"/>
    <x v="29"/>
    <n v="451.84"/>
    <x v="2"/>
    <s v="hardware"/>
    <x v="2729"/>
    <d v="2015-02-09T0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x v="0"/>
    <n v="1476395940"/>
    <n v="1473782592"/>
    <b v="0"/>
    <n v="163"/>
    <b v="1"/>
    <s v="technology/hardware"/>
    <x v="349"/>
    <n v="138.66999999999999"/>
    <x v="2"/>
    <s v="hardware"/>
    <x v="2730"/>
    <d v="2016-09-13T11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x v="1"/>
    <n v="1363204800"/>
    <n v="1360551250"/>
    <b v="0"/>
    <n v="339"/>
    <b v="1"/>
    <s v="technology/hardware"/>
    <x v="350"/>
    <n v="21.64"/>
    <x v="2"/>
    <s v="hardware"/>
    <x v="2731"/>
    <d v="2013-02-10T21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x v="5"/>
    <n v="1398268773"/>
    <n v="1395676773"/>
    <b v="0"/>
    <n v="58"/>
    <b v="1"/>
    <s v="technology/hardware"/>
    <x v="4"/>
    <n v="169.52"/>
    <x v="2"/>
    <s v="hardware"/>
    <x v="2732"/>
    <d v="2014-03-24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x v="0"/>
    <n v="1389812400"/>
    <n v="1386108087"/>
    <b v="0"/>
    <n v="456"/>
    <b v="1"/>
    <s v="technology/hardware"/>
    <x v="351"/>
    <n v="161.88"/>
    <x v="2"/>
    <s v="hardware"/>
    <x v="2733"/>
    <d v="2013-12-03T17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x v="0"/>
    <n v="1478402804"/>
    <n v="1473218804"/>
    <b v="0"/>
    <n v="15"/>
    <b v="1"/>
    <s v="technology/hardware"/>
    <x v="34"/>
    <n v="493.13"/>
    <x v="2"/>
    <s v="hardware"/>
    <x v="2734"/>
    <d v="2016-09-06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x v="1"/>
    <n v="1399324717"/>
    <n v="1395436717"/>
    <b v="0"/>
    <n v="191"/>
    <b v="1"/>
    <s v="technology/hardware"/>
    <x v="352"/>
    <n v="22.12"/>
    <x v="2"/>
    <s v="hardware"/>
    <x v="2735"/>
    <d v="2014-03-21T16:18:37"/>
  </r>
  <r>
    <n v="2740"/>
    <s v="Vertical Garden Prototype"/>
    <s v="I am interested in testing the plant yields of this vertical garden as well as some other applications"/>
    <n v="300"/>
    <n v="310"/>
    <x v="0"/>
    <s v="US"/>
    <x v="0"/>
    <n v="1426117552"/>
    <n v="1423529152"/>
    <b v="0"/>
    <n v="17"/>
    <b v="1"/>
    <s v="technology/hardware"/>
    <x v="33"/>
    <n v="18.239999999999998"/>
    <x v="2"/>
    <s v="hardware"/>
    <x v="2736"/>
    <d v="2015-02-09T19:45:52"/>
  </r>
  <r>
    <n v="2741"/>
    <s v="Mrs. Brown and Her Lost Puppy."/>
    <s v="Help me publish my 1st children's book as an aspiring author!"/>
    <n v="8000"/>
    <n v="35"/>
    <x v="1"/>
    <s v="US"/>
    <x v="0"/>
    <n v="1413770820"/>
    <n v="1412005602"/>
    <b v="0"/>
    <n v="4"/>
    <b v="0"/>
    <s v="publishing/children's books"/>
    <x v="50"/>
    <n v="8.75"/>
    <x v="3"/>
    <s v="children's books"/>
    <x v="2737"/>
    <d v="2014-09-29T10:46:42"/>
  </r>
  <r>
    <n v="2742"/>
    <s v="What a Zoo!"/>
    <s v="The pachyderms at the Denver Zoo are moving. Follow along on the convoluted journey to their new home."/>
    <n v="2500"/>
    <n v="731"/>
    <x v="1"/>
    <s v="US"/>
    <x v="0"/>
    <n v="1337102187"/>
    <n v="1335892587"/>
    <b v="0"/>
    <n v="18"/>
    <b v="0"/>
    <s v="publishing/children's books"/>
    <x v="129"/>
    <n v="40.61"/>
    <x v="3"/>
    <s v="children's books"/>
    <x v="2738"/>
    <d v="2012-05-01T12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x v="0"/>
    <n v="1476863607"/>
    <n v="1474271607"/>
    <b v="0"/>
    <n v="0"/>
    <b v="0"/>
    <s v="publishing/children's books"/>
    <x v="50"/>
    <e v="#DIV/0!"/>
    <x v="3"/>
    <s v="children's books"/>
    <x v="2739"/>
    <d v="2016-09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x v="0"/>
    <n v="1330478998"/>
    <n v="1327886998"/>
    <b v="0"/>
    <n v="22"/>
    <b v="0"/>
    <s v="publishing/children's books"/>
    <x v="62"/>
    <n v="37.950000000000003"/>
    <x v="3"/>
    <s v="children's books"/>
    <x v="2740"/>
    <d v="2012-01-29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x v="0"/>
    <n v="1342309368"/>
    <n v="1337125368"/>
    <b v="0"/>
    <n v="49"/>
    <b v="0"/>
    <s v="publishing/children's books"/>
    <x v="66"/>
    <n v="35.729999999999997"/>
    <x v="3"/>
    <s v="children's books"/>
    <x v="2741"/>
    <d v="2012-05-15T18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x v="0"/>
    <n v="1409337911"/>
    <n v="1406745911"/>
    <b v="0"/>
    <n v="19"/>
    <b v="0"/>
    <s v="publishing/children's books"/>
    <x v="117"/>
    <n v="42.16"/>
    <x v="3"/>
    <s v="children's books"/>
    <x v="2742"/>
    <d v="2014-07-30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x v="0"/>
    <n v="1339816200"/>
    <n v="1337095997"/>
    <b v="0"/>
    <n v="4"/>
    <b v="0"/>
    <s v="publishing/children's books"/>
    <x v="58"/>
    <n v="35"/>
    <x v="3"/>
    <s v="children's books"/>
    <x v="2743"/>
    <d v="2012-05-15T10:33:17"/>
  </r>
  <r>
    <n v="2748"/>
    <s v="Native American Language Book for Children"/>
    <s v="Interactive Book with Audio to learn the Ojibwe Language for Children.  Website, Ebook and more!"/>
    <n v="5000"/>
    <n v="53"/>
    <x v="1"/>
    <s v="US"/>
    <x v="0"/>
    <n v="1472835802"/>
    <n v="1470243802"/>
    <b v="0"/>
    <n v="4"/>
    <b v="0"/>
    <s v="publishing/children's books"/>
    <x v="60"/>
    <n v="13.25"/>
    <x v="3"/>
    <s v="children's books"/>
    <x v="2744"/>
    <d v="2016-08-03T12:03:22"/>
  </r>
  <r>
    <n v="2749"/>
    <s v="A Tree is a Tree, no matter what you see.  CHILDREN'S BOOK"/>
    <s v="Self-publishing my children's book."/>
    <n v="10000"/>
    <n v="110"/>
    <x v="1"/>
    <s v="US"/>
    <x v="0"/>
    <n v="1428171037"/>
    <n v="1425582637"/>
    <b v="0"/>
    <n v="2"/>
    <b v="0"/>
    <s v="publishing/children's books"/>
    <x v="60"/>
    <n v="55"/>
    <x v="3"/>
    <s v="children's books"/>
    <x v="2745"/>
    <d v="2015-03-05T14:10:37"/>
  </r>
  <r>
    <n v="2750"/>
    <s v="My Child, My Blessing"/>
    <s v="This is a journal where parents daily write something positive about their child.  Places for pictures, too."/>
    <n v="1999"/>
    <n v="0"/>
    <x v="1"/>
    <s v="US"/>
    <x v="0"/>
    <n v="1341086400"/>
    <n v="1340055345"/>
    <b v="0"/>
    <n v="0"/>
    <b v="0"/>
    <s v="publishing/children's books"/>
    <x v="50"/>
    <e v="#DIV/0!"/>
    <x v="3"/>
    <s v="children's books"/>
    <x v="2746"/>
    <d v="2012-06-18T16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x v="0"/>
    <n v="1403039842"/>
    <n v="1397855842"/>
    <b v="0"/>
    <n v="0"/>
    <b v="0"/>
    <s v="publishing/children's books"/>
    <x v="50"/>
    <e v="#DIV/0!"/>
    <x v="3"/>
    <s v="children's books"/>
    <x v="2747"/>
    <d v="2014-04-18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x v="0"/>
    <n v="1324232504"/>
    <n v="1320776504"/>
    <b v="0"/>
    <n v="14"/>
    <b v="0"/>
    <s v="publishing/children's books"/>
    <x v="57"/>
    <n v="39.29"/>
    <x v="3"/>
    <s v="children's books"/>
    <x v="2748"/>
    <d v="2011-11-08T13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x v="0"/>
    <n v="1346017023"/>
    <n v="1343425023"/>
    <b v="0"/>
    <n v="8"/>
    <b v="0"/>
    <s v="publishing/children's books"/>
    <x v="118"/>
    <n v="47.5"/>
    <x v="3"/>
    <s v="children's books"/>
    <x v="2749"/>
    <d v="2012-07-27T16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x v="0"/>
    <n v="1410448551"/>
    <n v="1407856551"/>
    <b v="0"/>
    <n v="0"/>
    <b v="0"/>
    <s v="publishing/children's books"/>
    <x v="50"/>
    <e v="#DIV/0!"/>
    <x v="3"/>
    <s v="children's books"/>
    <x v="2750"/>
    <d v="2014-08-12T10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x v="3"/>
    <n v="1428519527"/>
    <n v="1425927527"/>
    <b v="0"/>
    <n v="15"/>
    <b v="0"/>
    <s v="publishing/children's books"/>
    <x v="221"/>
    <n v="17.329999999999998"/>
    <x v="3"/>
    <s v="children's books"/>
    <x v="2751"/>
    <d v="2015-03-09T13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x v="0"/>
    <n v="1389476201"/>
    <n v="1386884201"/>
    <b v="0"/>
    <n v="33"/>
    <b v="0"/>
    <s v="publishing/children's books"/>
    <x v="54"/>
    <n v="31.76"/>
    <x v="3"/>
    <s v="children's books"/>
    <x v="2752"/>
    <d v="2013-12-12T16:36:41"/>
  </r>
  <r>
    <n v="2757"/>
    <s v="C is for Crooked"/>
    <s v="A children's letter book that Lampoons Hillary Clinton"/>
    <n v="1500"/>
    <n v="10"/>
    <x v="1"/>
    <s v="US"/>
    <x v="0"/>
    <n v="1470498332"/>
    <n v="1469202332"/>
    <b v="0"/>
    <n v="2"/>
    <b v="0"/>
    <s v="publishing/children's books"/>
    <x v="60"/>
    <n v="5"/>
    <x v="3"/>
    <s v="children's books"/>
    <x v="2753"/>
    <d v="2016-07-22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x v="2"/>
    <n v="1476095783"/>
    <n v="1474886183"/>
    <b v="0"/>
    <n v="6"/>
    <b v="0"/>
    <s v="publishing/children's books"/>
    <x v="81"/>
    <n v="39"/>
    <x v="3"/>
    <s v="children's books"/>
    <x v="2754"/>
    <d v="2016-09-26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x v="2"/>
    <n v="1468658866"/>
    <n v="1464943666"/>
    <b v="0"/>
    <n v="2"/>
    <b v="0"/>
    <s v="publishing/children's books"/>
    <x v="57"/>
    <n v="52.5"/>
    <x v="3"/>
    <s v="children's books"/>
    <x v="2755"/>
    <d v="2016-06-03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x v="1"/>
    <n v="1371726258"/>
    <n v="1369134258"/>
    <b v="0"/>
    <n v="0"/>
    <b v="0"/>
    <s v="publishing/children's books"/>
    <x v="50"/>
    <e v="#DIV/0!"/>
    <x v="3"/>
    <s v="children's books"/>
    <x v="2756"/>
    <d v="2013-05-21T06:04:18"/>
  </r>
  <r>
    <n v="2761"/>
    <s v="Learn U.S. Geography: Dreaming my way across The U.S."/>
    <s v="Help me give away 500 copies of my picture book so more kids will know US geography!"/>
    <n v="5000"/>
    <n v="36"/>
    <x v="1"/>
    <s v="US"/>
    <x v="0"/>
    <n v="1357176693"/>
    <n v="1354584693"/>
    <b v="0"/>
    <n v="4"/>
    <b v="0"/>
    <s v="publishing/children's books"/>
    <x v="60"/>
    <n v="9"/>
    <x v="3"/>
    <s v="children's books"/>
    <x v="2757"/>
    <d v="2012-12-03T20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x v="0"/>
    <n v="1332114795"/>
    <n v="1326934395"/>
    <b v="0"/>
    <n v="1"/>
    <b v="0"/>
    <s v="publishing/children's books"/>
    <x v="60"/>
    <n v="25"/>
    <x v="3"/>
    <s v="children's books"/>
    <x v="2758"/>
    <d v="2012-01-18T19:53:15"/>
  </r>
  <r>
    <n v="2763"/>
    <s v="My Christmas Star"/>
    <s v="How Santa finds childrens homes without getting lost by following certain stars."/>
    <n v="39400"/>
    <n v="90"/>
    <x v="1"/>
    <s v="US"/>
    <x v="0"/>
    <n v="1369403684"/>
    <n v="1365515684"/>
    <b v="0"/>
    <n v="3"/>
    <b v="0"/>
    <s v="publishing/children's books"/>
    <x v="50"/>
    <n v="30"/>
    <x v="3"/>
    <s v="children's books"/>
    <x v="2759"/>
    <d v="2013-04-09T08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x v="0"/>
    <n v="1338404400"/>
    <n v="1335855631"/>
    <b v="0"/>
    <n v="4"/>
    <b v="0"/>
    <s v="publishing/children's books"/>
    <x v="60"/>
    <n v="11.25"/>
    <x v="3"/>
    <s v="children's books"/>
    <x v="2760"/>
    <d v="2012-05-01T02:00:31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x v="0"/>
    <n v="1351432428"/>
    <n v="1350050028"/>
    <b v="0"/>
    <n v="0"/>
    <b v="0"/>
    <s v="publishing/children's books"/>
    <x v="50"/>
    <e v="#DIV/0!"/>
    <x v="3"/>
    <s v="children's books"/>
    <x v="2761"/>
    <d v="2012-10-12T08:53:48"/>
  </r>
  <r>
    <n v="2766"/>
    <s v="Jambie"/>
    <s v="Jambie is a children's book geared towards kids ages 4-9 years of age. This book teaches young children about making wise decisions."/>
    <n v="5000"/>
    <n v="100"/>
    <x v="1"/>
    <s v="US"/>
    <x v="0"/>
    <n v="1313078518"/>
    <n v="1310486518"/>
    <b v="0"/>
    <n v="4"/>
    <b v="0"/>
    <s v="publishing/children's books"/>
    <x v="53"/>
    <n v="25"/>
    <x v="3"/>
    <s v="children's books"/>
    <x v="2762"/>
    <d v="2011-07-12T11:01:58"/>
  </r>
  <r>
    <n v="2767"/>
    <s v="the Giant Turnip"/>
    <s v="An animated bedtime story with Dedka, Babka and the rest of the family working together on a BIG problem"/>
    <n v="4000"/>
    <n v="34"/>
    <x v="1"/>
    <s v="CA"/>
    <x v="5"/>
    <n v="1439766050"/>
    <n v="1434582050"/>
    <b v="0"/>
    <n v="3"/>
    <b v="0"/>
    <s v="publishing/children's books"/>
    <x v="60"/>
    <n v="11.33"/>
    <x v="3"/>
    <s v="children's books"/>
    <x v="2763"/>
    <d v="2015-06-17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x v="0"/>
    <n v="1333028723"/>
    <n v="1330440323"/>
    <b v="0"/>
    <n v="34"/>
    <b v="0"/>
    <s v="publishing/children's books"/>
    <x v="51"/>
    <n v="29.47"/>
    <x v="3"/>
    <s v="children's books"/>
    <x v="2764"/>
    <d v="2012-02-28T09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x v="1"/>
    <n v="1401997790"/>
    <n v="1397677790"/>
    <b v="0"/>
    <n v="2"/>
    <b v="0"/>
    <s v="publishing/children's books"/>
    <x v="50"/>
    <n v="1"/>
    <x v="3"/>
    <s v="children's books"/>
    <x v="2765"/>
    <d v="2014-04-16T14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x v="0"/>
    <n v="1395158130"/>
    <n v="1392569730"/>
    <b v="0"/>
    <n v="33"/>
    <b v="0"/>
    <s v="publishing/children's books"/>
    <x v="54"/>
    <n v="63.1"/>
    <x v="3"/>
    <s v="children's books"/>
    <x v="2766"/>
    <d v="2014-02-16T11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x v="0"/>
    <n v="1359738000"/>
    <n v="1355489140"/>
    <b v="0"/>
    <n v="0"/>
    <b v="0"/>
    <s v="publishing/children's books"/>
    <x v="50"/>
    <e v="#DIV/0!"/>
    <x v="3"/>
    <s v="children's books"/>
    <x v="2767"/>
    <d v="2012-12-14T07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x v="0"/>
    <n v="1381006294"/>
    <n v="1379710294"/>
    <b v="0"/>
    <n v="0"/>
    <b v="0"/>
    <s v="publishing/children's books"/>
    <x v="50"/>
    <e v="#DIV/0!"/>
    <x v="3"/>
    <s v="children's books"/>
    <x v="2768"/>
    <d v="2013-09-20T15:51:34"/>
  </r>
  <r>
    <n v="2773"/>
    <s v="The Boat That Couldn't Float"/>
    <s v="Parents know the pain of rereading bad bedtime stories. I want to write stories that all ages will enjoy"/>
    <n v="530"/>
    <n v="1"/>
    <x v="1"/>
    <s v="CA"/>
    <x v="5"/>
    <n v="1461530721"/>
    <n v="1460666721"/>
    <b v="0"/>
    <n v="1"/>
    <b v="0"/>
    <s v="publishing/children's books"/>
    <x v="50"/>
    <n v="1"/>
    <x v="3"/>
    <s v="children's books"/>
    <x v="2769"/>
    <d v="2016-04-1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x v="0"/>
    <n v="1362711728"/>
    <n v="1360119728"/>
    <b v="0"/>
    <n v="13"/>
    <b v="0"/>
    <s v="publishing/children's books"/>
    <x v="51"/>
    <n v="43.85"/>
    <x v="3"/>
    <s v="children's books"/>
    <x v="2770"/>
    <d v="2013-02-05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x v="0"/>
    <n v="1323994754"/>
    <n v="1321402754"/>
    <b v="0"/>
    <n v="2"/>
    <b v="0"/>
    <s v="publishing/children's books"/>
    <x v="56"/>
    <n v="75"/>
    <x v="3"/>
    <s v="children's books"/>
    <x v="2771"/>
    <d v="2011-11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x v="0"/>
    <n v="1434092876"/>
    <n v="1431414476"/>
    <b v="0"/>
    <n v="36"/>
    <b v="0"/>
    <s v="publishing/children's books"/>
    <x v="59"/>
    <n v="45.97"/>
    <x v="3"/>
    <s v="children's books"/>
    <x v="2772"/>
    <d v="2015-05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x v="0"/>
    <n v="1437149004"/>
    <n v="1434557004"/>
    <b v="0"/>
    <n v="1"/>
    <b v="0"/>
    <s v="publishing/children's books"/>
    <x v="50"/>
    <n v="10"/>
    <x v="3"/>
    <s v="children's books"/>
    <x v="2773"/>
    <d v="2015-06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x v="0"/>
    <n v="1409009306"/>
    <n v="1406417306"/>
    <b v="0"/>
    <n v="15"/>
    <b v="0"/>
    <s v="publishing/children's books"/>
    <x v="73"/>
    <n v="93.67"/>
    <x v="3"/>
    <s v="children's books"/>
    <x v="2774"/>
    <d v="2014-07-26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x v="0"/>
    <n v="1448204621"/>
    <n v="1445609021"/>
    <b v="0"/>
    <n v="1"/>
    <b v="0"/>
    <s v="publishing/children's books"/>
    <x v="53"/>
    <n v="53"/>
    <x v="3"/>
    <s v="children's books"/>
    <x v="2775"/>
    <d v="2015-10-23T09:03:41"/>
  </r>
  <r>
    <n v="2780"/>
    <s v="Travel with baby"/>
    <s v="Turn the World with my kids, and then write a book with the advice for traveling with baby"/>
    <n v="100000"/>
    <n v="0"/>
    <x v="1"/>
    <s v="IT"/>
    <x v="3"/>
    <n v="1489142688"/>
    <n v="1486550688"/>
    <b v="0"/>
    <n v="0"/>
    <b v="0"/>
    <s v="publishing/children's books"/>
    <x v="50"/>
    <e v="#DIV/0!"/>
    <x v="3"/>
    <s v="children's books"/>
    <x v="2776"/>
    <d v="2017-02-08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x v="0"/>
    <n v="1423724400"/>
    <n v="1421274954"/>
    <b v="0"/>
    <n v="28"/>
    <b v="1"/>
    <s v="theater/plays"/>
    <x v="2"/>
    <n v="47"/>
    <x v="1"/>
    <s v="plays"/>
    <x v="2777"/>
    <d v="2015-01-14T17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x v="0"/>
    <n v="1424149140"/>
    <n v="1421964718"/>
    <b v="0"/>
    <n v="18"/>
    <b v="1"/>
    <s v="theater/plays"/>
    <x v="28"/>
    <n v="66.67"/>
    <x v="1"/>
    <s v="plays"/>
    <x v="2778"/>
    <d v="2015-01-22T17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x v="1"/>
    <n v="1429793446"/>
    <n v="1428583846"/>
    <b v="0"/>
    <n v="61"/>
    <b v="1"/>
    <s v="theater/plays"/>
    <x v="41"/>
    <n v="18.77"/>
    <x v="1"/>
    <s v="plays"/>
    <x v="2779"/>
    <d v="2015-04-09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x v="0"/>
    <n v="1414608843"/>
    <n v="1412794443"/>
    <b v="0"/>
    <n v="108"/>
    <b v="1"/>
    <s v="theater/plays"/>
    <x v="17"/>
    <n v="66.11"/>
    <x v="1"/>
    <s v="plays"/>
    <x v="2780"/>
    <d v="2014-10-08T13:54:03"/>
  </r>
  <r>
    <n v="2785"/>
    <s v="Henry VI: The War of the Roses"/>
    <s v="Bare Theatre and Raleigh Little Theatre present Shakespeare's epic, set in a post-apocalyptic dystopia."/>
    <n v="5000"/>
    <n v="5234"/>
    <x v="0"/>
    <s v="US"/>
    <x v="0"/>
    <n v="1470430800"/>
    <n v="1467865967"/>
    <b v="0"/>
    <n v="142"/>
    <b v="1"/>
    <s v="theater/plays"/>
    <x v="2"/>
    <n v="36.86"/>
    <x v="1"/>
    <s v="plays"/>
    <x v="2781"/>
    <d v="2016-07-06T23:32:47"/>
  </r>
  <r>
    <n v="2786"/>
    <s v="Fierce"/>
    <s v="A heart-melting farce about sex, art and the lovelorn lay-abouts of London-town."/>
    <n v="2500"/>
    <n v="2946"/>
    <x v="0"/>
    <s v="GB"/>
    <x v="1"/>
    <n v="1404913180"/>
    <n v="1403703580"/>
    <b v="0"/>
    <n v="74"/>
    <b v="1"/>
    <s v="theater/plays"/>
    <x v="90"/>
    <n v="39.81"/>
    <x v="1"/>
    <s v="plays"/>
    <x v="2782"/>
    <d v="2014-06-25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x v="0"/>
    <n v="1405658752"/>
    <n v="1403066752"/>
    <b v="0"/>
    <n v="38"/>
    <b v="1"/>
    <s v="theater/plays"/>
    <x v="28"/>
    <n v="31.5"/>
    <x v="1"/>
    <s v="plays"/>
    <x v="2783"/>
    <d v="2014-06-17T23:45:52"/>
  </r>
  <r>
    <n v="2788"/>
    <s v="ACT Underground Theatre, TLDC"/>
    <s v="MOVING FORWARD! WE HAVE REACHED GOAL BUT HAVE MORE TIME!! PLEASE CONSIDER PLEDGING."/>
    <n v="2000"/>
    <n v="2050"/>
    <x v="0"/>
    <s v="US"/>
    <x v="0"/>
    <n v="1469811043"/>
    <n v="1467219043"/>
    <b v="0"/>
    <n v="20"/>
    <b v="1"/>
    <s v="theater/plays"/>
    <x v="33"/>
    <n v="102.5"/>
    <x v="1"/>
    <s v="plays"/>
    <x v="2784"/>
    <d v="2016-06-29T11:50:43"/>
  </r>
  <r>
    <n v="2789"/>
    <s v="The Adventurers Club"/>
    <s v="BNT's Biggest Adventure So Far: Our 2015 full length production!"/>
    <n v="3000"/>
    <n v="3035"/>
    <x v="0"/>
    <s v="US"/>
    <x v="0"/>
    <n v="1426132800"/>
    <n v="1424477934"/>
    <b v="0"/>
    <n v="24"/>
    <b v="1"/>
    <s v="theater/plays"/>
    <x v="7"/>
    <n v="126.46"/>
    <x v="1"/>
    <s v="plays"/>
    <x v="2785"/>
    <d v="2015-02-20T19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x v="0"/>
    <n v="1423693903"/>
    <n v="1421101903"/>
    <b v="0"/>
    <n v="66"/>
    <b v="1"/>
    <s v="theater/plays"/>
    <x v="2"/>
    <n v="47.88"/>
    <x v="1"/>
    <s v="plays"/>
    <x v="2786"/>
    <d v="2015-01-12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x v="0"/>
    <n v="1473393600"/>
    <n v="1470778559"/>
    <b v="0"/>
    <n v="28"/>
    <b v="1"/>
    <s v="theater/plays"/>
    <x v="33"/>
    <n v="73.209999999999994"/>
    <x v="1"/>
    <s v="plays"/>
    <x v="2787"/>
    <d v="2016-08-09T16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x v="0"/>
    <n v="1439357559"/>
    <n v="1435469559"/>
    <b v="0"/>
    <n v="24"/>
    <b v="1"/>
    <s v="theater/plays"/>
    <x v="29"/>
    <n v="89.67"/>
    <x v="1"/>
    <s v="plays"/>
    <x v="2788"/>
    <d v="2015-06-28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x v="2"/>
    <n v="1437473005"/>
    <n v="1434881005"/>
    <b v="0"/>
    <n v="73"/>
    <b v="1"/>
    <s v="theater/plays"/>
    <x v="38"/>
    <n v="151.46"/>
    <x v="1"/>
    <s v="plays"/>
    <x v="2789"/>
    <d v="2015-06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x v="1"/>
    <n v="1457031600"/>
    <n v="1455640559"/>
    <b v="0"/>
    <n v="3"/>
    <b v="1"/>
    <s v="theater/plays"/>
    <x v="95"/>
    <n v="25"/>
    <x v="1"/>
    <s v="plays"/>
    <x v="2790"/>
    <d v="2016-02-16T11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x v="0"/>
    <n v="1402095600"/>
    <n v="1400675841"/>
    <b v="0"/>
    <n v="20"/>
    <b v="1"/>
    <s v="theater/plays"/>
    <x v="3"/>
    <n v="36.5"/>
    <x v="1"/>
    <s v="plays"/>
    <x v="2791"/>
    <d v="2014-05-21T07:37:21"/>
  </r>
  <r>
    <n v="2796"/>
    <s v="Fishcakes"/>
    <s v="Fishcakes is a piece of new writing for the Camden Fringe that explores a story of love, loss, and all the â€˜little things'."/>
    <n v="800"/>
    <n v="924"/>
    <x v="0"/>
    <s v="GB"/>
    <x v="1"/>
    <n v="1404564028"/>
    <n v="1401972028"/>
    <b v="0"/>
    <n v="21"/>
    <b v="1"/>
    <s v="theater/plays"/>
    <x v="31"/>
    <n v="44"/>
    <x v="1"/>
    <s v="plays"/>
    <x v="2792"/>
    <d v="2014-06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x v="1"/>
    <n v="1404858840"/>
    <n v="1402266840"/>
    <b v="0"/>
    <n v="94"/>
    <b v="1"/>
    <s v="theater/plays"/>
    <x v="33"/>
    <n v="87.36"/>
    <x v="1"/>
    <s v="plays"/>
    <x v="2793"/>
    <d v="2014-06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x v="1"/>
    <n v="1438358400"/>
    <n v="1437063121"/>
    <b v="0"/>
    <n v="139"/>
    <b v="1"/>
    <s v="theater/plays"/>
    <x v="7"/>
    <n v="36.47"/>
    <x v="1"/>
    <s v="plays"/>
    <x v="2794"/>
    <d v="2015-07-16T11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x v="1"/>
    <n v="1466179200"/>
    <n v="1463466070"/>
    <b v="0"/>
    <n v="130"/>
    <b v="1"/>
    <s v="theater/plays"/>
    <x v="16"/>
    <n v="44.86"/>
    <x v="1"/>
    <s v="plays"/>
    <x v="2795"/>
    <d v="2016-05-17T01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x v="1"/>
    <n v="1420377366"/>
    <n v="1415193366"/>
    <b v="0"/>
    <n v="31"/>
    <b v="1"/>
    <s v="theater/plays"/>
    <x v="18"/>
    <n v="42.9"/>
    <x v="1"/>
    <s v="plays"/>
    <x v="2796"/>
    <d v="2014-11-05T08:16:06"/>
  </r>
  <r>
    <n v="2801"/>
    <s v="A Dream Play"/>
    <s v="Arise Theatre Company's production of August Strindberg's expressionist masterpiece 'A Dream Play'."/>
    <n v="500"/>
    <n v="666"/>
    <x v="0"/>
    <s v="AU"/>
    <x v="2"/>
    <n v="1412938800"/>
    <n v="1411019409"/>
    <b v="0"/>
    <n v="13"/>
    <b v="1"/>
    <s v="theater/plays"/>
    <x v="18"/>
    <n v="51.23"/>
    <x v="1"/>
    <s v="plays"/>
    <x v="2797"/>
    <d v="2014-09-18T00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x v="1"/>
    <n v="1438875107"/>
    <n v="1436283107"/>
    <b v="0"/>
    <n v="90"/>
    <b v="1"/>
    <s v="theater/plays"/>
    <x v="21"/>
    <n v="33.94"/>
    <x v="1"/>
    <s v="plays"/>
    <x v="2798"/>
    <d v="2015-07-07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x v="0"/>
    <n v="1437004800"/>
    <n v="1433295276"/>
    <b v="0"/>
    <n v="141"/>
    <b v="1"/>
    <s v="theater/plays"/>
    <x v="30"/>
    <n v="90.74"/>
    <x v="1"/>
    <s v="plays"/>
    <x v="2799"/>
    <d v="2015-06-02T20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x v="1"/>
    <n v="1411987990"/>
    <n v="1409395990"/>
    <b v="0"/>
    <n v="23"/>
    <b v="1"/>
    <s v="theater/plays"/>
    <x v="41"/>
    <n v="50"/>
    <x v="1"/>
    <s v="plays"/>
    <x v="2800"/>
    <d v="2014-08-30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x v="1"/>
    <n v="1440245273"/>
    <n v="1438085273"/>
    <b v="0"/>
    <n v="18"/>
    <b v="1"/>
    <s v="theater/plays"/>
    <x v="5"/>
    <n v="24.44"/>
    <x v="1"/>
    <s v="plays"/>
    <x v="2801"/>
    <d v="2015-07-28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x v="1"/>
    <n v="1438772400"/>
    <n v="1435645490"/>
    <b v="0"/>
    <n v="76"/>
    <b v="1"/>
    <s v="theater/plays"/>
    <x v="20"/>
    <n v="44.25"/>
    <x v="1"/>
    <s v="plays"/>
    <x v="2802"/>
    <d v="2015-06-30T01:24:50"/>
  </r>
  <r>
    <n v="2807"/>
    <s v="The Commission Theatre Co."/>
    <s v="Bringing Shakespeare back to the Playwrights"/>
    <n v="5000"/>
    <n v="6300"/>
    <x v="0"/>
    <s v="US"/>
    <x v="0"/>
    <n v="1435611438"/>
    <n v="1433019438"/>
    <b v="0"/>
    <n v="93"/>
    <b v="1"/>
    <s v="theater/plays"/>
    <x v="9"/>
    <n v="67.739999999999995"/>
    <x v="1"/>
    <s v="plays"/>
    <x v="2803"/>
    <d v="2015-05-30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x v="0"/>
    <n v="1440274735"/>
    <n v="1437682735"/>
    <b v="0"/>
    <n v="69"/>
    <b v="1"/>
    <s v="theater/plays"/>
    <x v="8"/>
    <n v="65.38"/>
    <x v="1"/>
    <s v="plays"/>
    <x v="2804"/>
    <d v="2015-07-23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x v="0"/>
    <n v="1459348740"/>
    <n v="1458647725"/>
    <b v="0"/>
    <n v="21"/>
    <b v="1"/>
    <s v="theater/plays"/>
    <x v="21"/>
    <n v="121.9"/>
    <x v="1"/>
    <s v="plays"/>
    <x v="2805"/>
    <d v="2016-03-22T06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x v="0"/>
    <n v="1401595140"/>
    <n v="1398828064"/>
    <b v="0"/>
    <n v="57"/>
    <b v="1"/>
    <s v="theater/plays"/>
    <x v="29"/>
    <n v="47.46"/>
    <x v="1"/>
    <s v="plays"/>
    <x v="2806"/>
    <d v="2014-04-29T22:21:04"/>
  </r>
  <r>
    <n v="2811"/>
    <s v="Ray Gunn and Starburst"/>
    <s v="Ray Gunn and Starburst is an audio sci-fi/comedy sending up the tropes of classic and pulp science-fiction."/>
    <n v="10000"/>
    <n v="10027"/>
    <x v="0"/>
    <s v="GB"/>
    <x v="1"/>
    <n v="1424692503"/>
    <n v="1422100503"/>
    <b v="0"/>
    <n v="108"/>
    <b v="1"/>
    <s v="theater/plays"/>
    <x v="8"/>
    <n v="92.84"/>
    <x v="1"/>
    <s v="plays"/>
    <x v="2807"/>
    <d v="2015-01-24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x v="5"/>
    <n v="1428292800"/>
    <n v="1424368298"/>
    <b v="0"/>
    <n v="83"/>
    <b v="1"/>
    <s v="theater/plays"/>
    <x v="40"/>
    <n v="68.25"/>
    <x v="1"/>
    <s v="plays"/>
    <x v="2808"/>
    <d v="2015-02-19T12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x v="0"/>
    <n v="1481737761"/>
    <n v="1479577761"/>
    <b v="0"/>
    <n v="96"/>
    <b v="1"/>
    <s v="theater/plays"/>
    <x v="30"/>
    <n v="37.21"/>
    <x v="1"/>
    <s v="plays"/>
    <x v="2809"/>
    <d v="2016-11-19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x v="1"/>
    <n v="1431164115"/>
    <n v="1428572115"/>
    <b v="0"/>
    <n v="64"/>
    <b v="1"/>
    <s v="theater/plays"/>
    <x v="29"/>
    <n v="25.25"/>
    <x v="1"/>
    <s v="plays"/>
    <x v="2810"/>
    <d v="2015-04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x v="5"/>
    <n v="1470595109"/>
    <n v="1468003109"/>
    <b v="0"/>
    <n v="14"/>
    <b v="1"/>
    <s v="theater/plays"/>
    <x v="186"/>
    <n v="43.21"/>
    <x v="1"/>
    <s v="plays"/>
    <x v="2811"/>
    <d v="2016-07-08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x v="1"/>
    <n v="1438531200"/>
    <n v="1435921992"/>
    <b v="0"/>
    <n v="169"/>
    <b v="1"/>
    <s v="theater/plays"/>
    <x v="24"/>
    <n v="25.13"/>
    <x v="1"/>
    <s v="plays"/>
    <x v="2812"/>
    <d v="2015-07-03T06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x v="1"/>
    <n v="1425136462"/>
    <n v="1421680462"/>
    <b v="0"/>
    <n v="33"/>
    <b v="1"/>
    <s v="theater/plays"/>
    <x v="22"/>
    <n v="23.64"/>
    <x v="1"/>
    <s v="plays"/>
    <x v="2813"/>
    <d v="2015-01-19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x v="0"/>
    <n v="1443018086"/>
    <n v="1441290086"/>
    <b v="0"/>
    <n v="102"/>
    <b v="1"/>
    <s v="theater/plays"/>
    <x v="6"/>
    <n v="103.95"/>
    <x v="1"/>
    <s v="plays"/>
    <x v="2814"/>
    <d v="2015-09-0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x v="1"/>
    <n v="1434285409"/>
    <n v="1431693409"/>
    <b v="0"/>
    <n v="104"/>
    <b v="1"/>
    <s v="theater/plays"/>
    <x v="2"/>
    <n v="50.38"/>
    <x v="1"/>
    <s v="plays"/>
    <x v="2815"/>
    <d v="2015-05-15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x v="1"/>
    <n v="1456444800"/>
    <n v="1454337589"/>
    <b v="0"/>
    <n v="20"/>
    <b v="1"/>
    <s v="theater/plays"/>
    <x v="104"/>
    <n v="13.6"/>
    <x v="1"/>
    <s v="plays"/>
    <x v="2816"/>
    <d v="2016-02-01T09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x v="1"/>
    <n v="1411510135"/>
    <n v="1408918135"/>
    <b v="0"/>
    <n v="35"/>
    <b v="1"/>
    <s v="theater/plays"/>
    <x v="8"/>
    <n v="28.57"/>
    <x v="1"/>
    <s v="plays"/>
    <x v="2817"/>
    <d v="2014-08-24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x v="0"/>
    <n v="1427469892"/>
    <n v="1424881492"/>
    <b v="0"/>
    <n v="94"/>
    <b v="1"/>
    <s v="theater/plays"/>
    <x v="8"/>
    <n v="63.83"/>
    <x v="1"/>
    <s v="plays"/>
    <x v="2818"/>
    <d v="2015-02-25T11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x v="1"/>
    <n v="1427842740"/>
    <n v="1425428206"/>
    <b v="0"/>
    <n v="14"/>
    <b v="1"/>
    <s v="theater/plays"/>
    <x v="39"/>
    <n v="8.86"/>
    <x v="1"/>
    <s v="plays"/>
    <x v="2819"/>
    <d v="2015-03-03T19:16:46"/>
  </r>
  <r>
    <n v="2824"/>
    <s v="The Rooftop"/>
    <s v="I wrote a One Act play called The Rooftop for a Female Playwright's festival. Every little bit helps!"/>
    <n v="650"/>
    <n v="760"/>
    <x v="0"/>
    <s v="US"/>
    <x v="0"/>
    <n v="1434159780"/>
    <n v="1431412196"/>
    <b v="0"/>
    <n v="15"/>
    <b v="1"/>
    <s v="theater/plays"/>
    <x v="16"/>
    <n v="50.67"/>
    <x v="1"/>
    <s v="plays"/>
    <x v="2820"/>
    <d v="2015-05-12T01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x v="1"/>
    <n v="1449255686"/>
    <n v="1446663686"/>
    <b v="0"/>
    <n v="51"/>
    <b v="1"/>
    <s v="theater/plays"/>
    <x v="33"/>
    <n v="60.78"/>
    <x v="1"/>
    <s v="plays"/>
    <x v="2821"/>
    <d v="2015-11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x v="0"/>
    <n v="1436511600"/>
    <n v="1434415812"/>
    <b v="0"/>
    <n v="19"/>
    <b v="1"/>
    <s v="theater/plays"/>
    <x v="29"/>
    <n v="113.42"/>
    <x v="1"/>
    <s v="plays"/>
    <x v="2822"/>
    <d v="2015-06-15T19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x v="0"/>
    <n v="1464971400"/>
    <n v="1462379066"/>
    <b v="0"/>
    <n v="23"/>
    <b v="1"/>
    <s v="theater/plays"/>
    <x v="28"/>
    <n v="104.57"/>
    <x v="1"/>
    <s v="plays"/>
    <x v="2823"/>
    <d v="2016-05-04T11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x v="1"/>
    <n v="1443826800"/>
    <n v="1441606869"/>
    <b v="0"/>
    <n v="97"/>
    <b v="1"/>
    <s v="theater/plays"/>
    <x v="8"/>
    <n v="98.31"/>
    <x v="1"/>
    <s v="plays"/>
    <x v="2824"/>
    <d v="2015-09-07T01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x v="1"/>
    <n v="1464863118"/>
    <n v="1462443918"/>
    <b v="0"/>
    <n v="76"/>
    <b v="1"/>
    <s v="theater/plays"/>
    <x v="13"/>
    <n v="35.04"/>
    <x v="1"/>
    <s v="plays"/>
    <x v="2825"/>
    <d v="2016-05-05T05:25:18"/>
  </r>
  <r>
    <n v="2830"/>
    <s v="Nakhtik and Avalon"/>
    <s v="Avalon is a new South African Township play and Nakhtik is a  danced political lecture."/>
    <n v="3000"/>
    <n v="3000"/>
    <x v="0"/>
    <s v="US"/>
    <x v="0"/>
    <n v="1399867140"/>
    <n v="1398802148"/>
    <b v="0"/>
    <n v="11"/>
    <b v="1"/>
    <s v="theater/plays"/>
    <x v="8"/>
    <n v="272.73"/>
    <x v="1"/>
    <s v="plays"/>
    <x v="2826"/>
    <d v="2014-04-29T15:09:08"/>
  </r>
  <r>
    <n v="2831"/>
    <s v="Tackett &amp; Pyke put on a Play"/>
    <s v="We each wrote a play and would like to produce them for you for nothing more than art's sake!"/>
    <n v="3000"/>
    <n v="3320"/>
    <x v="0"/>
    <s v="US"/>
    <x v="0"/>
    <n v="1437076070"/>
    <n v="1434484070"/>
    <b v="0"/>
    <n v="52"/>
    <b v="1"/>
    <s v="theater/plays"/>
    <x v="38"/>
    <n v="63.85"/>
    <x v="1"/>
    <s v="plays"/>
    <x v="2827"/>
    <d v="2015-06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x v="1"/>
    <n v="1416780000"/>
    <n v="1414342894"/>
    <b v="0"/>
    <n v="95"/>
    <b v="1"/>
    <s v="theater/plays"/>
    <x v="41"/>
    <n v="30.19"/>
    <x v="1"/>
    <s v="plays"/>
    <x v="2828"/>
    <d v="2014-10-26T12:01:34"/>
  </r>
  <r>
    <n v="2833"/>
    <s v="Star Man Rocket Man"/>
    <s v="A new play about exploring outer space"/>
    <n v="2700"/>
    <n v="2923"/>
    <x v="0"/>
    <s v="US"/>
    <x v="0"/>
    <n v="1444528800"/>
    <n v="1442804633"/>
    <b v="0"/>
    <n v="35"/>
    <b v="1"/>
    <s v="theater/plays"/>
    <x v="29"/>
    <n v="83.51"/>
    <x v="1"/>
    <s v="plays"/>
    <x v="2829"/>
    <d v="2015-09-20T22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x v="1"/>
    <n v="1422658930"/>
    <n v="1421362930"/>
    <b v="0"/>
    <n v="21"/>
    <b v="1"/>
    <s v="theater/plays"/>
    <x v="106"/>
    <n v="64.760000000000005"/>
    <x v="1"/>
    <s v="plays"/>
    <x v="2830"/>
    <d v="2015-01-15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x v="1"/>
    <n v="1449273600"/>
    <n v="1446742417"/>
    <b v="0"/>
    <n v="93"/>
    <b v="1"/>
    <s v="theater/plays"/>
    <x v="229"/>
    <n v="20.12"/>
    <x v="1"/>
    <s v="plays"/>
    <x v="2831"/>
    <d v="2015-11-05T11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x v="0"/>
    <n v="1487393940"/>
    <n v="1484115418"/>
    <b v="0"/>
    <n v="11"/>
    <b v="1"/>
    <s v="theater/plays"/>
    <x v="29"/>
    <n v="44.09"/>
    <x v="1"/>
    <s v="plays"/>
    <x v="2832"/>
    <d v="2017-01-11T01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x v="5"/>
    <n v="1449701284"/>
    <n v="1446241684"/>
    <b v="0"/>
    <n v="21"/>
    <b v="1"/>
    <s v="theater/plays"/>
    <x v="8"/>
    <n v="40.479999999999997"/>
    <x v="1"/>
    <s v="plays"/>
    <x v="2833"/>
    <d v="2015-10-30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x v="0"/>
    <n v="1407967200"/>
    <n v="1406039696"/>
    <b v="0"/>
    <n v="54"/>
    <b v="1"/>
    <s v="theater/plays"/>
    <x v="28"/>
    <n v="44.54"/>
    <x v="1"/>
    <s v="plays"/>
    <x v="2834"/>
    <d v="2014-07-22T09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x v="0"/>
    <n v="1408942740"/>
    <n v="1406958354"/>
    <b v="0"/>
    <n v="31"/>
    <b v="1"/>
    <s v="theater/plays"/>
    <x v="38"/>
    <n v="125.81"/>
    <x v="1"/>
    <s v="plays"/>
    <x v="2835"/>
    <d v="2014-08-02T00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x v="1"/>
    <n v="1426698000"/>
    <n v="1424825479"/>
    <b v="0"/>
    <n v="132"/>
    <b v="1"/>
    <s v="theater/plays"/>
    <x v="3"/>
    <n v="19.7"/>
    <x v="1"/>
    <s v="plays"/>
    <x v="2836"/>
    <d v="2015-02-24T19:51:19"/>
  </r>
  <r>
    <n v="2841"/>
    <s v="The Dead Loss"/>
    <s v="1920's London; two brothers try to make a name for themselves in the underground crime world but encounter a ruthless Irish mob boss."/>
    <n v="1000"/>
    <n v="10"/>
    <x v="1"/>
    <s v="GB"/>
    <x v="1"/>
    <n v="1450032297"/>
    <n v="1444844697"/>
    <b v="0"/>
    <n v="1"/>
    <b v="0"/>
    <s v="theater/plays"/>
    <x v="60"/>
    <n v="10"/>
    <x v="1"/>
    <s v="plays"/>
    <x v="2837"/>
    <d v="2015-10-14T12:44:5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x v="1"/>
    <n v="1403348400"/>
    <n v="1401058295"/>
    <b v="0"/>
    <n v="0"/>
    <b v="0"/>
    <s v="theater/plays"/>
    <x v="50"/>
    <e v="#DIV/0!"/>
    <x v="1"/>
    <s v="plays"/>
    <x v="2838"/>
    <d v="2014-05-25T17:51:3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x v="0"/>
    <n v="1465790400"/>
    <n v="1462210950"/>
    <b v="0"/>
    <n v="0"/>
    <b v="0"/>
    <s v="theater/plays"/>
    <x v="50"/>
    <e v="#DIV/0!"/>
    <x v="1"/>
    <s v="plays"/>
    <x v="2839"/>
    <d v="2016-05-02T12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x v="3"/>
    <n v="1483535180"/>
    <n v="1480943180"/>
    <b v="0"/>
    <n v="1"/>
    <b v="0"/>
    <s v="theater/plays"/>
    <x v="62"/>
    <n v="30"/>
    <x v="1"/>
    <s v="plays"/>
    <x v="2840"/>
    <d v="2016-12-05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x v="0"/>
    <n v="1433723033"/>
    <n v="1428539033"/>
    <b v="0"/>
    <n v="39"/>
    <b v="0"/>
    <s v="theater/plays"/>
    <x v="188"/>
    <n v="60.67"/>
    <x v="1"/>
    <s v="plays"/>
    <x v="2841"/>
    <d v="2015-04-08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x v="0"/>
    <n v="1432917394"/>
    <n v="1429029394"/>
    <b v="0"/>
    <n v="0"/>
    <b v="0"/>
    <s v="theater/plays"/>
    <x v="50"/>
    <e v="#DIV/0!"/>
    <x v="1"/>
    <s v="plays"/>
    <x v="2842"/>
    <d v="2015-04-14T11:36:34"/>
  </r>
  <r>
    <n v="2847"/>
    <s v="COLOR ME"/>
    <s v="Dark secrets come to light when Mariah meets Stella. They find a way to face the south's largest elephant in the room: RACISM."/>
    <n v="2000"/>
    <n v="0"/>
    <x v="1"/>
    <s v="US"/>
    <x v="0"/>
    <n v="1464031265"/>
    <n v="1458847265"/>
    <b v="0"/>
    <n v="0"/>
    <b v="0"/>
    <s v="theater/plays"/>
    <x v="50"/>
    <e v="#DIV/0!"/>
    <x v="1"/>
    <s v="plays"/>
    <x v="2843"/>
    <d v="2016-03-24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x v="0"/>
    <n v="1432913659"/>
    <n v="1430321659"/>
    <b v="0"/>
    <n v="3"/>
    <b v="0"/>
    <s v="theater/plays"/>
    <x v="50"/>
    <n v="23.33"/>
    <x v="1"/>
    <s v="plays"/>
    <x v="2844"/>
    <d v="2015-04-29T10:34:19"/>
  </r>
  <r>
    <n v="2849"/>
    <s v="100, Acre Wood"/>
    <s v="NonSens!cal tackles the struggles of four people with mental health issues/disorders inspired by A.A Milne's Winnie the Pooh"/>
    <n v="500"/>
    <n v="5"/>
    <x v="1"/>
    <s v="GB"/>
    <x v="1"/>
    <n v="1461406600"/>
    <n v="1458814600"/>
    <b v="0"/>
    <n v="1"/>
    <b v="0"/>
    <s v="theater/plays"/>
    <x v="60"/>
    <n v="5"/>
    <x v="1"/>
    <s v="plays"/>
    <x v="2845"/>
    <d v="2016-03-24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x v="0"/>
    <n v="1409962211"/>
    <n v="1407370211"/>
    <b v="0"/>
    <n v="13"/>
    <b v="0"/>
    <s v="theater/plays"/>
    <x v="65"/>
    <n v="23.92"/>
    <x v="1"/>
    <s v="plays"/>
    <x v="2846"/>
    <d v="2014-08-06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x v="3"/>
    <n v="1454109420"/>
    <n v="1453334629"/>
    <b v="0"/>
    <n v="0"/>
    <b v="0"/>
    <s v="theater/plays"/>
    <x v="50"/>
    <e v="#DIV/0!"/>
    <x v="1"/>
    <s v="plays"/>
    <x v="2847"/>
    <d v="2016-01-20T19:03:49"/>
  </r>
  <r>
    <n v="2852"/>
    <s v="Freedom Train"/>
    <s v="Just one time back to the past on the Freedom Train will open your eyes and your lives will never ever be the same!"/>
    <n v="5000"/>
    <n v="95"/>
    <x v="1"/>
    <s v="US"/>
    <x v="0"/>
    <n v="1403312703"/>
    <n v="1400720703"/>
    <b v="0"/>
    <n v="6"/>
    <b v="0"/>
    <s v="theater/plays"/>
    <x v="53"/>
    <n v="15.83"/>
    <x v="1"/>
    <s v="plays"/>
    <x v="2848"/>
    <d v="2014-05-21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x v="5"/>
    <n v="1410669297"/>
    <n v="1405485297"/>
    <b v="0"/>
    <n v="0"/>
    <b v="0"/>
    <s v="theater/plays"/>
    <x v="50"/>
    <e v="#DIV/0!"/>
    <x v="1"/>
    <s v="plays"/>
    <x v="2849"/>
    <d v="2014-07-15T23:34:57"/>
  </r>
  <r>
    <n v="2854"/>
    <s v="Ultimate Political Selfie!"/>
    <s v="Almost Random Theatre's play about a candidate - with no policies - who is seeking election in May 2015"/>
    <n v="1000"/>
    <n v="417"/>
    <x v="1"/>
    <s v="GB"/>
    <x v="1"/>
    <n v="1431018719"/>
    <n v="1429290719"/>
    <b v="0"/>
    <n v="14"/>
    <b v="0"/>
    <s v="theater/plays"/>
    <x v="72"/>
    <n v="29.79"/>
    <x v="1"/>
    <s v="plays"/>
    <x v="2850"/>
    <d v="2015-04-17T12:11:5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x v="0"/>
    <n v="1454110440"/>
    <n v="1451607071"/>
    <b v="0"/>
    <n v="5"/>
    <b v="0"/>
    <s v="theater/plays"/>
    <x v="119"/>
    <n v="60"/>
    <x v="1"/>
    <s v="plays"/>
    <x v="2851"/>
    <d v="2015-12-31T19:11:1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x v="0"/>
    <n v="1439069640"/>
    <n v="1433897647"/>
    <b v="0"/>
    <n v="6"/>
    <b v="0"/>
    <s v="theater/plays"/>
    <x v="62"/>
    <n v="24.33"/>
    <x v="1"/>
    <s v="plays"/>
    <x v="2852"/>
    <d v="2015-06-09T19:54:0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x v="10"/>
    <n v="1487613600"/>
    <n v="1482444295"/>
    <b v="0"/>
    <n v="15"/>
    <b v="0"/>
    <s v="theater/plays"/>
    <x v="68"/>
    <n v="500"/>
    <x v="1"/>
    <s v="plays"/>
    <x v="2853"/>
    <d v="2016-12-22T17:04:5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x v="3"/>
    <n v="1417778880"/>
    <n v="1415711095"/>
    <b v="0"/>
    <n v="0"/>
    <b v="0"/>
    <s v="theater/plays"/>
    <x v="50"/>
    <e v="#DIV/0!"/>
    <x v="1"/>
    <s v="plays"/>
    <x v="2854"/>
    <d v="2014-11-11T08:04:55"/>
  </r>
  <r>
    <n v="2859"/>
    <s v="Grover Theatre Company (GTC)"/>
    <s v="A theatre company that will create works to inspire young people and get everyone involved."/>
    <n v="2000"/>
    <n v="35"/>
    <x v="1"/>
    <s v="AU"/>
    <x v="2"/>
    <n v="1444984904"/>
    <n v="1439800904"/>
    <b v="0"/>
    <n v="1"/>
    <b v="0"/>
    <s v="theater/plays"/>
    <x v="53"/>
    <n v="35"/>
    <x v="1"/>
    <s v="plays"/>
    <x v="2855"/>
    <d v="2015-08-17T03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x v="0"/>
    <n v="1466363576"/>
    <n v="1461179576"/>
    <b v="0"/>
    <n v="9"/>
    <b v="0"/>
    <s v="theater/plays"/>
    <x v="113"/>
    <n v="29.56"/>
    <x v="1"/>
    <s v="plays"/>
    <x v="2856"/>
    <d v="2016-04-20T14:12:56"/>
  </r>
  <r>
    <n v="2861"/>
    <s v="Julius Caesar"/>
    <s v="The University of Queensland Drama Production Course is putting on an adaptation of William Shakespeares Julius Caesar"/>
    <n v="250"/>
    <n v="80"/>
    <x v="1"/>
    <s v="AU"/>
    <x v="2"/>
    <n v="1443103848"/>
    <n v="1441894248"/>
    <b v="0"/>
    <n v="3"/>
    <b v="0"/>
    <s v="theater/plays"/>
    <x v="188"/>
    <n v="26.67"/>
    <x v="1"/>
    <s v="plays"/>
    <x v="2857"/>
    <d v="2015-09-10T09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x v="0"/>
    <n v="1403636229"/>
    <n v="1401044229"/>
    <b v="0"/>
    <n v="3"/>
    <b v="0"/>
    <s v="theater/plays"/>
    <x v="50"/>
    <n v="18.329999999999998"/>
    <x v="1"/>
    <s v="plays"/>
    <x v="2858"/>
    <d v="2014-05-25T13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x v="0"/>
    <n v="1410279123"/>
    <n v="1405095123"/>
    <b v="0"/>
    <n v="1"/>
    <b v="0"/>
    <s v="theater/plays"/>
    <x v="50"/>
    <n v="20"/>
    <x v="1"/>
    <s v="plays"/>
    <x v="2859"/>
    <d v="2014-07-11T11:12:03"/>
  </r>
  <r>
    <n v="2864"/>
    <s v="'Haunting Julia' by Alan Ayckbourn"/>
    <s v="Accessible, original theatre for all!"/>
    <n v="2500"/>
    <n v="40"/>
    <x v="1"/>
    <s v="GB"/>
    <x v="1"/>
    <n v="1437139080"/>
    <n v="1434552207"/>
    <b v="0"/>
    <n v="3"/>
    <b v="0"/>
    <s v="theater/plays"/>
    <x v="53"/>
    <n v="13.33"/>
    <x v="1"/>
    <s v="plays"/>
    <x v="2860"/>
    <d v="2015-06-17T09:43:27"/>
  </r>
  <r>
    <n v="2865"/>
    <s v="FRINGE 2015 by YER Productions"/>
    <s v="Prepare to be Swept Away. Three short plays from three master playwrights; LANDFALL, SNIPER and DANGERS of TOBACCO!"/>
    <n v="2888"/>
    <n v="0"/>
    <x v="1"/>
    <s v="US"/>
    <x v="0"/>
    <n v="1420512259"/>
    <n v="1415328259"/>
    <b v="0"/>
    <n v="0"/>
    <b v="0"/>
    <s v="theater/plays"/>
    <x v="50"/>
    <e v="#DIV/0!"/>
    <x v="1"/>
    <s v="plays"/>
    <x v="2861"/>
    <d v="2014-11-06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x v="0"/>
    <n v="1476482400"/>
    <n v="1473893721"/>
    <b v="0"/>
    <n v="2"/>
    <b v="0"/>
    <s v="theater/plays"/>
    <x v="60"/>
    <n v="22.5"/>
    <x v="1"/>
    <s v="plays"/>
    <x v="2862"/>
    <d v="2016-09-14T17:55:2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x v="0"/>
    <n v="1467604800"/>
    <n v="1465533672"/>
    <b v="0"/>
    <n v="10"/>
    <b v="0"/>
    <s v="theater/plays"/>
    <x v="68"/>
    <n v="50.4"/>
    <x v="1"/>
    <s v="plays"/>
    <x v="2863"/>
    <d v="2016-06-09T23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x v="0"/>
    <n v="1475697054"/>
    <n v="1473105054"/>
    <b v="0"/>
    <n v="60"/>
    <b v="0"/>
    <s v="theater/plays"/>
    <x v="72"/>
    <n v="105.03"/>
    <x v="1"/>
    <s v="plays"/>
    <x v="2864"/>
    <d v="2016-09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x v="0"/>
    <n v="1468937681"/>
    <n v="1466345681"/>
    <b v="0"/>
    <n v="5"/>
    <b v="0"/>
    <s v="theater/plays"/>
    <x v="60"/>
    <n v="35.4"/>
    <x v="1"/>
    <s v="plays"/>
    <x v="2865"/>
    <d v="2016-06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x v="0"/>
    <n v="1400301165"/>
    <n v="1397709165"/>
    <b v="0"/>
    <n v="9"/>
    <b v="0"/>
    <s v="theater/plays"/>
    <x v="77"/>
    <n v="83.33"/>
    <x v="1"/>
    <s v="plays"/>
    <x v="2866"/>
    <d v="2014-04-16T23:32:4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x v="0"/>
    <n v="1419183813"/>
    <n v="1417455813"/>
    <b v="0"/>
    <n v="13"/>
    <b v="0"/>
    <s v="theater/plays"/>
    <x v="62"/>
    <n v="35.92"/>
    <x v="1"/>
    <s v="plays"/>
    <x v="2867"/>
    <d v="2014-12-01T12:43:33"/>
  </r>
  <r>
    <n v="2872"/>
    <s v="Loud Arts"/>
    <s v="Local Theatre group in Loudoun County, Virginia. Looking for funds to start producing shows!"/>
    <n v="3000"/>
    <n v="0"/>
    <x v="1"/>
    <s v="US"/>
    <x v="0"/>
    <n v="1434768438"/>
    <n v="1429584438"/>
    <b v="0"/>
    <n v="0"/>
    <b v="0"/>
    <s v="theater/plays"/>
    <x v="50"/>
    <e v="#DIV/0!"/>
    <x v="1"/>
    <s v="plays"/>
    <x v="2868"/>
    <d v="2015-04-20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x v="0"/>
    <n v="1422473831"/>
    <n v="1419881831"/>
    <b v="0"/>
    <n v="8"/>
    <b v="0"/>
    <s v="theater/plays"/>
    <x v="151"/>
    <n v="119.13"/>
    <x v="1"/>
    <s v="plays"/>
    <x v="2869"/>
    <d v="2014-12-29T14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x v="0"/>
    <n v="1484684186"/>
    <n v="1482092186"/>
    <b v="0"/>
    <n v="3"/>
    <b v="0"/>
    <s v="theater/plays"/>
    <x v="62"/>
    <n v="90.33"/>
    <x v="1"/>
    <s v="plays"/>
    <x v="2870"/>
    <d v="2016-12-18T15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x v="0"/>
    <n v="1462417493"/>
    <n v="1459825493"/>
    <b v="0"/>
    <n v="3"/>
    <b v="0"/>
    <s v="theater/plays"/>
    <x v="50"/>
    <n v="2.33"/>
    <x v="1"/>
    <s v="plays"/>
    <x v="2871"/>
    <d v="2016-04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x v="0"/>
    <n v="1437069079"/>
    <n v="1434477079"/>
    <b v="0"/>
    <n v="0"/>
    <b v="0"/>
    <s v="theater/plays"/>
    <x v="50"/>
    <e v="#DIV/0!"/>
    <x v="1"/>
    <s v="plays"/>
    <x v="2872"/>
    <d v="2015-06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x v="0"/>
    <n v="1480525200"/>
    <n v="1477781724"/>
    <b v="0"/>
    <n v="6"/>
    <b v="0"/>
    <s v="theater/plays"/>
    <x v="57"/>
    <n v="108.33"/>
    <x v="1"/>
    <s v="plays"/>
    <x v="2873"/>
    <d v="2016-10-29T17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x v="1"/>
    <n v="1435934795"/>
    <n v="1430750795"/>
    <b v="0"/>
    <n v="4"/>
    <b v="0"/>
    <s v="theater/plays"/>
    <x v="53"/>
    <n v="15.75"/>
    <x v="1"/>
    <s v="plays"/>
    <x v="2874"/>
    <d v="2015-05-04T09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x v="0"/>
    <n v="1453310661"/>
    <n v="1450718661"/>
    <b v="0"/>
    <n v="1"/>
    <b v="0"/>
    <s v="theater/plays"/>
    <x v="50"/>
    <n v="29"/>
    <x v="1"/>
    <s v="plays"/>
    <x v="2875"/>
    <d v="2015-12-21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x v="0"/>
    <n v="1440090300"/>
    <n v="1436305452"/>
    <b v="0"/>
    <n v="29"/>
    <b v="0"/>
    <s v="theater/plays"/>
    <x v="61"/>
    <n v="96.55"/>
    <x v="1"/>
    <s v="plays"/>
    <x v="2876"/>
    <d v="2015-07-07T16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x v="0"/>
    <n v="1417620036"/>
    <n v="1412432436"/>
    <b v="0"/>
    <n v="0"/>
    <b v="0"/>
    <s v="theater/plays"/>
    <x v="50"/>
    <e v="#DIV/0!"/>
    <x v="1"/>
    <s v="plays"/>
    <x v="2877"/>
    <d v="2014-10-04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x v="0"/>
    <n v="1462112318"/>
    <n v="1459520318"/>
    <b v="0"/>
    <n v="4"/>
    <b v="0"/>
    <s v="theater/plays"/>
    <x v="122"/>
    <n v="63"/>
    <x v="1"/>
    <s v="plays"/>
    <x v="2878"/>
    <d v="2016-04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x v="0"/>
    <n v="1454734740"/>
    <n v="1451684437"/>
    <b v="0"/>
    <n v="5"/>
    <b v="0"/>
    <s v="theater/plays"/>
    <x v="118"/>
    <n v="381.6"/>
    <x v="1"/>
    <s v="plays"/>
    <x v="2879"/>
    <d v="2016-01-01T16:40:37"/>
  </r>
  <r>
    <n v="2884"/>
    <s v="The Lizard King, a play by Jay Jeff Jones"/>
    <s v="Come explore the dream world of Jim Morrison, rock singer, mystic, poet, shaman."/>
    <n v="45000"/>
    <n v="185"/>
    <x v="1"/>
    <s v="US"/>
    <x v="0"/>
    <n v="1417800435"/>
    <n v="1415208435"/>
    <b v="0"/>
    <n v="4"/>
    <b v="0"/>
    <s v="theater/plays"/>
    <x v="50"/>
    <n v="46.25"/>
    <x v="1"/>
    <s v="plays"/>
    <x v="2880"/>
    <d v="2014-11-05T12:27:15"/>
  </r>
  <r>
    <n v="2885"/>
    <s v="The Wedding"/>
    <s v="An historic and proud work of Polish nationalistic literature performed on stage."/>
    <n v="400"/>
    <n v="130"/>
    <x v="1"/>
    <s v="US"/>
    <x v="0"/>
    <n v="1426294201"/>
    <n v="1423705801"/>
    <b v="0"/>
    <n v="5"/>
    <b v="0"/>
    <s v="theater/plays"/>
    <x v="69"/>
    <n v="26"/>
    <x v="1"/>
    <s v="plays"/>
    <x v="2881"/>
    <d v="2015-02-11T2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x v="0"/>
    <n v="1442635140"/>
    <n v="1442243484"/>
    <b v="0"/>
    <n v="1"/>
    <b v="0"/>
    <s v="theater/plays"/>
    <x v="62"/>
    <n v="10"/>
    <x v="1"/>
    <s v="plays"/>
    <x v="2882"/>
    <d v="2015-09-14T10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x v="0"/>
    <n v="1420971324"/>
    <n v="1418379324"/>
    <b v="0"/>
    <n v="1"/>
    <b v="0"/>
    <s v="theater/plays"/>
    <x v="50"/>
    <n v="5"/>
    <x v="1"/>
    <s v="plays"/>
    <x v="2883"/>
    <d v="2014-12-12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x v="0"/>
    <n v="1413608340"/>
    <n v="1412945440"/>
    <b v="0"/>
    <n v="0"/>
    <b v="0"/>
    <s v="theater/plays"/>
    <x v="50"/>
    <e v="#DIV/0!"/>
    <x v="1"/>
    <s v="plays"/>
    <x v="2884"/>
    <d v="2014-10-10T07:50:40"/>
  </r>
  <r>
    <n v="2889"/>
    <s v="Halfway, Nebraska"/>
    <s v="Halfway, Nebraska explores the limits of hope and what it means to love someone who may be too far damaged to save."/>
    <n v="3000"/>
    <n v="1142"/>
    <x v="1"/>
    <s v="US"/>
    <x v="0"/>
    <n v="1409344985"/>
    <n v="1406752985"/>
    <b v="0"/>
    <n v="14"/>
    <b v="0"/>
    <s v="theater/plays"/>
    <x v="151"/>
    <n v="81.569999999999993"/>
    <x v="1"/>
    <s v="plays"/>
    <x v="2885"/>
    <d v="2014-07-30T15:43:0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x v="0"/>
    <n v="1407553200"/>
    <n v="1405100992"/>
    <b v="0"/>
    <n v="3"/>
    <b v="0"/>
    <s v="theater/plays"/>
    <x v="60"/>
    <n v="7"/>
    <x v="1"/>
    <s v="plays"/>
    <x v="2886"/>
    <d v="2014-07-11T12:49:52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x v="0"/>
    <n v="1460751128"/>
    <n v="1455570728"/>
    <b v="0"/>
    <n v="10"/>
    <b v="0"/>
    <s v="theater/plays"/>
    <x v="56"/>
    <n v="27.3"/>
    <x v="1"/>
    <s v="plays"/>
    <x v="2887"/>
    <d v="2016-02-15T16:12:08"/>
  </r>
  <r>
    <n v="2892"/>
    <s v="Something Precious"/>
    <s v="Something Precious is the world's first musical to alert folks to the harmful effects of technology on the human spirit."/>
    <n v="5500"/>
    <n v="500"/>
    <x v="1"/>
    <s v="US"/>
    <x v="0"/>
    <n v="1409000400"/>
    <n v="1408381704"/>
    <b v="0"/>
    <n v="17"/>
    <b v="0"/>
    <s v="theater/plays"/>
    <x v="114"/>
    <n v="29.41"/>
    <x v="1"/>
    <s v="plays"/>
    <x v="2888"/>
    <d v="2014-08-18T12:08:24"/>
  </r>
  <r>
    <n v="2893"/>
    <s v="REDISCOVERING KIA THE PLAY"/>
    <s v="Fundraising for REDISCOVERING KIA THE PLAY"/>
    <n v="5000"/>
    <n v="25"/>
    <x v="1"/>
    <s v="US"/>
    <x v="0"/>
    <n v="1420768800"/>
    <n v="1415644395"/>
    <b v="0"/>
    <n v="2"/>
    <b v="0"/>
    <s v="theater/plays"/>
    <x v="60"/>
    <n v="12.5"/>
    <x v="1"/>
    <s v="plays"/>
    <x v="2889"/>
    <d v="2014-11-10T13:33:15"/>
  </r>
  <r>
    <n v="2894"/>
    <s v="How Could You Do This To Me (The Stage Play)"/>
    <s v="This Is A Story About A Woman A Man And A Woman"/>
    <n v="50000"/>
    <n v="0"/>
    <x v="1"/>
    <s v="US"/>
    <x v="0"/>
    <n v="1428100815"/>
    <n v="1422920415"/>
    <b v="0"/>
    <n v="0"/>
    <b v="0"/>
    <s v="theater/plays"/>
    <x v="50"/>
    <e v="#DIV/0!"/>
    <x v="1"/>
    <s v="plays"/>
    <x v="2890"/>
    <d v="2015-02-02T18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x v="0"/>
    <n v="1403470800"/>
    <n v="1403356792"/>
    <b v="0"/>
    <n v="4"/>
    <b v="0"/>
    <s v="theater/plays"/>
    <x v="62"/>
    <n v="5.75"/>
    <x v="1"/>
    <s v="plays"/>
    <x v="2891"/>
    <d v="2014-06-21T08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x v="0"/>
    <n v="1481522400"/>
    <n v="1480283321"/>
    <b v="0"/>
    <n v="12"/>
    <b v="0"/>
    <s v="theater/plays"/>
    <x v="70"/>
    <n v="52.08"/>
    <x v="1"/>
    <s v="plays"/>
    <x v="2892"/>
    <d v="2016-11-27T16:48:41"/>
  </r>
  <r>
    <n v="2897"/>
    <s v="CAYCE"/>
    <s v="A unique stage play about the epic struggle of psychic Edgar Cayce to deal with his extraordinary abilities and find his place in life."/>
    <n v="12000"/>
    <n v="550"/>
    <x v="1"/>
    <s v="US"/>
    <x v="0"/>
    <n v="1444577345"/>
    <n v="1441985458"/>
    <b v="0"/>
    <n v="3"/>
    <b v="0"/>
    <s v="theater/plays"/>
    <x v="62"/>
    <n v="183.33"/>
    <x v="1"/>
    <s v="plays"/>
    <x v="2893"/>
    <d v="2015-09-11T10:30:58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x v="0"/>
    <n v="1446307053"/>
    <n v="1443715053"/>
    <b v="0"/>
    <n v="12"/>
    <b v="0"/>
    <s v="theater/plays"/>
    <x v="65"/>
    <n v="26.33"/>
    <x v="1"/>
    <s v="plays"/>
    <x v="2894"/>
    <d v="2015-10-01T10:57:3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x v="0"/>
    <n v="1469325158"/>
    <n v="1464141158"/>
    <b v="0"/>
    <n v="0"/>
    <b v="0"/>
    <s v="theater/plays"/>
    <x v="50"/>
    <e v="#DIV/0!"/>
    <x v="1"/>
    <s v="plays"/>
    <x v="2895"/>
    <d v="2016-05-24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x v="0"/>
    <n v="1407562632"/>
    <n v="1404970632"/>
    <b v="0"/>
    <n v="7"/>
    <b v="0"/>
    <s v="theater/plays"/>
    <x v="353"/>
    <n v="486.43"/>
    <x v="1"/>
    <s v="plays"/>
    <x v="2896"/>
    <d v="2014-07-10T00:37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x v="0"/>
    <n v="1423345339"/>
    <n v="1418161339"/>
    <b v="0"/>
    <n v="2"/>
    <b v="0"/>
    <s v="theater/plays"/>
    <x v="60"/>
    <n v="3"/>
    <x v="1"/>
    <s v="plays"/>
    <x v="2897"/>
    <d v="2014-12-09T16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x v="0"/>
    <n v="1440412396"/>
    <n v="1437820396"/>
    <b v="0"/>
    <n v="1"/>
    <b v="0"/>
    <s v="theater/plays"/>
    <x v="50"/>
    <n v="25"/>
    <x v="1"/>
    <s v="plays"/>
    <x v="2898"/>
    <d v="2015-07-25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x v="0"/>
    <n v="1441771218"/>
    <n v="1436587218"/>
    <b v="0"/>
    <n v="4"/>
    <b v="0"/>
    <s v="theater/plays"/>
    <x v="60"/>
    <n v="9.75"/>
    <x v="1"/>
    <s v="plays"/>
    <x v="2899"/>
    <d v="2015-07-10T23:00:1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x v="1"/>
    <n v="1415534400"/>
    <n v="1414538031"/>
    <b v="0"/>
    <n v="4"/>
    <b v="0"/>
    <s v="theater/plays"/>
    <x v="62"/>
    <n v="18.75"/>
    <x v="1"/>
    <s v="plays"/>
    <x v="2900"/>
    <d v="2014-10-28T18:13:5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x v="0"/>
    <n v="1473211313"/>
    <n v="1472001713"/>
    <b v="0"/>
    <n v="17"/>
    <b v="0"/>
    <s v="theater/plays"/>
    <x v="82"/>
    <n v="36.590000000000003"/>
    <x v="1"/>
    <s v="plays"/>
    <x v="2901"/>
    <d v="2016-08-23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x v="0"/>
    <n v="1438390800"/>
    <n v="1436888066"/>
    <b v="0"/>
    <n v="7"/>
    <b v="0"/>
    <s v="theater/plays"/>
    <x v="114"/>
    <n v="80.709999999999994"/>
    <x v="1"/>
    <s v="plays"/>
    <x v="2902"/>
    <d v="2015-07-14T10:34:2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x v="0"/>
    <n v="1463259837"/>
    <n v="1458075837"/>
    <b v="0"/>
    <n v="2"/>
    <b v="0"/>
    <s v="theater/plays"/>
    <x v="50"/>
    <n v="1"/>
    <x v="1"/>
    <s v="plays"/>
    <x v="2903"/>
    <d v="2016-03-15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x v="0"/>
    <n v="1465407219"/>
    <n v="1462815219"/>
    <b v="0"/>
    <n v="5"/>
    <b v="0"/>
    <s v="theater/plays"/>
    <x v="56"/>
    <n v="52.8"/>
    <x v="1"/>
    <s v="plays"/>
    <x v="2904"/>
    <d v="2016-05-09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x v="0"/>
    <n v="1416944760"/>
    <n v="1413527001"/>
    <b v="0"/>
    <n v="1"/>
    <b v="0"/>
    <s v="theater/plays"/>
    <x v="50"/>
    <n v="20"/>
    <x v="1"/>
    <s v="plays"/>
    <x v="2905"/>
    <d v="2014-10-17T01:23:21"/>
  </r>
  <r>
    <n v="2910"/>
    <s v="Strive"/>
    <s v="Free drama, dance and singing workshops for disadvantaged young people to inspire, create and help them follow their dreams."/>
    <n v="30000"/>
    <n v="1"/>
    <x v="1"/>
    <s v="GB"/>
    <x v="1"/>
    <n v="1434139887"/>
    <n v="1428955887"/>
    <b v="0"/>
    <n v="1"/>
    <b v="0"/>
    <s v="theater/plays"/>
    <x v="50"/>
    <n v="1"/>
    <x v="1"/>
    <s v="plays"/>
    <x v="2906"/>
    <d v="2015-04-13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x v="0"/>
    <n v="1435429626"/>
    <n v="1431973626"/>
    <b v="0"/>
    <n v="14"/>
    <b v="0"/>
    <s v="theater/plays"/>
    <x v="121"/>
    <n v="46.93"/>
    <x v="1"/>
    <s v="plays"/>
    <x v="2907"/>
    <d v="2015-05-18T13:27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x v="0"/>
    <n v="1452827374"/>
    <n v="1450235374"/>
    <b v="0"/>
    <n v="26"/>
    <b v="0"/>
    <s v="theater/plays"/>
    <x v="51"/>
    <n v="78.08"/>
    <x v="1"/>
    <s v="plays"/>
    <x v="2908"/>
    <d v="2015-12-15T22:09:3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x v="0"/>
    <n v="1410041339"/>
    <n v="1404857339"/>
    <b v="0"/>
    <n v="2"/>
    <b v="0"/>
    <s v="theater/plays"/>
    <x v="50"/>
    <n v="1"/>
    <x v="1"/>
    <s v="plays"/>
    <x v="2909"/>
    <d v="2014-07-08T17:08:59"/>
  </r>
  <r>
    <n v="2914"/>
    <s v="Hercules the Panto"/>
    <s v="Hercules must complete four challenges in order to meet the father he never knew"/>
    <n v="25000"/>
    <n v="1"/>
    <x v="1"/>
    <s v="GB"/>
    <x v="1"/>
    <n v="1426365994"/>
    <n v="1421185594"/>
    <b v="0"/>
    <n v="1"/>
    <b v="0"/>
    <s v="theater/plays"/>
    <x v="50"/>
    <n v="1"/>
    <x v="1"/>
    <s v="plays"/>
    <x v="2910"/>
    <d v="2015-01-13T16:46:3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x v="1"/>
    <n v="1458117190"/>
    <n v="1455528790"/>
    <b v="0"/>
    <n v="3"/>
    <b v="0"/>
    <s v="theater/plays"/>
    <x v="220"/>
    <n v="203.67"/>
    <x v="1"/>
    <s v="plays"/>
    <x v="2911"/>
    <d v="2016-02-15T04:33:10"/>
  </r>
  <r>
    <n v="2916"/>
    <s v="An Interview With Gaddafi - The Stage Play"/>
    <s v="The moving dramatisation of one man's journey to find the truth behind the Libyan regime change."/>
    <n v="1850"/>
    <n v="145"/>
    <x v="1"/>
    <s v="GB"/>
    <x v="1"/>
    <n v="1400498789"/>
    <n v="1398511589"/>
    <b v="0"/>
    <n v="7"/>
    <b v="0"/>
    <s v="theater/plays"/>
    <x v="59"/>
    <n v="20.71"/>
    <x v="1"/>
    <s v="plays"/>
    <x v="2912"/>
    <d v="2014-04-26T06:26: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x v="0"/>
    <n v="1442381847"/>
    <n v="1440826647"/>
    <b v="0"/>
    <n v="9"/>
    <b v="0"/>
    <s v="theater/plays"/>
    <x v="66"/>
    <n v="48.56"/>
    <x v="1"/>
    <s v="plays"/>
    <x v="2913"/>
    <d v="2015-08-29T00:37:2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x v="0"/>
    <n v="1446131207"/>
    <n v="1443712007"/>
    <b v="0"/>
    <n v="20"/>
    <b v="0"/>
    <s v="theater/plays"/>
    <x v="117"/>
    <n v="68.099999999999994"/>
    <x v="1"/>
    <s v="plays"/>
    <x v="2914"/>
    <d v="2015-10-01T10:06:47"/>
  </r>
  <r>
    <n v="2919"/>
    <s v="While the Stars Fall"/>
    <s v="A full staged reading of a new play about a boy who learns how to be happy from the most unexpected person."/>
    <n v="600"/>
    <n v="51"/>
    <x v="1"/>
    <s v="US"/>
    <x v="0"/>
    <n v="1407250329"/>
    <n v="1404658329"/>
    <b v="0"/>
    <n v="6"/>
    <b v="0"/>
    <s v="theater/plays"/>
    <x v="114"/>
    <n v="8.5"/>
    <x v="1"/>
    <s v="plays"/>
    <x v="2915"/>
    <d v="2014-07-06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x v="5"/>
    <n v="1427306470"/>
    <n v="1424718070"/>
    <b v="0"/>
    <n v="13"/>
    <b v="0"/>
    <s v="theater/plays"/>
    <x v="117"/>
    <n v="51.62"/>
    <x v="1"/>
    <s v="plays"/>
    <x v="2916"/>
    <d v="2015-02-23T14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x v="0"/>
    <n v="1411679804"/>
    <n v="1409087804"/>
    <b v="0"/>
    <n v="3"/>
    <b v="1"/>
    <s v="theater/musical"/>
    <x v="32"/>
    <n v="43"/>
    <x v="1"/>
    <s v="musical"/>
    <x v="2917"/>
    <d v="2014-08-26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x v="1"/>
    <n v="1431982727"/>
    <n v="1428094727"/>
    <b v="0"/>
    <n v="6"/>
    <b v="1"/>
    <s v="theater/musical"/>
    <x v="8"/>
    <n v="83.33"/>
    <x v="1"/>
    <s v="musical"/>
    <x v="2918"/>
    <d v="2015-04-03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x v="0"/>
    <n v="1422068400"/>
    <n v="1420774779"/>
    <b v="0"/>
    <n v="10"/>
    <b v="1"/>
    <s v="theater/musical"/>
    <x v="8"/>
    <n v="30"/>
    <x v="1"/>
    <s v="musical"/>
    <x v="2919"/>
    <d v="2015-01-08T22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x v="0"/>
    <n v="1431143940"/>
    <n v="1428585710"/>
    <b v="0"/>
    <n v="147"/>
    <b v="1"/>
    <s v="theater/musical"/>
    <x v="33"/>
    <n v="175.51"/>
    <x v="1"/>
    <s v="musical"/>
    <x v="2920"/>
    <d v="2015-04-09T08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x v="0"/>
    <n v="1410444068"/>
    <n v="1407852068"/>
    <b v="0"/>
    <n v="199"/>
    <b v="1"/>
    <s v="theater/musical"/>
    <x v="21"/>
    <n v="231.66"/>
    <x v="1"/>
    <s v="musical"/>
    <x v="2921"/>
    <d v="2014-08-12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x v="0"/>
    <n v="1424715779"/>
    <n v="1423506179"/>
    <b v="0"/>
    <n v="50"/>
    <b v="1"/>
    <s v="theater/musical"/>
    <x v="105"/>
    <n v="75"/>
    <x v="1"/>
    <s v="musical"/>
    <x v="2922"/>
    <d v="2015-02-09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x v="0"/>
    <n v="1405400400"/>
    <n v="1402934629"/>
    <b v="0"/>
    <n v="21"/>
    <b v="1"/>
    <s v="theater/musical"/>
    <x v="26"/>
    <n v="112.14"/>
    <x v="1"/>
    <s v="musical"/>
    <x v="2923"/>
    <d v="2014-06-16T11:03:49"/>
  </r>
  <r>
    <n v="2928"/>
    <s v="Music Theatre of Idaho Presents &quot;A Year with Frog and Toad"/>
    <s v="This is a touring production for schools in the Treasure Valley!"/>
    <n v="1000"/>
    <n v="1000"/>
    <x v="0"/>
    <s v="US"/>
    <x v="0"/>
    <n v="1457135846"/>
    <n v="1454543846"/>
    <b v="0"/>
    <n v="24"/>
    <b v="1"/>
    <s v="theater/musical"/>
    <x v="8"/>
    <n v="41.67"/>
    <x v="1"/>
    <s v="musical"/>
    <x v="2924"/>
    <d v="2016-02-03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x v="0"/>
    <n v="1401024758"/>
    <n v="1398432758"/>
    <b v="0"/>
    <n v="32"/>
    <b v="1"/>
    <s v="theater/musical"/>
    <x v="21"/>
    <n v="255.17"/>
    <x v="1"/>
    <s v="musical"/>
    <x v="2925"/>
    <d v="2014-04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x v="1"/>
    <n v="1431007264"/>
    <n v="1428415264"/>
    <b v="0"/>
    <n v="62"/>
    <b v="1"/>
    <s v="theater/musical"/>
    <x v="7"/>
    <n v="162.77000000000001"/>
    <x v="1"/>
    <s v="musical"/>
    <x v="2926"/>
    <d v="2015-04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x v="5"/>
    <n v="1410761280"/>
    <n v="1408604363"/>
    <b v="0"/>
    <n v="9"/>
    <b v="1"/>
    <s v="theater/musical"/>
    <x v="6"/>
    <n v="88.33"/>
    <x v="1"/>
    <s v="musical"/>
    <x v="2927"/>
    <d v="2014-08-21T01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x v="2"/>
    <n v="1424516400"/>
    <n v="1421812637"/>
    <b v="0"/>
    <n v="38"/>
    <b v="1"/>
    <s v="theater/musical"/>
    <x v="2"/>
    <n v="85.74"/>
    <x v="1"/>
    <s v="musical"/>
    <x v="2928"/>
    <d v="2015-01-20T22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x v="0"/>
    <n v="1465081053"/>
    <n v="1462489053"/>
    <b v="0"/>
    <n v="54"/>
    <b v="1"/>
    <s v="theater/musical"/>
    <x v="33"/>
    <n v="47.57"/>
    <x v="1"/>
    <s v="musical"/>
    <x v="2929"/>
    <d v="2016-05-05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x v="5"/>
    <n v="1402845364"/>
    <n v="1400253364"/>
    <b v="0"/>
    <n v="37"/>
    <b v="1"/>
    <s v="theater/musical"/>
    <x v="29"/>
    <n v="72.97"/>
    <x v="1"/>
    <s v="musical"/>
    <x v="2930"/>
    <d v="2014-05-16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x v="0"/>
    <n v="1472490000"/>
    <n v="1467468008"/>
    <b v="0"/>
    <n v="39"/>
    <b v="1"/>
    <s v="theater/musical"/>
    <x v="7"/>
    <n v="90.54"/>
    <x v="1"/>
    <s v="musical"/>
    <x v="2931"/>
    <d v="2016-07-02T09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x v="0"/>
    <n v="1413176340"/>
    <n v="1412091423"/>
    <b v="0"/>
    <n v="34"/>
    <b v="1"/>
    <s v="theater/musical"/>
    <x v="30"/>
    <n v="37.65"/>
    <x v="1"/>
    <s v="musical"/>
    <x v="2932"/>
    <d v="2014-09-30T10:37:03"/>
  </r>
  <r>
    <n v="2937"/>
    <s v="UCAS"/>
    <s v="UCAS is a new British musical premiering at the Edinburgh Fringe Festival 2014."/>
    <n v="1500"/>
    <n v="2000"/>
    <x v="0"/>
    <s v="GB"/>
    <x v="1"/>
    <n v="1405249113"/>
    <n v="1402657113"/>
    <b v="0"/>
    <n v="55"/>
    <b v="1"/>
    <s v="theater/musical"/>
    <x v="18"/>
    <n v="36.36"/>
    <x v="1"/>
    <s v="musical"/>
    <x v="2933"/>
    <d v="2014-06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x v="0"/>
    <n v="1422636814"/>
    <n v="1420044814"/>
    <b v="0"/>
    <n v="32"/>
    <b v="1"/>
    <s v="theater/musical"/>
    <x v="7"/>
    <n v="126.72"/>
    <x v="1"/>
    <s v="musical"/>
    <x v="2934"/>
    <d v="2014-12-31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x v="0"/>
    <n v="1409187600"/>
    <n v="1406316312"/>
    <b v="0"/>
    <n v="25"/>
    <b v="1"/>
    <s v="theater/musical"/>
    <x v="33"/>
    <n v="329.2"/>
    <x v="1"/>
    <s v="musical"/>
    <x v="2935"/>
    <d v="2014-07-25T14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x v="0"/>
    <n v="1421606018"/>
    <n v="1418150018"/>
    <b v="0"/>
    <n v="33"/>
    <b v="1"/>
    <s v="theater/musical"/>
    <x v="13"/>
    <n v="81.239999999999995"/>
    <x v="1"/>
    <s v="musical"/>
    <x v="2936"/>
    <d v="2014-12-09T13:33:38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x v="0"/>
    <n v="1425250955"/>
    <n v="1422658955"/>
    <b v="0"/>
    <n v="1"/>
    <b v="0"/>
    <s v="theater/spaces"/>
    <x v="50"/>
    <n v="1"/>
    <x v="1"/>
    <s v="spaces"/>
    <x v="2937"/>
    <d v="2015-01-30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x v="5"/>
    <n v="1450297080"/>
    <n v="1448565459"/>
    <b v="0"/>
    <n v="202"/>
    <b v="0"/>
    <s v="theater/spaces"/>
    <x v="68"/>
    <n v="202.23"/>
    <x v="1"/>
    <s v="spaces"/>
    <x v="2938"/>
    <d v="2015-11-26T14:17:3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x v="0"/>
    <n v="1428894380"/>
    <n v="1426302380"/>
    <b v="0"/>
    <n v="0"/>
    <b v="0"/>
    <s v="theater/spaces"/>
    <x v="50"/>
    <e v="#DIV/0!"/>
    <x v="1"/>
    <s v="spaces"/>
    <x v="2939"/>
    <d v="2015-03-13T22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x v="0"/>
    <n v="1433714198"/>
    <n v="1431122198"/>
    <b v="0"/>
    <n v="1"/>
    <b v="0"/>
    <s v="theater/spaces"/>
    <x v="60"/>
    <n v="100"/>
    <x v="1"/>
    <s v="spaces"/>
    <x v="2940"/>
    <d v="2015-05-08T16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x v="0"/>
    <n v="1432437660"/>
    <n v="1429845660"/>
    <b v="0"/>
    <n v="0"/>
    <b v="0"/>
    <s v="theater/spaces"/>
    <x v="50"/>
    <e v="#DIV/0!"/>
    <x v="1"/>
    <s v="spaces"/>
    <x v="2941"/>
    <d v="2015-04-23T22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x v="1"/>
    <n v="1471265092"/>
    <n v="1468673092"/>
    <b v="0"/>
    <n v="2"/>
    <b v="0"/>
    <s v="theater/spaces"/>
    <x v="50"/>
    <n v="1"/>
    <x v="1"/>
    <s v="spaces"/>
    <x v="2942"/>
    <d v="2016-07-16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x v="0"/>
    <n v="1480007460"/>
    <n v="1475760567"/>
    <b v="0"/>
    <n v="13"/>
    <b v="0"/>
    <s v="theater/spaces"/>
    <x v="65"/>
    <n v="82.46"/>
    <x v="1"/>
    <s v="spaces"/>
    <x v="2943"/>
    <d v="2016-10-06T08:29:27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x v="0"/>
    <n v="1433259293"/>
    <n v="1428075293"/>
    <b v="0"/>
    <n v="9"/>
    <b v="0"/>
    <s v="theater/spaces"/>
    <x v="50"/>
    <n v="2.67"/>
    <x v="1"/>
    <s v="spaces"/>
    <x v="2944"/>
    <d v="2015-04-03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x v="0"/>
    <n v="1447965917"/>
    <n v="1445370317"/>
    <b v="0"/>
    <n v="2"/>
    <b v="0"/>
    <s v="theater/spaces"/>
    <x v="56"/>
    <n v="12.5"/>
    <x v="1"/>
    <s v="spaces"/>
    <x v="2945"/>
    <d v="2015-10-20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x v="0"/>
    <n v="1453538752"/>
    <n v="1450946752"/>
    <b v="0"/>
    <n v="0"/>
    <b v="0"/>
    <s v="theater/spaces"/>
    <x v="50"/>
    <e v="#DIV/0!"/>
    <x v="1"/>
    <s v="spaces"/>
    <x v="2946"/>
    <d v="2015-12-24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x v="0"/>
    <n v="1412536573"/>
    <n v="1408648573"/>
    <b v="0"/>
    <n v="58"/>
    <b v="0"/>
    <s v="theater/spaces"/>
    <x v="53"/>
    <n v="18.899999999999999"/>
    <x v="1"/>
    <s v="spaces"/>
    <x v="2947"/>
    <d v="2014-08-21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x v="0"/>
    <n v="1476676800"/>
    <n v="1473957239"/>
    <b v="0"/>
    <n v="8"/>
    <b v="0"/>
    <s v="theater/spaces"/>
    <x v="59"/>
    <n v="200.63"/>
    <x v="1"/>
    <s v="spaces"/>
    <x v="2948"/>
    <d v="2016-09-15T11:33:59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x v="0"/>
    <n v="1444330821"/>
    <n v="1441738821"/>
    <b v="0"/>
    <n v="3"/>
    <b v="0"/>
    <s v="theater/spaces"/>
    <x v="50"/>
    <n v="201.67"/>
    <x v="1"/>
    <s v="spaces"/>
    <x v="2949"/>
    <d v="2015-09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x v="0"/>
    <n v="1489669203"/>
    <n v="1487944803"/>
    <b v="0"/>
    <n v="0"/>
    <b v="0"/>
    <s v="theater/spaces"/>
    <x v="50"/>
    <e v="#DIV/0!"/>
    <x v="1"/>
    <s v="spaces"/>
    <x v="2950"/>
    <d v="2017-02-24T09:00:03"/>
  </r>
  <r>
    <n v="2955"/>
    <s v="A Stage for Stage Door Theater Company (Canceled)"/>
    <s v="Stage Door Theater needs a stage for its current and future productions. Can you help?"/>
    <n v="1200"/>
    <n v="715"/>
    <x v="2"/>
    <s v="US"/>
    <x v="0"/>
    <n v="1434476849"/>
    <n v="1431884849"/>
    <b v="0"/>
    <n v="11"/>
    <b v="0"/>
    <s v="theater/spaces"/>
    <x v="64"/>
    <n v="65"/>
    <x v="1"/>
    <s v="spaces"/>
    <x v="2951"/>
    <d v="2015-05-17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x v="0"/>
    <n v="1462402850"/>
    <n v="1459810850"/>
    <b v="0"/>
    <n v="20"/>
    <b v="0"/>
    <s v="theater/spaces"/>
    <x v="123"/>
    <n v="66.099999999999994"/>
    <x v="1"/>
    <s v="spaces"/>
    <x v="2952"/>
    <d v="2016-04-04T18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x v="0"/>
    <n v="1427498172"/>
    <n v="1422317772"/>
    <b v="0"/>
    <n v="3"/>
    <b v="0"/>
    <s v="theater/spaces"/>
    <x v="53"/>
    <n v="93.33"/>
    <x v="1"/>
    <s v="spaces"/>
    <x v="2953"/>
    <d v="2015-01-26T19:16:12"/>
  </r>
  <r>
    <n v="2958"/>
    <s v="Uprising Theater (Canceled)"/>
    <s v="Chicago Based Theater Company and Venue Dedicated to Social Justice and Mainstreaming the Palestinian Narrative"/>
    <n v="80000"/>
    <n v="0"/>
    <x v="2"/>
    <s v="US"/>
    <x v="0"/>
    <n v="1462729317"/>
    <n v="1457548917"/>
    <b v="0"/>
    <n v="0"/>
    <b v="0"/>
    <s v="theater/spaces"/>
    <x v="50"/>
    <e v="#DIV/0!"/>
    <x v="1"/>
    <s v="spaces"/>
    <x v="2954"/>
    <d v="2016-03-09T13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x v="1"/>
    <n v="1465258325"/>
    <n v="1462666325"/>
    <b v="0"/>
    <n v="0"/>
    <b v="0"/>
    <s v="theater/spaces"/>
    <x v="50"/>
    <e v="#DIV/0!"/>
    <x v="1"/>
    <s v="spaces"/>
    <x v="2955"/>
    <d v="2016-05-07T19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x v="0"/>
    <n v="1410459023"/>
    <n v="1407867023"/>
    <b v="0"/>
    <n v="0"/>
    <b v="0"/>
    <s v="theater/spaces"/>
    <x v="50"/>
    <e v="#DIV/0!"/>
    <x v="1"/>
    <s v="spaces"/>
    <x v="2956"/>
    <d v="2014-08-12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x v="0"/>
    <n v="1427342400"/>
    <n v="1424927159"/>
    <b v="0"/>
    <n v="108"/>
    <b v="1"/>
    <s v="theater/plays"/>
    <x v="5"/>
    <n v="50.75"/>
    <x v="1"/>
    <s v="plays"/>
    <x v="2957"/>
    <d v="2015-02-26T00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x v="0"/>
    <n v="1425193140"/>
    <n v="1422769906"/>
    <b v="0"/>
    <n v="20"/>
    <b v="1"/>
    <s v="theater/plays"/>
    <x v="108"/>
    <n v="60.9"/>
    <x v="1"/>
    <s v="plays"/>
    <x v="2958"/>
    <d v="2015-02-01T00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x v="0"/>
    <n v="1435835824"/>
    <n v="1433243824"/>
    <b v="0"/>
    <n v="98"/>
    <b v="1"/>
    <s v="theater/plays"/>
    <x v="13"/>
    <n v="109.03"/>
    <x v="1"/>
    <s v="plays"/>
    <x v="2959"/>
    <d v="2015-06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x v="0"/>
    <n v="1407360720"/>
    <n v="1404769819"/>
    <b v="0"/>
    <n v="196"/>
    <b v="1"/>
    <s v="theater/plays"/>
    <x v="7"/>
    <n v="25.69"/>
    <x v="1"/>
    <s v="plays"/>
    <x v="2960"/>
    <d v="2014-07-07T16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x v="0"/>
    <n v="1436290233"/>
    <n v="1433698233"/>
    <b v="0"/>
    <n v="39"/>
    <b v="1"/>
    <s v="theater/plays"/>
    <x v="15"/>
    <n v="41.92"/>
    <x v="1"/>
    <s v="plays"/>
    <x v="2961"/>
    <d v="2015-06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x v="0"/>
    <n v="1442425412"/>
    <n v="1439833412"/>
    <b v="0"/>
    <n v="128"/>
    <b v="1"/>
    <s v="theater/plays"/>
    <x v="35"/>
    <n v="88.77"/>
    <x v="1"/>
    <s v="plays"/>
    <x v="2962"/>
    <d v="2015-08-17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x v="0"/>
    <n v="1425872692"/>
    <n v="1423284292"/>
    <b v="0"/>
    <n v="71"/>
    <b v="1"/>
    <s v="theater/plays"/>
    <x v="35"/>
    <n v="80.23"/>
    <x v="1"/>
    <s v="plays"/>
    <x v="2963"/>
    <d v="2015-02-06T23:44:52"/>
  </r>
  <r>
    <n v="2968"/>
    <s v="The Curse of the Babywoman @ FringeNYC"/>
    <s v="The Curse of the Babywoman is real â€” and it is coming to FringeNYC this August."/>
    <n v="3500"/>
    <n v="3710"/>
    <x v="0"/>
    <s v="US"/>
    <x v="0"/>
    <n v="1471406340"/>
    <n v="1470227660"/>
    <b v="0"/>
    <n v="47"/>
    <b v="1"/>
    <s v="theater/plays"/>
    <x v="6"/>
    <n v="78.94"/>
    <x v="1"/>
    <s v="plays"/>
    <x v="2964"/>
    <d v="2016-08-03T07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x v="5"/>
    <n v="1430693460"/>
    <n v="1428087153"/>
    <b v="0"/>
    <n v="17"/>
    <b v="1"/>
    <s v="theater/plays"/>
    <x v="200"/>
    <n v="95.59"/>
    <x v="1"/>
    <s v="plays"/>
    <x v="2965"/>
    <d v="2015-04-03T13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x v="0"/>
    <n v="1405699451"/>
    <n v="1403107451"/>
    <b v="0"/>
    <n v="91"/>
    <b v="1"/>
    <s v="theater/plays"/>
    <x v="6"/>
    <n v="69.89"/>
    <x v="1"/>
    <s v="plays"/>
    <x v="2966"/>
    <d v="2014-06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x v="0"/>
    <n v="1409500078"/>
    <n v="1406908078"/>
    <b v="0"/>
    <n v="43"/>
    <b v="1"/>
    <s v="theater/plays"/>
    <x v="8"/>
    <n v="74.53"/>
    <x v="1"/>
    <s v="plays"/>
    <x v="2967"/>
    <d v="2014-08-01T10:47:58"/>
  </r>
  <r>
    <n v="2972"/>
    <s v="A Bad Plan"/>
    <s v="A group of artists. A mythical art piece. A harrowing quest. And some margaritas."/>
    <n v="2000"/>
    <n v="2107"/>
    <x v="0"/>
    <s v="US"/>
    <x v="0"/>
    <n v="1480899600"/>
    <n v="1479609520"/>
    <b v="0"/>
    <n v="17"/>
    <b v="1"/>
    <s v="theater/plays"/>
    <x v="2"/>
    <n v="123.94"/>
    <x v="1"/>
    <s v="plays"/>
    <x v="2968"/>
    <d v="2016-11-19T21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x v="0"/>
    <n v="1451620800"/>
    <n v="1449171508"/>
    <b v="0"/>
    <n v="33"/>
    <b v="1"/>
    <s v="theater/plays"/>
    <x v="215"/>
    <n v="264.85000000000002"/>
    <x v="1"/>
    <s v="plays"/>
    <x v="2969"/>
    <d v="2015-12-03T14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x v="0"/>
    <n v="1411695300"/>
    <n v="1409275671"/>
    <b v="0"/>
    <n v="87"/>
    <b v="1"/>
    <s v="theater/plays"/>
    <x v="21"/>
    <n v="58.62"/>
    <x v="1"/>
    <s v="plays"/>
    <x v="2970"/>
    <d v="2014-08-28T20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x v="0"/>
    <n v="1417057200"/>
    <n v="1414599886"/>
    <b v="0"/>
    <n v="113"/>
    <b v="1"/>
    <s v="theater/plays"/>
    <x v="8"/>
    <n v="70.88"/>
    <x v="1"/>
    <s v="plays"/>
    <x v="2971"/>
    <d v="2014-10-29T11:24:46"/>
  </r>
  <r>
    <n v="2976"/>
    <s v="Pizza Delique"/>
    <s v="A play that addresses an important social issue, brought to light by members of the UoM Drama Society."/>
    <n v="70"/>
    <n v="120"/>
    <x v="0"/>
    <s v="GB"/>
    <x v="1"/>
    <n v="1457870400"/>
    <n v="1456421530"/>
    <b v="0"/>
    <n v="14"/>
    <b v="1"/>
    <s v="theater/plays"/>
    <x v="193"/>
    <n v="8.57"/>
    <x v="1"/>
    <s v="plays"/>
    <x v="2972"/>
    <d v="2016-02-25T12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x v="0"/>
    <n v="1427076840"/>
    <n v="1421960934"/>
    <b v="0"/>
    <n v="30"/>
    <b v="1"/>
    <s v="theater/plays"/>
    <x v="35"/>
    <n v="113.57"/>
    <x v="1"/>
    <s v="plays"/>
    <x v="2973"/>
    <d v="2015-01-22T16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x v="0"/>
    <n v="1413784740"/>
    <n v="1412954547"/>
    <b v="0"/>
    <n v="16"/>
    <b v="1"/>
    <s v="theater/plays"/>
    <x v="32"/>
    <n v="60.69"/>
    <x v="1"/>
    <s v="plays"/>
    <x v="2974"/>
    <d v="2014-10-10T10:22:27"/>
  </r>
  <r>
    <n v="2979"/>
    <s v="'ART'"/>
    <s v="Dear Stone returns with Yasmina Reza's 'ART', a compelling, clever exploration of friendship under duress. Thanks for watching!"/>
    <n v="5000"/>
    <n v="5070"/>
    <x v="0"/>
    <s v="US"/>
    <x v="0"/>
    <n v="1420524000"/>
    <n v="1419104823"/>
    <b v="0"/>
    <n v="46"/>
    <b v="1"/>
    <s v="theater/plays"/>
    <x v="7"/>
    <n v="110.22"/>
    <x v="1"/>
    <s v="plays"/>
    <x v="2975"/>
    <d v="2014-12-20T14:47:03"/>
  </r>
  <r>
    <n v="2980"/>
    <s v="INDEPENDENCE NYC"/>
    <s v="1 director, 4 actors, and a whole lotta determination. Help us bring this brilliant story to the heart of NYC!"/>
    <n v="3000"/>
    <n v="3275"/>
    <x v="0"/>
    <s v="US"/>
    <x v="0"/>
    <n v="1440381600"/>
    <n v="1438639130"/>
    <b v="0"/>
    <n v="24"/>
    <b v="1"/>
    <s v="theater/plays"/>
    <x v="15"/>
    <n v="136.46"/>
    <x v="1"/>
    <s v="plays"/>
    <x v="2976"/>
    <d v="2015-08-03T16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x v="3"/>
    <n v="1443014756"/>
    <n v="1439126756"/>
    <b v="1"/>
    <n v="97"/>
    <b v="1"/>
    <s v="theater/spaces"/>
    <x v="32"/>
    <n v="53.16"/>
    <x v="1"/>
    <s v="spaces"/>
    <x v="2977"/>
    <d v="2015-08-09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x v="1"/>
    <n v="1455208143"/>
    <n v="1452616143"/>
    <b v="1"/>
    <n v="59"/>
    <b v="1"/>
    <s v="theater/spaces"/>
    <x v="21"/>
    <n v="86.49"/>
    <x v="1"/>
    <s v="spaces"/>
    <x v="2978"/>
    <d v="2016-01-12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x v="0"/>
    <n v="1415722236"/>
    <n v="1410534636"/>
    <b v="1"/>
    <n v="1095"/>
    <b v="1"/>
    <s v="theater/spaces"/>
    <x v="92"/>
    <n v="155.24"/>
    <x v="1"/>
    <s v="spaces"/>
    <x v="2979"/>
    <d v="2014-09-12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x v="0"/>
    <n v="1472020881"/>
    <n v="1469428881"/>
    <b v="1"/>
    <n v="218"/>
    <b v="1"/>
    <s v="theater/spaces"/>
    <x v="8"/>
    <n v="115.08"/>
    <x v="1"/>
    <s v="spaces"/>
    <x v="2980"/>
    <d v="2016-07-25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x v="4"/>
    <n v="1477886400"/>
    <n v="1476228128"/>
    <b v="0"/>
    <n v="111"/>
    <b v="1"/>
    <s v="theater/spaces"/>
    <x v="108"/>
    <n v="109.59"/>
    <x v="1"/>
    <s v="spaces"/>
    <x v="2981"/>
    <d v="2016-10-11T18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x v="1"/>
    <n v="1462100406"/>
    <n v="1456920006"/>
    <b v="0"/>
    <n v="56"/>
    <b v="1"/>
    <s v="theater/spaces"/>
    <x v="6"/>
    <n v="45.21"/>
    <x v="1"/>
    <s v="spaces"/>
    <x v="2982"/>
    <d v="2016-03-02T07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x v="0"/>
    <n v="1476316800"/>
    <n v="1473837751"/>
    <b v="0"/>
    <n v="265"/>
    <b v="1"/>
    <s v="theater/spaces"/>
    <x v="5"/>
    <n v="104.15"/>
    <x v="1"/>
    <s v="spaces"/>
    <x v="2983"/>
    <d v="2016-09-14T02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x v="1"/>
    <n v="1466412081"/>
    <n v="1463820081"/>
    <b v="0"/>
    <n v="28"/>
    <b v="1"/>
    <s v="theater/spaces"/>
    <x v="8"/>
    <n v="35.71"/>
    <x v="1"/>
    <s v="spaces"/>
    <x v="2984"/>
    <d v="2016-05-21T03:41:21"/>
  </r>
  <r>
    <n v="2989"/>
    <s v="Let's Light Up The Gem!"/>
    <s v="Bring the movies back to Bethel, Maine."/>
    <n v="20000"/>
    <n v="35307"/>
    <x v="0"/>
    <s v="US"/>
    <x v="0"/>
    <n v="1450673940"/>
    <n v="1448756962"/>
    <b v="0"/>
    <n v="364"/>
    <b v="1"/>
    <s v="theater/spaces"/>
    <x v="93"/>
    <n v="97"/>
    <x v="1"/>
    <s v="spaces"/>
    <x v="2985"/>
    <d v="2015-11-28T19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x v="0"/>
    <n v="1452174420"/>
    <n v="1449150420"/>
    <b v="0"/>
    <n v="27"/>
    <b v="1"/>
    <s v="theater/spaces"/>
    <x v="8"/>
    <n v="370.37"/>
    <x v="1"/>
    <s v="spaces"/>
    <x v="2986"/>
    <d v="2015-12-03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x v="0"/>
    <n v="1485547530"/>
    <n v="1483646730"/>
    <b v="0"/>
    <n v="93"/>
    <b v="1"/>
    <s v="theater/spaces"/>
    <x v="33"/>
    <n v="94.41"/>
    <x v="1"/>
    <s v="spaces"/>
    <x v="2987"/>
    <d v="2017-01-05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x v="0"/>
    <n v="1476037510"/>
    <n v="1473445510"/>
    <b v="0"/>
    <n v="64"/>
    <b v="1"/>
    <s v="theater/spaces"/>
    <x v="2"/>
    <n v="48.98"/>
    <x v="1"/>
    <s v="spaces"/>
    <x v="2988"/>
    <d v="2016-09-09T13:25:10"/>
  </r>
  <r>
    <n v="2993"/>
    <s v="TRUE WEST: Think, Dog! Productions"/>
    <s v="Help us build the Kitchen from Hell!"/>
    <n v="1000"/>
    <n v="1003"/>
    <x v="0"/>
    <s v="US"/>
    <x v="0"/>
    <n v="1455998867"/>
    <n v="1453406867"/>
    <b v="0"/>
    <n v="22"/>
    <b v="1"/>
    <s v="theater/spaces"/>
    <x v="8"/>
    <n v="45.59"/>
    <x v="1"/>
    <s v="spaces"/>
    <x v="2989"/>
    <d v="2016-01-21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x v="1"/>
    <n v="1412335772"/>
    <n v="1409743772"/>
    <b v="0"/>
    <n v="59"/>
    <b v="1"/>
    <s v="theater/spaces"/>
    <x v="354"/>
    <n v="23.28"/>
    <x v="1"/>
    <s v="spaces"/>
    <x v="2990"/>
    <d v="2014-09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x v="0"/>
    <n v="1484841471"/>
    <n v="1482249471"/>
    <b v="0"/>
    <n v="249"/>
    <b v="1"/>
    <s v="theater/spaces"/>
    <x v="2"/>
    <n v="63.23"/>
    <x v="1"/>
    <s v="spaces"/>
    <x v="2991"/>
    <d v="2016-12-20T10:57:51"/>
  </r>
  <r>
    <n v="2996"/>
    <s v="Sea Tea Improv's Comedy Theater in Hartford, CT"/>
    <s v="A permanent home for comedy in Connecticut in the heart of downtown Hartford."/>
    <n v="35000"/>
    <n v="60180"/>
    <x v="0"/>
    <s v="US"/>
    <x v="0"/>
    <n v="1432677240"/>
    <n v="1427493240"/>
    <b v="0"/>
    <n v="392"/>
    <b v="1"/>
    <s v="theater/spaces"/>
    <x v="174"/>
    <n v="153.52000000000001"/>
    <x v="1"/>
    <s v="spaces"/>
    <x v="2992"/>
    <d v="2015-03-27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x v="0"/>
    <n v="1488171540"/>
    <n v="1486661793"/>
    <b v="0"/>
    <n v="115"/>
    <b v="1"/>
    <s v="theater/spaces"/>
    <x v="3"/>
    <n v="90.2"/>
    <x v="1"/>
    <s v="spaces"/>
    <x v="2993"/>
    <d v="2017-02-09T12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x v="0"/>
    <n v="1402892700"/>
    <n v="1400474329"/>
    <b v="0"/>
    <n v="433"/>
    <b v="1"/>
    <s v="theater/spaces"/>
    <x v="33"/>
    <n v="118.97"/>
    <x v="1"/>
    <s v="spaces"/>
    <x v="2994"/>
    <d v="2014-05-18T23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x v="0"/>
    <n v="1488333600"/>
    <n v="1487094360"/>
    <b v="0"/>
    <n v="20"/>
    <b v="1"/>
    <s v="theater/spaces"/>
    <x v="17"/>
    <n v="80.25"/>
    <x v="1"/>
    <s v="spaces"/>
    <x v="807"/>
    <d v="2017-02-14T12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x v="0"/>
    <n v="1485885600"/>
    <n v="1484682670"/>
    <b v="0"/>
    <n v="8"/>
    <b v="1"/>
    <s v="theater/spaces"/>
    <x v="8"/>
    <n v="62.5"/>
    <x v="1"/>
    <s v="spaces"/>
    <x v="2995"/>
    <d v="2017-01-17T14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x v="0"/>
    <n v="1468445382"/>
    <n v="1465853382"/>
    <b v="0"/>
    <n v="175"/>
    <b v="1"/>
    <s v="theater/spaces"/>
    <x v="355"/>
    <n v="131.38"/>
    <x v="1"/>
    <s v="spaces"/>
    <x v="2996"/>
    <d v="2016-06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x v="0"/>
    <n v="1356552252"/>
    <n v="1353960252"/>
    <b v="0"/>
    <n v="104"/>
    <b v="1"/>
    <s v="theater/spaces"/>
    <x v="15"/>
    <n v="73.03"/>
    <x v="1"/>
    <s v="spaces"/>
    <x v="2997"/>
    <d v="2012-11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x v="0"/>
    <n v="1456811940"/>
    <n v="1454098976"/>
    <b v="0"/>
    <n v="17"/>
    <b v="1"/>
    <s v="theater/spaces"/>
    <x v="7"/>
    <n v="178.53"/>
    <x v="1"/>
    <s v="spaces"/>
    <x v="2998"/>
    <d v="2016-01-29T15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x v="0"/>
    <n v="1416089324"/>
    <n v="1413493724"/>
    <b v="0"/>
    <n v="277"/>
    <b v="1"/>
    <s v="theater/spaces"/>
    <x v="40"/>
    <n v="162.91"/>
    <x v="1"/>
    <s v="spaces"/>
    <x v="2999"/>
    <d v="2014-10-16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x v="0"/>
    <n v="1412611905"/>
    <n v="1410019905"/>
    <b v="0"/>
    <n v="118"/>
    <b v="1"/>
    <s v="theater/spaces"/>
    <x v="28"/>
    <n v="108.24"/>
    <x v="1"/>
    <s v="spaces"/>
    <x v="3000"/>
    <d v="2014-09-06T11:11:45"/>
  </r>
  <r>
    <n v="3006"/>
    <s v="ONTARIO STREET THEATRE in Port Hope."/>
    <s v="We're an affordable theatre and rental space that can be molded into anything by anyone."/>
    <n v="8000"/>
    <n v="8620"/>
    <x v="0"/>
    <s v="CA"/>
    <x v="5"/>
    <n v="1418580591"/>
    <n v="1415988591"/>
    <b v="0"/>
    <n v="97"/>
    <b v="1"/>
    <s v="theater/spaces"/>
    <x v="29"/>
    <n v="88.87"/>
    <x v="1"/>
    <s v="spaces"/>
    <x v="3001"/>
    <d v="2014-11-14T13:09:51"/>
  </r>
  <r>
    <n v="3007"/>
    <s v="Bethlem"/>
    <s v="Consuite for 2015 CoreCon.  An adventure into insanity."/>
    <n v="600"/>
    <n v="1080"/>
    <x v="0"/>
    <s v="US"/>
    <x v="0"/>
    <n v="1429938683"/>
    <n v="1428124283"/>
    <b v="0"/>
    <n v="20"/>
    <b v="1"/>
    <s v="theater/spaces"/>
    <x v="144"/>
    <n v="54"/>
    <x v="1"/>
    <s v="spaces"/>
    <x v="3002"/>
    <d v="2015-04-04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x v="0"/>
    <n v="1453352719"/>
    <n v="1450760719"/>
    <b v="0"/>
    <n v="26"/>
    <b v="1"/>
    <s v="theater/spaces"/>
    <x v="7"/>
    <n v="116.73"/>
    <x v="1"/>
    <s v="spaces"/>
    <x v="3003"/>
    <d v="2015-12-22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x v="0"/>
    <n v="1417012840"/>
    <n v="1414417240"/>
    <b v="0"/>
    <n v="128"/>
    <b v="1"/>
    <s v="theater/spaces"/>
    <x v="28"/>
    <n v="233.9"/>
    <x v="1"/>
    <s v="spaces"/>
    <x v="3004"/>
    <d v="2014-10-27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x v="0"/>
    <n v="1424548719"/>
    <n v="1419364719"/>
    <b v="0"/>
    <n v="15"/>
    <b v="1"/>
    <s v="theater/spaces"/>
    <x v="137"/>
    <n v="158"/>
    <x v="1"/>
    <s v="spaces"/>
    <x v="3005"/>
    <d v="2014-12-23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x v="3"/>
    <n v="1450911540"/>
    <n v="1448536516"/>
    <b v="0"/>
    <n v="25"/>
    <b v="1"/>
    <s v="theater/spaces"/>
    <x v="39"/>
    <n v="14.84"/>
    <x v="1"/>
    <s v="spaces"/>
    <x v="3006"/>
    <d v="2015-11-26T06:15:16"/>
  </r>
  <r>
    <n v="3012"/>
    <s v="Up-lifting Up-Fit!"/>
    <s v="Spring Theatre has recently found a new home in the heart of Winston Salem. We need your help for an up-lifting up-fit!"/>
    <n v="4000"/>
    <n v="4685"/>
    <x v="0"/>
    <s v="US"/>
    <x v="0"/>
    <n v="1423587130"/>
    <n v="1421772730"/>
    <b v="0"/>
    <n v="55"/>
    <b v="1"/>
    <s v="theater/spaces"/>
    <x v="16"/>
    <n v="85.18"/>
    <x v="1"/>
    <s v="spaces"/>
    <x v="3007"/>
    <d v="2015-01-2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x v="0"/>
    <n v="1434917049"/>
    <n v="1432325049"/>
    <b v="0"/>
    <n v="107"/>
    <b v="1"/>
    <s v="theater/spaces"/>
    <x v="96"/>
    <n v="146.69"/>
    <x v="1"/>
    <s v="spaces"/>
    <x v="3008"/>
    <d v="2015-05-22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x v="0"/>
    <n v="1415163600"/>
    <n v="1412737080"/>
    <b v="0"/>
    <n v="557"/>
    <b v="1"/>
    <s v="theater/spaces"/>
    <x v="40"/>
    <n v="50.76"/>
    <x v="1"/>
    <s v="spaces"/>
    <x v="3009"/>
    <d v="2014-10-07T21:58:00"/>
  </r>
  <r>
    <n v="3015"/>
    <s v="A Sign for 34 West"/>
    <s v="We're turning an old yogurt shop into a live theater in downtown Charleston.   Please help us hang our sign!"/>
    <n v="3400"/>
    <n v="3508"/>
    <x v="0"/>
    <s v="US"/>
    <x v="0"/>
    <n v="1402459200"/>
    <n v="1401125238"/>
    <b v="0"/>
    <n v="40"/>
    <b v="1"/>
    <s v="theater/spaces"/>
    <x v="33"/>
    <n v="87.7"/>
    <x v="1"/>
    <s v="spaces"/>
    <x v="3010"/>
    <d v="2014-05-26T12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x v="0"/>
    <n v="1405688952"/>
    <n v="1400504952"/>
    <b v="0"/>
    <n v="36"/>
    <b v="1"/>
    <s v="theater/spaces"/>
    <x v="33"/>
    <n v="242.28"/>
    <x v="1"/>
    <s v="spaces"/>
    <x v="3011"/>
    <d v="2014-05-19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x v="0"/>
    <n v="1408566243"/>
    <n v="1405974243"/>
    <b v="0"/>
    <n v="159"/>
    <b v="1"/>
    <s v="theater/spaces"/>
    <x v="6"/>
    <n v="146.44999999999999"/>
    <x v="1"/>
    <s v="spaces"/>
    <x v="3012"/>
    <d v="2014-07-21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x v="3"/>
    <n v="1437429600"/>
    <n v="1433747376"/>
    <b v="0"/>
    <n v="41"/>
    <b v="1"/>
    <s v="theater/spaces"/>
    <x v="7"/>
    <n v="103.17"/>
    <x v="1"/>
    <s v="spaces"/>
    <x v="3013"/>
    <d v="2015-06-08T02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x v="0"/>
    <n v="1401159600"/>
    <n v="1398801620"/>
    <b v="0"/>
    <n v="226"/>
    <b v="1"/>
    <s v="theater/spaces"/>
    <x v="10"/>
    <n v="80.459999999999994"/>
    <x v="1"/>
    <s v="spaces"/>
    <x v="3014"/>
    <d v="2014-04-29T15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x v="0"/>
    <n v="1439583533"/>
    <n v="1434399533"/>
    <b v="0"/>
    <n v="30"/>
    <b v="1"/>
    <s v="theater/spaces"/>
    <x v="7"/>
    <n v="234.67"/>
    <x v="1"/>
    <s v="spaces"/>
    <x v="3015"/>
    <d v="2015-06-15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x v="0"/>
    <n v="1479794340"/>
    <n v="1476715869"/>
    <b v="0"/>
    <n v="103"/>
    <b v="1"/>
    <s v="theater/spaces"/>
    <x v="31"/>
    <n v="50.69"/>
    <x v="1"/>
    <s v="spaces"/>
    <x v="3016"/>
    <d v="2016-10-17T09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x v="0"/>
    <n v="1472338409"/>
    <n v="1468450409"/>
    <b v="0"/>
    <n v="62"/>
    <b v="1"/>
    <s v="theater/spaces"/>
    <x v="7"/>
    <n v="162.71"/>
    <x v="1"/>
    <s v="spaces"/>
    <x v="3017"/>
    <d v="2016-07-13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x v="1"/>
    <n v="1434039186"/>
    <n v="1430151186"/>
    <b v="0"/>
    <n v="6"/>
    <b v="1"/>
    <s v="theater/spaces"/>
    <x v="33"/>
    <n v="120.17"/>
    <x v="1"/>
    <s v="spaces"/>
    <x v="3018"/>
    <d v="2015-04-27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x v="0"/>
    <n v="1349567475"/>
    <n v="1346975475"/>
    <b v="0"/>
    <n v="182"/>
    <b v="1"/>
    <s v="theater/spaces"/>
    <x v="351"/>
    <n v="67.7"/>
    <x v="1"/>
    <s v="spaces"/>
    <x v="3019"/>
    <d v="2012-09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x v="1"/>
    <n v="1401465600"/>
    <n v="1399032813"/>
    <b v="0"/>
    <n v="145"/>
    <b v="1"/>
    <s v="theater/spaces"/>
    <x v="120"/>
    <n v="52.1"/>
    <x v="1"/>
    <s v="spaces"/>
    <x v="3020"/>
    <d v="2014-05-02T07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x v="1"/>
    <n v="1488538892"/>
    <n v="1487329292"/>
    <b v="0"/>
    <n v="25"/>
    <b v="1"/>
    <s v="theater/spaces"/>
    <x v="1"/>
    <n v="51.6"/>
    <x v="1"/>
    <s v="spaces"/>
    <x v="3021"/>
    <d v="2017-02-17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x v="0"/>
    <n v="1426866851"/>
    <n v="1424278451"/>
    <b v="0"/>
    <n v="320"/>
    <b v="1"/>
    <s v="theater/spaces"/>
    <x v="26"/>
    <n v="164.3"/>
    <x v="1"/>
    <s v="spaces"/>
    <x v="3022"/>
    <d v="2015-02-18T11:54:11"/>
  </r>
  <r>
    <n v="3028"/>
    <s v="A Home for Vegas Theatre Hub"/>
    <s v="We have a space! Help us fill it with a stage, chairs, gear and audiences' laughter!"/>
    <n v="5000"/>
    <n v="8401"/>
    <x v="0"/>
    <s v="US"/>
    <x v="0"/>
    <n v="1471242025"/>
    <n v="1468650025"/>
    <b v="0"/>
    <n v="99"/>
    <b v="1"/>
    <s v="theater/spaces"/>
    <x v="239"/>
    <n v="84.86"/>
    <x v="1"/>
    <s v="spaces"/>
    <x v="3023"/>
    <d v="2016-07-16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x v="0"/>
    <n v="1416285300"/>
    <n v="1413824447"/>
    <b v="0"/>
    <n v="348"/>
    <b v="1"/>
    <s v="theater/spaces"/>
    <x v="5"/>
    <n v="94.55"/>
    <x v="1"/>
    <s v="spaces"/>
    <x v="3024"/>
    <d v="2014-10-20T12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x v="0"/>
    <n v="1442426171"/>
    <n v="1439834171"/>
    <b v="0"/>
    <n v="41"/>
    <b v="1"/>
    <s v="theater/spaces"/>
    <x v="13"/>
    <n v="45.54"/>
    <x v="1"/>
    <s v="spaces"/>
    <x v="3025"/>
    <d v="2015-08-17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x v="0"/>
    <n v="1476479447"/>
    <n v="1471295447"/>
    <b v="0"/>
    <n v="29"/>
    <b v="1"/>
    <s v="theater/spaces"/>
    <x v="8"/>
    <n v="51.72"/>
    <x v="1"/>
    <s v="spaces"/>
    <x v="3026"/>
    <d v="2016-08-15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x v="0"/>
    <n v="1441933459"/>
    <n v="1439341459"/>
    <b v="0"/>
    <n v="25"/>
    <b v="1"/>
    <s v="theater/spaces"/>
    <x v="37"/>
    <n v="50.88"/>
    <x v="1"/>
    <s v="spaces"/>
    <x v="3027"/>
    <d v="2015-08-11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x v="0"/>
    <n v="1471487925"/>
    <n v="1468895925"/>
    <b v="0"/>
    <n v="23"/>
    <b v="1"/>
    <s v="theater/spaces"/>
    <x v="92"/>
    <n v="191.13"/>
    <x v="1"/>
    <s v="spaces"/>
    <x v="3028"/>
    <d v="2016-07-18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x v="0"/>
    <n v="1477972740"/>
    <n v="1475326255"/>
    <b v="0"/>
    <n v="1260"/>
    <b v="1"/>
    <s v="theater/spaces"/>
    <x v="40"/>
    <n v="89.31"/>
    <x v="1"/>
    <s v="spaces"/>
    <x v="3029"/>
    <d v="2016-10-01T07:50:55"/>
  </r>
  <r>
    <n v="3035"/>
    <s v="The Coalition Theater"/>
    <s v="Help create a permanent home for live comedy shows and classes in Downtown RVA."/>
    <n v="25000"/>
    <n v="27196.71"/>
    <x v="0"/>
    <s v="US"/>
    <x v="0"/>
    <n v="1367674009"/>
    <n v="1365082009"/>
    <b v="0"/>
    <n v="307"/>
    <b v="1"/>
    <s v="theater/spaces"/>
    <x v="15"/>
    <n v="88.59"/>
    <x v="1"/>
    <s v="spaces"/>
    <x v="3030"/>
    <d v="2013-04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x v="0"/>
    <n v="1376654340"/>
    <n v="1373568644"/>
    <b v="0"/>
    <n v="329"/>
    <b v="1"/>
    <s v="theater/spaces"/>
    <x v="37"/>
    <n v="96.3"/>
    <x v="1"/>
    <s v="spaces"/>
    <x v="3031"/>
    <d v="2013-07-11T13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x v="0"/>
    <n v="1285995540"/>
    <n v="1279574773"/>
    <b v="0"/>
    <n v="32"/>
    <b v="1"/>
    <s v="theater/spaces"/>
    <x v="182"/>
    <n v="33.31"/>
    <x v="1"/>
    <s v="spaces"/>
    <x v="3032"/>
    <d v="2010-07-19T16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x v="0"/>
    <n v="1457071397"/>
    <n v="1451887397"/>
    <b v="0"/>
    <n v="27"/>
    <b v="1"/>
    <s v="theater/spaces"/>
    <x v="7"/>
    <n v="37.22"/>
    <x v="1"/>
    <s v="spaces"/>
    <x v="3033"/>
    <d v="2016-01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x v="0"/>
    <n v="1388303940"/>
    <n v="1386011038"/>
    <b v="0"/>
    <n v="236"/>
    <b v="1"/>
    <s v="theater/spaces"/>
    <x v="15"/>
    <n v="92.13"/>
    <x v="1"/>
    <s v="spaces"/>
    <x v="3034"/>
    <d v="2013-12-02T14:03:58"/>
  </r>
  <r>
    <n v="3040"/>
    <s v="Jayhawk Makeover"/>
    <s v="48 hours of deck screws, dry wall, hard hats and needed renovation to help the Jayhawk rise from the ashes."/>
    <n v="3000"/>
    <n v="3225"/>
    <x v="0"/>
    <s v="US"/>
    <x v="0"/>
    <n v="1435359600"/>
    <n v="1434999621"/>
    <b v="0"/>
    <n v="42"/>
    <b v="1"/>
    <s v="theater/spaces"/>
    <x v="29"/>
    <n v="76.790000000000006"/>
    <x v="1"/>
    <s v="spaces"/>
    <x v="3035"/>
    <d v="2015-06-22T14:00:21"/>
  </r>
  <r>
    <n v="3041"/>
    <s v="Lend a Hand in Our Home"/>
    <s v="Privet! Hello! Bon Jour! We are the Arlekin Players Theatre and we need a home."/>
    <n v="8300"/>
    <n v="9170"/>
    <x v="0"/>
    <s v="US"/>
    <x v="0"/>
    <n v="1453323048"/>
    <n v="1450731048"/>
    <b v="0"/>
    <n v="95"/>
    <b v="1"/>
    <s v="theater/spaces"/>
    <x v="5"/>
    <n v="96.53"/>
    <x v="1"/>
    <s v="spaces"/>
    <x v="3036"/>
    <d v="2015-12-21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x v="1"/>
    <n v="1444149047"/>
    <n v="1441557047"/>
    <b v="0"/>
    <n v="37"/>
    <b v="1"/>
    <s v="theater/spaces"/>
    <x v="30"/>
    <n v="51.89"/>
    <x v="1"/>
    <s v="spaces"/>
    <x v="3037"/>
    <d v="2015-09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x v="5"/>
    <n v="1429152600"/>
    <n v="1426815699"/>
    <b v="0"/>
    <n v="128"/>
    <b v="1"/>
    <s v="theater/spaces"/>
    <x v="5"/>
    <n v="128.91"/>
    <x v="1"/>
    <s v="spaces"/>
    <x v="3038"/>
    <d v="2015-03-19T20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x v="0"/>
    <n v="1454433998"/>
    <n v="1453137998"/>
    <b v="0"/>
    <n v="156"/>
    <b v="1"/>
    <s v="theater/spaces"/>
    <x v="15"/>
    <n v="84.11"/>
    <x v="1"/>
    <s v="spaces"/>
    <x v="3039"/>
    <d v="2016-01-18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x v="0"/>
    <n v="1408679055"/>
    <n v="1406087055"/>
    <b v="0"/>
    <n v="64"/>
    <b v="1"/>
    <s v="theater/spaces"/>
    <x v="18"/>
    <n v="82.94"/>
    <x v="1"/>
    <s v="spaces"/>
    <x v="3040"/>
    <d v="2014-07-22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x v="0"/>
    <n v="1410324720"/>
    <n v="1407784586"/>
    <b v="0"/>
    <n v="58"/>
    <b v="1"/>
    <s v="theater/spaces"/>
    <x v="87"/>
    <n v="259.95"/>
    <x v="1"/>
    <s v="spaces"/>
    <x v="3041"/>
    <d v="2014-08-11T14:16:26"/>
  </r>
  <r>
    <n v="3047"/>
    <s v="Acting V Senior Showcase"/>
    <s v="Hi! We're the Graduating Seniors Acting V Seniors at Temple University! Welcome to our Kick starter Page!"/>
    <n v="500"/>
    <n v="745"/>
    <x v="0"/>
    <s v="US"/>
    <x v="0"/>
    <n v="1461762960"/>
    <n v="1457999054"/>
    <b v="0"/>
    <n v="20"/>
    <b v="1"/>
    <s v="theater/spaces"/>
    <x v="328"/>
    <n v="37.25"/>
    <x v="1"/>
    <s v="spaces"/>
    <x v="3042"/>
    <d v="2016-03-14T18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x v="0"/>
    <n v="1420060920"/>
    <n v="1417556262"/>
    <b v="0"/>
    <n v="47"/>
    <b v="1"/>
    <s v="theater/spaces"/>
    <x v="183"/>
    <n v="177.02"/>
    <x v="1"/>
    <s v="spaces"/>
    <x v="3043"/>
    <d v="2014-12-02T16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x v="0"/>
    <n v="1434241255"/>
    <n v="1431649255"/>
    <b v="0"/>
    <n v="54"/>
    <b v="1"/>
    <s v="theater/spaces"/>
    <x v="13"/>
    <n v="74.069999999999993"/>
    <x v="1"/>
    <s v="spaces"/>
    <x v="3044"/>
    <d v="2015-05-14T19:20:55"/>
  </r>
  <r>
    <n v="3050"/>
    <s v="The Black Pearl Consuite at CoreCon VIII: On Ancient Seas"/>
    <s v="Help fund The Black Pearl Consuite at CoreCon VIII: On Ancient Seas!"/>
    <n v="600"/>
    <n v="636"/>
    <x v="0"/>
    <s v="US"/>
    <x v="0"/>
    <n v="1462420960"/>
    <n v="1459828960"/>
    <b v="0"/>
    <n v="9"/>
    <b v="1"/>
    <s v="theater/spaces"/>
    <x v="6"/>
    <n v="70.67"/>
    <x v="1"/>
    <s v="spaces"/>
    <x v="3045"/>
    <d v="2016-04-04T23:02:4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x v="1"/>
    <n v="1486547945"/>
    <n v="1483955945"/>
    <b v="1"/>
    <n v="35"/>
    <b v="0"/>
    <s v="theater/spaces"/>
    <x v="148"/>
    <n v="23.63"/>
    <x v="1"/>
    <s v="spaces"/>
    <x v="3046"/>
    <d v="2017-01-09T04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x v="0"/>
    <n v="1432828740"/>
    <n v="1430237094"/>
    <b v="0"/>
    <n v="2"/>
    <b v="0"/>
    <s v="theater/spaces"/>
    <x v="50"/>
    <n v="37.5"/>
    <x v="1"/>
    <s v="spaces"/>
    <x v="3047"/>
    <d v="2015-04-28T11:04:54"/>
  </r>
  <r>
    <n v="3053"/>
    <s v="Showroom"/>
    <s v="Showroom is a multi-disciplinary space providing unorthodox concerts, events &amp; a platform creatives can express their creative vision"/>
    <n v="10000"/>
    <n v="40"/>
    <x v="1"/>
    <s v="US"/>
    <x v="0"/>
    <n v="1412222340"/>
    <n v="1407781013"/>
    <b v="0"/>
    <n v="3"/>
    <b v="0"/>
    <s v="theater/spaces"/>
    <x v="50"/>
    <n v="13.33"/>
    <x v="1"/>
    <s v="spaces"/>
    <x v="3048"/>
    <d v="2014-08-11T13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x v="0"/>
    <n v="1425258240"/>
    <n v="1422043154"/>
    <b v="0"/>
    <n v="0"/>
    <b v="0"/>
    <s v="theater/spaces"/>
    <x v="50"/>
    <e v="#DIV/0!"/>
    <x v="1"/>
    <s v="spaces"/>
    <x v="3049"/>
    <d v="2015-01-23T14:59:1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x v="0"/>
    <n v="1420844390"/>
    <n v="1415660390"/>
    <b v="0"/>
    <n v="1"/>
    <b v="0"/>
    <s v="theater/spaces"/>
    <x v="50"/>
    <n v="1"/>
    <x v="1"/>
    <s v="spaces"/>
    <x v="3050"/>
    <d v="2014-11-10T17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x v="0"/>
    <n v="1412003784"/>
    <n v="1406819784"/>
    <b v="0"/>
    <n v="0"/>
    <b v="0"/>
    <s v="theater/spaces"/>
    <x v="50"/>
    <e v="#DIV/0!"/>
    <x v="1"/>
    <s v="spaces"/>
    <x v="3051"/>
    <d v="2014-07-31T10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x v="1"/>
    <n v="1459694211"/>
    <n v="1457105811"/>
    <b v="0"/>
    <n v="0"/>
    <b v="0"/>
    <s v="theater/spaces"/>
    <x v="50"/>
    <e v="#DIV/0!"/>
    <x v="1"/>
    <s v="spaces"/>
    <x v="3052"/>
    <d v="2016-03-04T10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x v="3"/>
    <n v="1463734740"/>
    <n v="1459414740"/>
    <b v="0"/>
    <n v="3"/>
    <b v="0"/>
    <s v="theater/spaces"/>
    <x v="50"/>
    <n v="1"/>
    <x v="1"/>
    <s v="spaces"/>
    <x v="3053"/>
    <d v="2016-03-31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x v="0"/>
    <n v="1407536846"/>
    <n v="1404944846"/>
    <b v="0"/>
    <n v="11"/>
    <b v="0"/>
    <s v="theater/spaces"/>
    <x v="56"/>
    <n v="41"/>
    <x v="1"/>
    <s v="spaces"/>
    <x v="3054"/>
    <d v="2014-07-09T17:27:26"/>
  </r>
  <r>
    <n v="3060"/>
    <s v="Save the Roxy Theatre in Bremerton WA"/>
    <s v="Save the historic Roxy theatre in Bremerton WA from being repurposed as office space."/>
    <n v="220000"/>
    <n v="335"/>
    <x v="1"/>
    <s v="US"/>
    <x v="0"/>
    <n v="1443422134"/>
    <n v="1440830134"/>
    <b v="0"/>
    <n v="6"/>
    <b v="0"/>
    <s v="theater/spaces"/>
    <x v="50"/>
    <n v="55.83"/>
    <x v="1"/>
    <s v="spaces"/>
    <x v="3055"/>
    <d v="2015-08-29T01:35:34"/>
  </r>
  <r>
    <n v="3061"/>
    <s v="Help Save Parkway Cinemas!"/>
    <s v="Save a historic Local theater."/>
    <n v="1000000"/>
    <n v="0"/>
    <x v="1"/>
    <s v="US"/>
    <x v="0"/>
    <n v="1407955748"/>
    <n v="1405363748"/>
    <b v="0"/>
    <n v="0"/>
    <b v="0"/>
    <s v="theater/spaces"/>
    <x v="50"/>
    <e v="#DIV/0!"/>
    <x v="1"/>
    <s v="spaces"/>
    <x v="3056"/>
    <d v="2014-07-14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x v="0"/>
    <n v="1443636000"/>
    <n v="1441111892"/>
    <b v="0"/>
    <n v="67"/>
    <b v="0"/>
    <s v="theater/spaces"/>
    <x v="356"/>
    <n v="99.76"/>
    <x v="1"/>
    <s v="spaces"/>
    <x v="3057"/>
    <d v="2015-09-01T07:51:32"/>
  </r>
  <r>
    <n v="3063"/>
    <s v="Spec Haus"/>
    <s v="Members of the local Miami music scene are putting together a venue/creative space in Kendall!"/>
    <n v="3000"/>
    <n v="587"/>
    <x v="1"/>
    <s v="US"/>
    <x v="0"/>
    <n v="1477174138"/>
    <n v="1474150138"/>
    <b v="0"/>
    <n v="23"/>
    <b v="0"/>
    <s v="theater/spaces"/>
    <x v="68"/>
    <n v="25.52"/>
    <x v="1"/>
    <s v="spaces"/>
    <x v="3058"/>
    <d v="2016-09-17T17:08:58"/>
  </r>
  <r>
    <n v="3064"/>
    <s v="Kickstart the Crossroads Community"/>
    <s v="An epicenter for connection, creation and expression of the community."/>
    <n v="75000"/>
    <n v="8471"/>
    <x v="1"/>
    <s v="US"/>
    <x v="0"/>
    <n v="1448175540"/>
    <n v="1445483246"/>
    <b v="0"/>
    <n v="72"/>
    <b v="0"/>
    <s v="theater/spaces"/>
    <x v="57"/>
    <n v="117.65"/>
    <x v="1"/>
    <s v="spaces"/>
    <x v="3059"/>
    <d v="2015-10-21T22:07:26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x v="0"/>
    <n v="1406683172"/>
    <n v="1404523172"/>
    <b v="0"/>
    <n v="2"/>
    <b v="0"/>
    <s v="theater/spaces"/>
    <x v="50"/>
    <n v="5"/>
    <x v="1"/>
    <s v="spaces"/>
    <x v="3060"/>
    <d v="2014-07-04T20:19:3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x v="2"/>
    <n v="1468128537"/>
    <n v="1465536537"/>
    <b v="0"/>
    <n v="15"/>
    <b v="0"/>
    <s v="theater/spaces"/>
    <x v="81"/>
    <n v="2796.67"/>
    <x v="1"/>
    <s v="spaces"/>
    <x v="3061"/>
    <d v="2016-06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x v="4"/>
    <n v="1441837879"/>
    <n v="1439245879"/>
    <b v="0"/>
    <n v="1"/>
    <b v="0"/>
    <s v="theater/spaces"/>
    <x v="56"/>
    <n v="200"/>
    <x v="1"/>
    <s v="spaces"/>
    <x v="3062"/>
    <d v="2015-08-10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x v="0"/>
    <n v="1445013352"/>
    <n v="1442421352"/>
    <b v="0"/>
    <n v="2"/>
    <b v="0"/>
    <s v="theater/spaces"/>
    <x v="50"/>
    <n v="87.5"/>
    <x v="1"/>
    <s v="spaces"/>
    <x v="3063"/>
    <d v="2015-09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x v="0"/>
    <n v="1418587234"/>
    <n v="1415995234"/>
    <b v="0"/>
    <n v="7"/>
    <b v="0"/>
    <s v="theater/spaces"/>
    <x v="51"/>
    <n v="20.14"/>
    <x v="1"/>
    <s v="spaces"/>
    <x v="3064"/>
    <d v="2014-11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x v="1"/>
    <n v="1481132169"/>
    <n v="1479317769"/>
    <b v="0"/>
    <n v="16"/>
    <b v="0"/>
    <s v="theater/spaces"/>
    <x v="56"/>
    <n v="20.88"/>
    <x v="1"/>
    <s v="spaces"/>
    <x v="3065"/>
    <d v="2016-11-16T12:36:09"/>
  </r>
  <r>
    <n v="3071"/>
    <s v="The Echo Theatre 2015"/>
    <s v="Anyone can create. They just need a place and an opportunity. The Echo Theatre (Provo) provides that opportunity."/>
    <n v="12000"/>
    <n v="7173"/>
    <x v="1"/>
    <s v="US"/>
    <x v="0"/>
    <n v="1429595940"/>
    <n v="1428082481"/>
    <b v="0"/>
    <n v="117"/>
    <b v="0"/>
    <s v="theater/spaces"/>
    <x v="64"/>
    <n v="61.31"/>
    <x v="1"/>
    <s v="spaces"/>
    <x v="3066"/>
    <d v="2015-04-03T12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x v="0"/>
    <n v="1477791960"/>
    <n v="1476549262"/>
    <b v="0"/>
    <n v="2"/>
    <b v="0"/>
    <s v="theater/spaces"/>
    <x v="50"/>
    <n v="1"/>
    <x v="1"/>
    <s v="spaces"/>
    <x v="3067"/>
    <d v="2016-10-15T11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x v="0"/>
    <n v="1434309540"/>
    <n v="1429287900"/>
    <b v="0"/>
    <n v="7"/>
    <b v="0"/>
    <s v="theater/spaces"/>
    <x v="50"/>
    <n v="92.14"/>
    <x v="1"/>
    <s v="spaces"/>
    <x v="3068"/>
    <d v="2015-04-17T11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x v="3"/>
    <n v="1457617359"/>
    <n v="1455025359"/>
    <b v="0"/>
    <n v="3"/>
    <b v="0"/>
    <s v="theater/spaces"/>
    <x v="50"/>
    <n v="7.33"/>
    <x v="1"/>
    <s v="spaces"/>
    <x v="3069"/>
    <d v="2016-02-09T08:42:39"/>
  </r>
  <r>
    <n v="3075"/>
    <s v="The Little MAGIC Theatre"/>
    <s v="Magic Morgan &amp; Liliana are raising funds to expand their famed traveling magic show to a theater of magic."/>
    <n v="15000"/>
    <n v="1296"/>
    <x v="1"/>
    <s v="US"/>
    <x v="0"/>
    <n v="1471573640"/>
    <n v="1467253640"/>
    <b v="0"/>
    <n v="20"/>
    <b v="0"/>
    <s v="theater/spaces"/>
    <x v="114"/>
    <n v="64.8"/>
    <x v="1"/>
    <s v="spaces"/>
    <x v="3070"/>
    <d v="2016-06-29T21:27:20"/>
  </r>
  <r>
    <n v="3076"/>
    <s v="10,000 Hours"/>
    <s v="Helping female comedians get in their 10,000 Hours of practice!"/>
    <n v="10000"/>
    <n v="1506"/>
    <x v="1"/>
    <s v="US"/>
    <x v="0"/>
    <n v="1444405123"/>
    <n v="1439221123"/>
    <b v="0"/>
    <n v="50"/>
    <b v="0"/>
    <s v="theater/spaces"/>
    <x v="77"/>
    <n v="30.12"/>
    <x v="1"/>
    <s v="spaces"/>
    <x v="3071"/>
    <d v="2015-08-10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x v="5"/>
    <n v="1488495478"/>
    <n v="1485903478"/>
    <b v="0"/>
    <n v="2"/>
    <b v="0"/>
    <s v="theater/spaces"/>
    <x v="50"/>
    <n v="52.5"/>
    <x v="1"/>
    <s v="spaces"/>
    <x v="3072"/>
    <d v="2017-01-31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x v="0"/>
    <n v="1424920795"/>
    <n v="1422328795"/>
    <b v="0"/>
    <n v="3"/>
    <b v="0"/>
    <s v="theater/spaces"/>
    <x v="50"/>
    <n v="23.67"/>
    <x v="1"/>
    <s v="spaces"/>
    <x v="3073"/>
    <d v="2015-01-26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x v="0"/>
    <n v="1427040435"/>
    <n v="1424452035"/>
    <b v="0"/>
    <n v="27"/>
    <b v="0"/>
    <s v="theater/spaces"/>
    <x v="60"/>
    <n v="415.78"/>
    <x v="1"/>
    <s v="spaces"/>
    <x v="3074"/>
    <d v="2015-02-20T12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x v="0"/>
    <n v="1419644444"/>
    <n v="1414456844"/>
    <b v="0"/>
    <n v="7"/>
    <b v="0"/>
    <s v="theater/spaces"/>
    <x v="50"/>
    <n v="53.71"/>
    <x v="1"/>
    <s v="spaces"/>
    <x v="3075"/>
    <d v="2014-10-27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x v="0"/>
    <n v="1442722891"/>
    <n v="1440130891"/>
    <b v="0"/>
    <n v="5"/>
    <b v="0"/>
    <s v="theater/spaces"/>
    <x v="50"/>
    <n v="420.6"/>
    <x v="1"/>
    <s v="spaces"/>
    <x v="3076"/>
    <d v="2015-08-20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x v="0"/>
    <n v="1447628946"/>
    <n v="1445033346"/>
    <b v="0"/>
    <n v="0"/>
    <b v="0"/>
    <s v="theater/spaces"/>
    <x v="50"/>
    <e v="#DIV/0!"/>
    <x v="1"/>
    <s v="spaces"/>
    <x v="3077"/>
    <d v="2015-10-16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x v="0"/>
    <n v="1409547600"/>
    <n v="1406986278"/>
    <b v="0"/>
    <n v="3"/>
    <b v="0"/>
    <s v="theater/spaces"/>
    <x v="50"/>
    <n v="18.670000000000002"/>
    <x v="1"/>
    <s v="spaces"/>
    <x v="3078"/>
    <d v="2014-08-02T08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x v="0"/>
    <n v="1430851680"/>
    <n v="1428340931"/>
    <b v="0"/>
    <n v="6"/>
    <b v="0"/>
    <s v="theater/spaces"/>
    <x v="81"/>
    <n v="78.33"/>
    <x v="1"/>
    <s v="spaces"/>
    <x v="3079"/>
    <d v="2015-04-06T12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x v="0"/>
    <n v="1443561159"/>
    <n v="1440969159"/>
    <b v="0"/>
    <n v="9"/>
    <b v="0"/>
    <s v="theater/spaces"/>
    <x v="53"/>
    <n v="67.78"/>
    <x v="1"/>
    <s v="spaces"/>
    <x v="3080"/>
    <d v="2015-08-30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x v="3"/>
    <n v="1439827559"/>
    <n v="1434643559"/>
    <b v="0"/>
    <n v="3"/>
    <b v="0"/>
    <s v="theater/spaces"/>
    <x v="50"/>
    <n v="16.670000000000002"/>
    <x v="1"/>
    <s v="spaces"/>
    <x v="3081"/>
    <d v="2015-06-18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x v="0"/>
    <n v="1482294990"/>
    <n v="1477107390"/>
    <b v="0"/>
    <n v="2"/>
    <b v="0"/>
    <s v="theater/spaces"/>
    <x v="60"/>
    <n v="62.5"/>
    <x v="1"/>
    <s v="spaces"/>
    <x v="3082"/>
    <d v="2016-10-21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x v="0"/>
    <n v="1420724460"/>
    <n v="1418046247"/>
    <b v="0"/>
    <n v="3"/>
    <b v="0"/>
    <s v="theater/spaces"/>
    <x v="50"/>
    <n v="42"/>
    <x v="1"/>
    <s v="spaces"/>
    <x v="3083"/>
    <d v="2014-12-08T08:44:0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x v="0"/>
    <n v="1468029540"/>
    <n v="1465304483"/>
    <b v="0"/>
    <n v="45"/>
    <b v="0"/>
    <s v="theater/spaces"/>
    <x v="61"/>
    <n v="130.09"/>
    <x v="1"/>
    <s v="spaces"/>
    <x v="3084"/>
    <d v="2016-06-07T08:01:23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x v="0"/>
    <n v="1430505545"/>
    <n v="1425325145"/>
    <b v="0"/>
    <n v="9"/>
    <b v="0"/>
    <s v="theater/spaces"/>
    <x v="62"/>
    <n v="1270.22"/>
    <x v="1"/>
    <s v="spaces"/>
    <x v="3085"/>
    <d v="2015-03-02T14:39:0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x v="0"/>
    <n v="1471214743"/>
    <n v="1468622743"/>
    <b v="0"/>
    <n v="9"/>
    <b v="0"/>
    <s v="theater/spaces"/>
    <x v="63"/>
    <n v="88.44"/>
    <x v="1"/>
    <s v="spaces"/>
    <x v="3086"/>
    <d v="2016-07-15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x v="0"/>
    <n v="1444946400"/>
    <n v="1441723912"/>
    <b v="0"/>
    <n v="21"/>
    <b v="0"/>
    <s v="theater/spaces"/>
    <x v="60"/>
    <n v="56.34"/>
    <x v="1"/>
    <s v="spaces"/>
    <x v="3087"/>
    <d v="2015-09-08T09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x v="5"/>
    <n v="1401595140"/>
    <n v="1398980941"/>
    <b v="0"/>
    <n v="17"/>
    <b v="0"/>
    <s v="theater/spaces"/>
    <x v="61"/>
    <n v="53.53"/>
    <x v="1"/>
    <s v="spaces"/>
    <x v="2806"/>
    <d v="2014-05-01T16:49:01"/>
  </r>
  <r>
    <n v="3094"/>
    <s v="Nothing Up My Sleeves Tour: Summer 2016"/>
    <s v="This is a Kickstarter to help with the start up costs for Illusionist, Chris Lengyel's Summer 2016 Tour!"/>
    <n v="100000"/>
    <n v="25"/>
    <x v="1"/>
    <s v="US"/>
    <x v="0"/>
    <n v="1442775956"/>
    <n v="1437591956"/>
    <b v="0"/>
    <n v="1"/>
    <b v="0"/>
    <s v="theater/spaces"/>
    <x v="50"/>
    <n v="25"/>
    <x v="1"/>
    <s v="spaces"/>
    <x v="3088"/>
    <d v="2015-07-22T14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x v="0"/>
    <n v="1470011780"/>
    <n v="1464827780"/>
    <b v="0"/>
    <n v="1"/>
    <b v="0"/>
    <s v="theater/spaces"/>
    <x v="50"/>
    <n v="50"/>
    <x v="1"/>
    <s v="spaces"/>
    <x v="3089"/>
    <d v="2016-06-0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x v="0"/>
    <n v="1432151326"/>
    <n v="1429559326"/>
    <b v="0"/>
    <n v="14"/>
    <b v="0"/>
    <s v="theater/spaces"/>
    <x v="65"/>
    <n v="56.79"/>
    <x v="1"/>
    <s v="spaces"/>
    <x v="3090"/>
    <d v="2015-04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x v="1"/>
    <n v="1475848800"/>
    <n v="1474027501"/>
    <b v="0"/>
    <n v="42"/>
    <b v="0"/>
    <s v="theater/spaces"/>
    <x v="123"/>
    <n v="40.83"/>
    <x v="1"/>
    <s v="spaces"/>
    <x v="3091"/>
    <d v="2016-09-16T07:05:0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x v="0"/>
    <n v="1454890620"/>
    <n v="1450724449"/>
    <b v="0"/>
    <n v="27"/>
    <b v="0"/>
    <s v="theater/spaces"/>
    <x v="65"/>
    <n v="65.11"/>
    <x v="1"/>
    <s v="spaces"/>
    <x v="3092"/>
    <d v="2015-12-21T14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x v="0"/>
    <n v="1455251591"/>
    <n v="1452659591"/>
    <b v="0"/>
    <n v="5"/>
    <b v="0"/>
    <s v="theater/spaces"/>
    <x v="51"/>
    <n v="55.6"/>
    <x v="1"/>
    <s v="spaces"/>
    <x v="3093"/>
    <d v="2016-01-12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x v="0"/>
    <n v="1413816975"/>
    <n v="1411224975"/>
    <b v="0"/>
    <n v="13"/>
    <b v="0"/>
    <s v="theater/spaces"/>
    <x v="77"/>
    <n v="140.54"/>
    <x v="1"/>
    <s v="spaces"/>
    <x v="3094"/>
    <d v="2014-09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x v="3"/>
    <n v="1437033360"/>
    <n v="1434445937"/>
    <b v="0"/>
    <n v="12"/>
    <b v="0"/>
    <s v="theater/spaces"/>
    <x v="81"/>
    <n v="25"/>
    <x v="1"/>
    <s v="spaces"/>
    <x v="3095"/>
    <d v="2015-06-16T04:12:1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x v="1"/>
    <n v="1471939818"/>
    <n v="1467619818"/>
    <b v="0"/>
    <n v="90"/>
    <b v="0"/>
    <s v="theater/spaces"/>
    <x v="115"/>
    <n v="69.53"/>
    <x v="1"/>
    <s v="spaces"/>
    <x v="3096"/>
    <d v="2016-07-04T03:10:18"/>
  </r>
  <r>
    <n v="3103"/>
    <s v="Professional Venue for local artists!!"/>
    <s v="Creating a place for local artists to perform, at substantially less cost for them"/>
    <n v="4100"/>
    <n v="11"/>
    <x v="1"/>
    <s v="US"/>
    <x v="0"/>
    <n v="1434080706"/>
    <n v="1428896706"/>
    <b v="0"/>
    <n v="2"/>
    <b v="0"/>
    <s v="theater/spaces"/>
    <x v="50"/>
    <n v="5.5"/>
    <x v="1"/>
    <s v="spaces"/>
    <x v="3097"/>
    <d v="2015-04-12T22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x v="2"/>
    <n v="1422928800"/>
    <n v="1420235311"/>
    <b v="0"/>
    <n v="5"/>
    <b v="0"/>
    <s v="theater/spaces"/>
    <x v="75"/>
    <n v="237"/>
    <x v="1"/>
    <s v="spaces"/>
    <x v="3098"/>
    <d v="2015-01-02T16:48:31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x v="0"/>
    <n v="1413694800"/>
    <n v="1408986916"/>
    <b v="0"/>
    <n v="31"/>
    <b v="0"/>
    <s v="theater/spaces"/>
    <x v="72"/>
    <n v="79.87"/>
    <x v="1"/>
    <s v="spaces"/>
    <x v="3099"/>
    <d v="2014-08-25T12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x v="1"/>
    <n v="1442440800"/>
    <n v="1440497876"/>
    <b v="0"/>
    <n v="4"/>
    <b v="0"/>
    <s v="theater/spaces"/>
    <x v="65"/>
    <n v="10.25"/>
    <x v="1"/>
    <s v="spaces"/>
    <x v="3100"/>
    <d v="2015-08-25T05:17:56"/>
  </r>
  <r>
    <n v="3107"/>
    <s v="Creating Cabaret"/>
    <s v="When opportunity knocks, we answer!  Help expand the ravishingly talented troupe into a new and exciting market and venue!"/>
    <n v="40000"/>
    <n v="7905"/>
    <x v="1"/>
    <s v="US"/>
    <x v="0"/>
    <n v="1431372751"/>
    <n v="1430767951"/>
    <b v="0"/>
    <n v="29"/>
    <b v="0"/>
    <s v="theater/spaces"/>
    <x v="68"/>
    <n v="272.58999999999997"/>
    <x v="1"/>
    <s v="spaces"/>
    <x v="3101"/>
    <d v="2015-05-04T14:32:31"/>
  </r>
  <r>
    <n v="3108"/>
    <s v="Funding a home for our Children's Theater"/>
    <s v="We need a permanent home for the theater!"/>
    <n v="50000"/>
    <n v="26"/>
    <x v="1"/>
    <s v="US"/>
    <x v="0"/>
    <n v="1430234394"/>
    <n v="1425053994"/>
    <b v="0"/>
    <n v="2"/>
    <b v="0"/>
    <s v="theater/spaces"/>
    <x v="50"/>
    <n v="13"/>
    <x v="1"/>
    <s v="spaces"/>
    <x v="3102"/>
    <d v="2015-02-27T11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x v="0"/>
    <n v="1409194810"/>
    <n v="1406170810"/>
    <b v="0"/>
    <n v="114"/>
    <b v="0"/>
    <s v="theater/spaces"/>
    <x v="78"/>
    <n v="58.18"/>
    <x v="1"/>
    <s v="spaces"/>
    <x v="3103"/>
    <d v="2014-07-23T22:00:10"/>
  </r>
  <r>
    <n v="3110"/>
    <s v="Hip Justice Catmunity Center"/>
    <s v="Cat People Unite! It's time we get a space of our own to relax, socialize and learn! Join the Catmunity!"/>
    <n v="25000"/>
    <n v="10"/>
    <x v="1"/>
    <s v="US"/>
    <x v="0"/>
    <n v="1487465119"/>
    <n v="1484009119"/>
    <b v="0"/>
    <n v="1"/>
    <b v="0"/>
    <s v="theater/spaces"/>
    <x v="50"/>
    <n v="10"/>
    <x v="1"/>
    <s v="spaces"/>
    <x v="3104"/>
    <d v="2017-01-09T19:45:19"/>
  </r>
  <r>
    <n v="3111"/>
    <s v="All Puppet Players Need a Home"/>
    <s v="Help All Puppet Players perform it's 2015 season in a beautiful 200 seat theater for an entire year."/>
    <n v="20000"/>
    <n v="5328"/>
    <x v="1"/>
    <s v="US"/>
    <x v="0"/>
    <n v="1412432220"/>
    <n v="1409753820"/>
    <b v="0"/>
    <n v="76"/>
    <b v="0"/>
    <s v="theater/spaces"/>
    <x v="117"/>
    <n v="70.11"/>
    <x v="1"/>
    <s v="spaces"/>
    <x v="3105"/>
    <d v="2014-09-03T09:17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x v="0"/>
    <n v="1477968934"/>
    <n v="1472784934"/>
    <b v="0"/>
    <n v="9"/>
    <b v="0"/>
    <s v="theater/spaces"/>
    <x v="62"/>
    <n v="57.89"/>
    <x v="1"/>
    <s v="spaces"/>
    <x v="3106"/>
    <d v="2016-09-01T21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x v="0"/>
    <n v="1429291982"/>
    <n v="1426699982"/>
    <b v="0"/>
    <n v="37"/>
    <b v="0"/>
    <s v="theater/spaces"/>
    <x v="65"/>
    <n v="125.27"/>
    <x v="1"/>
    <s v="spaces"/>
    <x v="3107"/>
    <d v="2015-03-18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x v="0"/>
    <n v="1411312250"/>
    <n v="1406128250"/>
    <b v="0"/>
    <n v="0"/>
    <b v="0"/>
    <s v="theater/spaces"/>
    <x v="50"/>
    <e v="#DIV/0!"/>
    <x v="1"/>
    <s v="spaces"/>
    <x v="3108"/>
    <d v="2014-07-23T10:10:50"/>
  </r>
  <r>
    <n v="3115"/>
    <s v="spoken word pop-up:"/>
    <s v="We are creating a mobile community devoted to the spreading and sharing of spoken word and other kinds of storytelling."/>
    <n v="10000"/>
    <n v="300"/>
    <x v="1"/>
    <s v="SE"/>
    <x v="9"/>
    <n v="1465123427"/>
    <n v="1462531427"/>
    <b v="0"/>
    <n v="1"/>
    <b v="0"/>
    <s v="theater/spaces"/>
    <x v="56"/>
    <n v="300"/>
    <x v="1"/>
    <s v="spaces"/>
    <x v="3109"/>
    <d v="2016-05-06T05:43:47"/>
  </r>
  <r>
    <n v="3116"/>
    <s v="CoreCon Asylum"/>
    <s v="Creating a consuite for CoreCon. A focus on the insanity of asylums and early medical practices from history."/>
    <n v="750"/>
    <n v="430"/>
    <x v="1"/>
    <s v="US"/>
    <x v="0"/>
    <n v="1427890925"/>
    <n v="1426681325"/>
    <b v="0"/>
    <n v="10"/>
    <b v="0"/>
    <s v="theater/spaces"/>
    <x v="219"/>
    <n v="43"/>
    <x v="1"/>
    <s v="spaces"/>
    <x v="3110"/>
    <d v="2015-03-18T07:22:05"/>
  </r>
  <r>
    <n v="3117"/>
    <s v="Cowes and The Sea"/>
    <s v="Performing Arts workshops, for young people aged 5 -16, exploring how the sea has shaped Cowes as a settlement."/>
    <n v="1000"/>
    <n v="1"/>
    <x v="1"/>
    <s v="GB"/>
    <x v="1"/>
    <n v="1464354720"/>
    <n v="1463648360"/>
    <b v="0"/>
    <n v="1"/>
    <b v="0"/>
    <s v="theater/spaces"/>
    <x v="50"/>
    <n v="1"/>
    <x v="1"/>
    <s v="spaces"/>
    <x v="3111"/>
    <d v="2016-05-19T03:59:20"/>
  </r>
  <r>
    <n v="3118"/>
    <s v="Garden Eden, theatre, meeting, culture, music, art"/>
    <s v="a magical place for all kind of people, like a fairytaile in all colours"/>
    <n v="500000"/>
    <n v="1550"/>
    <x v="1"/>
    <s v="SE"/>
    <x v="9"/>
    <n v="1467473723"/>
    <n v="1465832123"/>
    <b v="0"/>
    <n v="2"/>
    <b v="0"/>
    <s v="theater/spaces"/>
    <x v="50"/>
    <n v="775"/>
    <x v="1"/>
    <s v="spaces"/>
    <x v="3112"/>
    <d v="2016-06-13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x v="0"/>
    <n v="1427414732"/>
    <n v="1424826332"/>
    <b v="0"/>
    <n v="1"/>
    <b v="0"/>
    <s v="theater/spaces"/>
    <x v="50"/>
    <n v="5"/>
    <x v="1"/>
    <s v="spaces"/>
    <x v="3113"/>
    <d v="2015-02-24T20:05:32"/>
  </r>
  <r>
    <n v="3120"/>
    <s v="Subtropisch zwemparadijs Tropicana"/>
    <s v="Wij willen Tropicana het subtropisch zwemparadijs van Rotterdam op een nieuwe locatie gaan bouwen."/>
    <n v="1300000"/>
    <n v="128"/>
    <x v="1"/>
    <s v="NL"/>
    <x v="3"/>
    <n v="1462484196"/>
    <n v="1457303796"/>
    <b v="0"/>
    <n v="10"/>
    <b v="0"/>
    <s v="theater/spaces"/>
    <x v="50"/>
    <n v="12.8"/>
    <x v="1"/>
    <s v="spaces"/>
    <x v="3114"/>
    <d v="2016-03-06T17:36:36"/>
  </r>
  <r>
    <n v="3121"/>
    <s v="Ant Farm Theatre Project (Canceled)"/>
    <s v="I going to build a theatre for a local ant farm so that Ants can put on their theatre productions."/>
    <n v="1500"/>
    <n v="10"/>
    <x v="2"/>
    <s v="CA"/>
    <x v="5"/>
    <n v="1411748335"/>
    <n v="1406564335"/>
    <b v="0"/>
    <n v="1"/>
    <b v="0"/>
    <s v="theater/spaces"/>
    <x v="60"/>
    <n v="10"/>
    <x v="1"/>
    <s v="spaces"/>
    <x v="3115"/>
    <d v="2014-07-28T11:18:55"/>
  </r>
  <r>
    <n v="3122"/>
    <s v="be back soon (Canceled)"/>
    <s v="cancelled until further notice"/>
    <n v="199"/>
    <n v="116"/>
    <x v="2"/>
    <s v="US"/>
    <x v="0"/>
    <n v="1478733732"/>
    <n v="1478298132"/>
    <b v="0"/>
    <n v="2"/>
    <b v="0"/>
    <s v="theater/spaces"/>
    <x v="74"/>
    <n v="58"/>
    <x v="1"/>
    <s v="spaces"/>
    <x v="3116"/>
    <d v="2016-11-04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x v="0"/>
    <n v="1468108198"/>
    <n v="1465516198"/>
    <b v="0"/>
    <n v="348"/>
    <b v="0"/>
    <s v="theater/spaces"/>
    <x v="149"/>
    <n v="244.8"/>
    <x v="1"/>
    <s v="spaces"/>
    <x v="3117"/>
    <d v="2016-06-09T18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x v="0"/>
    <n v="1422902601"/>
    <n v="1417718601"/>
    <b v="0"/>
    <n v="4"/>
    <b v="0"/>
    <s v="theater/spaces"/>
    <x v="50"/>
    <n v="6.5"/>
    <x v="1"/>
    <s v="spaces"/>
    <x v="3118"/>
    <d v="2014-12-04T13:43:21"/>
  </r>
  <r>
    <n v="3125"/>
    <s v="N/A (Canceled)"/>
    <s v="N/A"/>
    <n v="1500000"/>
    <n v="0"/>
    <x v="2"/>
    <s v="US"/>
    <x v="0"/>
    <n v="1452142672"/>
    <n v="1449550672"/>
    <b v="0"/>
    <n v="0"/>
    <b v="0"/>
    <s v="theater/spaces"/>
    <x v="50"/>
    <e v="#DIV/0!"/>
    <x v="1"/>
    <s v="spaces"/>
    <x v="3119"/>
    <d v="2015-12-07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x v="0"/>
    <n v="1459121162"/>
    <n v="1456532762"/>
    <b v="0"/>
    <n v="17"/>
    <b v="0"/>
    <s v="theater/spaces"/>
    <x v="65"/>
    <n v="61.18"/>
    <x v="1"/>
    <s v="spaces"/>
    <x v="3120"/>
    <d v="2016-02-26T19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x v="0"/>
    <n v="1425242029"/>
    <n v="1422650029"/>
    <b v="0"/>
    <n v="0"/>
    <b v="0"/>
    <s v="theater/spaces"/>
    <x v="50"/>
    <e v="#DIV/0!"/>
    <x v="1"/>
    <s v="spaces"/>
    <x v="3121"/>
    <d v="2015-01-30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x v="0"/>
    <n v="1489690141"/>
    <n v="1487101741"/>
    <b v="0"/>
    <n v="117"/>
    <b v="0"/>
    <s v="theater/plays"/>
    <x v="15"/>
    <n v="139.24"/>
    <x v="1"/>
    <s v="plays"/>
    <x v="3122"/>
    <d v="2017-02-14T14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x v="0"/>
    <n v="1492542819"/>
    <n v="1489090419"/>
    <b v="0"/>
    <n v="1"/>
    <b v="0"/>
    <s v="theater/plays"/>
    <x v="60"/>
    <n v="10"/>
    <x v="1"/>
    <s v="plays"/>
    <x v="3123"/>
    <d v="2017-03-09T15:13:39"/>
  </r>
  <r>
    <n v="3130"/>
    <s v="MEDEA | A New Vision"/>
    <s v="A shockingly relevant modern take on a 2,000-year-old tragedy that confronts current gender politics."/>
    <n v="10000"/>
    <n v="375"/>
    <x v="3"/>
    <s v="US"/>
    <x v="0"/>
    <n v="1492145940"/>
    <n v="1489504916"/>
    <b v="0"/>
    <n v="4"/>
    <b v="0"/>
    <s v="theater/plays"/>
    <x v="65"/>
    <n v="93.75"/>
    <x v="1"/>
    <s v="plays"/>
    <x v="3124"/>
    <d v="2017-03-14T10:21:56"/>
  </r>
  <r>
    <n v="3131"/>
    <s v="SNAKE EYES"/>
    <s v="A Staged Reading of &quot;Snake Eyes,&quot; a new play by Alex Rafala"/>
    <n v="4100"/>
    <n v="645"/>
    <x v="3"/>
    <s v="US"/>
    <x v="0"/>
    <n v="1491656045"/>
    <n v="1489067645"/>
    <b v="0"/>
    <n v="12"/>
    <b v="0"/>
    <s v="theater/plays"/>
    <x v="63"/>
    <n v="53.75"/>
    <x v="1"/>
    <s v="plays"/>
    <x v="3125"/>
    <d v="2017-03-09T08:54:05"/>
  </r>
  <r>
    <n v="3132"/>
    <s v="A Bite of a Snake Play"/>
    <s v="Smells Like Money, Drips Like Honey, Taste Like Mocha, Better Run AWAY"/>
    <n v="30000"/>
    <n v="10"/>
    <x v="3"/>
    <s v="US"/>
    <x v="0"/>
    <n v="1492759460"/>
    <n v="1487579060"/>
    <b v="0"/>
    <n v="1"/>
    <b v="0"/>
    <s v="theater/plays"/>
    <x v="50"/>
    <n v="10"/>
    <x v="1"/>
    <s v="plays"/>
    <x v="3126"/>
    <d v="2017-02-20T0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x v="1"/>
    <n v="1490358834"/>
    <n v="1487770434"/>
    <b v="0"/>
    <n v="16"/>
    <b v="0"/>
    <s v="theater/plays"/>
    <x v="29"/>
    <n v="33.75"/>
    <x v="1"/>
    <s v="plays"/>
    <x v="3127"/>
    <d v="2017-02-22T08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x v="1"/>
    <n v="1490631419"/>
    <n v="1488820619"/>
    <b v="0"/>
    <n v="12"/>
    <b v="0"/>
    <s v="theater/plays"/>
    <x v="61"/>
    <n v="18.75"/>
    <x v="1"/>
    <s v="plays"/>
    <x v="3128"/>
    <d v="2017-03-06T12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x v="0"/>
    <n v="1491277121"/>
    <n v="1489376321"/>
    <b v="0"/>
    <n v="7"/>
    <b v="0"/>
    <s v="theater/plays"/>
    <x v="70"/>
    <n v="23.14"/>
    <x v="1"/>
    <s v="plays"/>
    <x v="3129"/>
    <d v="2017-03-12T22:38:41"/>
  </r>
  <r>
    <n v="3136"/>
    <s v="Heroines"/>
    <s v="Help emberfly theatre put on their first production Heroines and pay our actors and creative team! Follow us @emberflytheatre"/>
    <n v="500"/>
    <n v="639"/>
    <x v="3"/>
    <s v="GB"/>
    <x v="1"/>
    <n v="1491001140"/>
    <n v="1487847954"/>
    <b v="0"/>
    <n v="22"/>
    <b v="0"/>
    <s v="theater/plays"/>
    <x v="30"/>
    <n v="29.05"/>
    <x v="1"/>
    <s v="plays"/>
    <x v="3130"/>
    <d v="2017-02-23T06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x v="0"/>
    <n v="1493838720"/>
    <n v="1489439669"/>
    <b v="0"/>
    <n v="1"/>
    <b v="0"/>
    <s v="theater/plays"/>
    <x v="56"/>
    <n v="50"/>
    <x v="1"/>
    <s v="plays"/>
    <x v="3131"/>
    <d v="2017-03-13T16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x v="1"/>
    <n v="1491233407"/>
    <n v="1489591807"/>
    <b v="0"/>
    <n v="0"/>
    <b v="0"/>
    <s v="theater/plays"/>
    <x v="50"/>
    <e v="#DIV/0!"/>
    <x v="1"/>
    <s v="plays"/>
    <x v="3132"/>
    <d v="2017-03-15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x v="10"/>
    <n v="1490416380"/>
    <n v="1487485760"/>
    <b v="0"/>
    <n v="6"/>
    <b v="0"/>
    <s v="theater/plays"/>
    <x v="62"/>
    <n v="450"/>
    <x v="1"/>
    <s v="plays"/>
    <x v="3133"/>
    <d v="2017-02-19T01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x v="3"/>
    <n v="1491581703"/>
    <n v="1488993303"/>
    <b v="0"/>
    <n v="4"/>
    <b v="0"/>
    <s v="theater/plays"/>
    <x v="60"/>
    <n v="24"/>
    <x v="1"/>
    <s v="plays"/>
    <x v="3134"/>
    <d v="2017-03-08T12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x v="3"/>
    <n v="1492372800"/>
    <n v="1488823488"/>
    <b v="0"/>
    <n v="8"/>
    <b v="0"/>
    <s v="theater/plays"/>
    <x v="221"/>
    <n v="32.25"/>
    <x v="1"/>
    <s v="plays"/>
    <x v="3135"/>
    <d v="2017-03-06T13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x v="1"/>
    <n v="1489922339"/>
    <n v="1487333939"/>
    <b v="0"/>
    <n v="3"/>
    <b v="0"/>
    <s v="theater/plays"/>
    <x v="53"/>
    <n v="15"/>
    <x v="1"/>
    <s v="plays"/>
    <x v="3136"/>
    <d v="2017-02-17T07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x v="1"/>
    <n v="1491726956"/>
    <n v="1489480556"/>
    <b v="0"/>
    <n v="0"/>
    <b v="0"/>
    <s v="theater/plays"/>
    <x v="50"/>
    <e v="#DIV/0!"/>
    <x v="1"/>
    <s v="plays"/>
    <x v="3137"/>
    <d v="2017-03-14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x v="0"/>
    <n v="1489903200"/>
    <n v="1488459307"/>
    <b v="0"/>
    <n v="30"/>
    <b v="0"/>
    <s v="theater/plays"/>
    <x v="150"/>
    <n v="251.33"/>
    <x v="1"/>
    <s v="plays"/>
    <x v="3138"/>
    <d v="2017-03-02T07:55:07"/>
  </r>
  <r>
    <n v="3145"/>
    <s v="Arlington's 1st Dinner Theatre"/>
    <s v="Dominion Theatre Company is the first community dinner theatre  to be established in Arlington TX."/>
    <n v="25000"/>
    <n v="0"/>
    <x v="3"/>
    <s v="US"/>
    <x v="0"/>
    <n v="1490659134"/>
    <n v="1485478734"/>
    <b v="0"/>
    <n v="0"/>
    <b v="0"/>
    <s v="theater/plays"/>
    <x v="50"/>
    <e v="#DIV/0!"/>
    <x v="1"/>
    <s v="plays"/>
    <x v="3139"/>
    <d v="2017-01-26T19:58:54"/>
  </r>
  <r>
    <n v="3146"/>
    <s v="SoÃ±Ã© una ciudad amurallada"/>
    <s v="Somos... Podemos... Amamos... Nuestra muralla, nuestra utopÃ­a. Que el amor sea el lÃ­mite"/>
    <n v="50000"/>
    <n v="5250"/>
    <x v="3"/>
    <s v="MX"/>
    <x v="10"/>
    <n v="1492356166"/>
    <n v="1488471766"/>
    <b v="0"/>
    <n v="12"/>
    <b v="0"/>
    <s v="theater/plays"/>
    <x v="57"/>
    <n v="437.5"/>
    <x v="1"/>
    <s v="plays"/>
    <x v="3140"/>
    <d v="2017-03-02T11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x v="0"/>
    <n v="1415319355"/>
    <n v="1411859755"/>
    <b v="1"/>
    <n v="213"/>
    <b v="1"/>
    <s v="theater/plays"/>
    <x v="90"/>
    <n v="110.35"/>
    <x v="1"/>
    <s v="plays"/>
    <x v="3141"/>
    <d v="2014-09-27T18:15:55"/>
  </r>
  <r>
    <n v="3148"/>
    <s v="The Aurora Project: A Sci-Fi Epic by Bella Poynton"/>
    <s v="Help fund The Aurora Project, an immersive science fiction epic."/>
    <n v="1800"/>
    <n v="2361"/>
    <x v="0"/>
    <s v="US"/>
    <x v="0"/>
    <n v="1412136000"/>
    <n v="1410278284"/>
    <b v="1"/>
    <n v="57"/>
    <b v="1"/>
    <s v="theater/plays"/>
    <x v="26"/>
    <n v="41.42"/>
    <x v="1"/>
    <s v="plays"/>
    <x v="3142"/>
    <d v="2014-09-09T10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x v="0"/>
    <n v="1354845600"/>
    <n v="1352766300"/>
    <b v="1"/>
    <n v="25"/>
    <b v="1"/>
    <s v="theater/plays"/>
    <x v="3"/>
    <n v="52"/>
    <x v="1"/>
    <s v="plays"/>
    <x v="3143"/>
    <d v="2012-11-12T19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x v="0"/>
    <n v="1295928000"/>
    <n v="1288160403"/>
    <b v="1"/>
    <n v="104"/>
    <b v="1"/>
    <s v="theater/plays"/>
    <x v="7"/>
    <n v="33.99"/>
    <x v="1"/>
    <s v="plays"/>
    <x v="3144"/>
    <d v="2010-10-27T01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x v="0"/>
    <n v="1410379774"/>
    <n v="1407787774"/>
    <b v="1"/>
    <n v="34"/>
    <b v="1"/>
    <s v="theater/plays"/>
    <x v="8"/>
    <n v="103.35"/>
    <x v="1"/>
    <s v="plays"/>
    <x v="3145"/>
    <d v="2014-08-11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x v="1"/>
    <n v="1383425367"/>
    <n v="1380833367"/>
    <b v="1"/>
    <n v="67"/>
    <b v="1"/>
    <s v="theater/plays"/>
    <x v="6"/>
    <n v="34.79"/>
    <x v="1"/>
    <s v="plays"/>
    <x v="3146"/>
    <d v="2013-10-03T15:49:27"/>
  </r>
  <r>
    <n v="3153"/>
    <s v="Terminator the Second"/>
    <s v="A stage production of Terminator 2: Judgment Day, composed entirely of the words of William Shakespeare"/>
    <n v="3000"/>
    <n v="10067.5"/>
    <x v="0"/>
    <s v="US"/>
    <x v="0"/>
    <n v="1304225940"/>
    <n v="1301542937"/>
    <b v="1"/>
    <n v="241"/>
    <b v="1"/>
    <s v="theater/plays"/>
    <x v="357"/>
    <n v="41.77"/>
    <x v="1"/>
    <s v="plays"/>
    <x v="3147"/>
    <d v="2011-03-30T22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x v="0"/>
    <n v="1333310458"/>
    <n v="1330722058"/>
    <b v="1"/>
    <n v="123"/>
    <b v="1"/>
    <s v="theater/plays"/>
    <x v="40"/>
    <n v="64.27"/>
    <x v="1"/>
    <s v="plays"/>
    <x v="3148"/>
    <d v="2012-03-02T16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x v="1"/>
    <n v="1356004725"/>
    <n v="1353412725"/>
    <b v="1"/>
    <n v="302"/>
    <b v="1"/>
    <s v="theater/plays"/>
    <x v="192"/>
    <n v="31.21"/>
    <x v="1"/>
    <s v="plays"/>
    <x v="3149"/>
    <d v="2012-11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x v="0"/>
    <n v="1338591144"/>
    <n v="1335567144"/>
    <b v="1"/>
    <n v="89"/>
    <b v="1"/>
    <s v="theater/plays"/>
    <x v="21"/>
    <n v="62.92"/>
    <x v="1"/>
    <s v="plays"/>
    <x v="3150"/>
    <d v="2012-04-27T17:52:24"/>
  </r>
  <r>
    <n v="3157"/>
    <s v="Summer FourPlay"/>
    <s v="Four Directors.  Four One Acts.  Four Genres.  For You."/>
    <n v="4000"/>
    <n v="4040"/>
    <x v="0"/>
    <s v="US"/>
    <x v="0"/>
    <n v="1405746000"/>
    <n v="1404932105"/>
    <b v="1"/>
    <n v="41"/>
    <b v="1"/>
    <s v="theater/plays"/>
    <x v="7"/>
    <n v="98.54"/>
    <x v="1"/>
    <s v="plays"/>
    <x v="3151"/>
    <d v="2014-07-09T13:55:05"/>
  </r>
  <r>
    <n v="3158"/>
    <s v="Nursery Crimes"/>
    <s v="A 40s crime-noir play using nursery rhyme characters."/>
    <n v="5000"/>
    <n v="5700"/>
    <x v="0"/>
    <s v="US"/>
    <x v="0"/>
    <n v="1374523752"/>
    <n v="1371931752"/>
    <b v="1"/>
    <n v="69"/>
    <b v="1"/>
    <s v="theater/plays"/>
    <x v="35"/>
    <n v="82.61"/>
    <x v="1"/>
    <s v="plays"/>
    <x v="3152"/>
    <d v="2013-06-22T15:09:12"/>
  </r>
  <r>
    <n v="3159"/>
    <s v="Waxwing: A New Play"/>
    <s v="WAXWING is an exciting new world premiere of mythic (perhaps even apocalyptic!) proportions."/>
    <n v="1500"/>
    <n v="2002.22"/>
    <x v="0"/>
    <s v="US"/>
    <x v="0"/>
    <n v="1326927600"/>
    <n v="1323221761"/>
    <b v="1"/>
    <n v="52"/>
    <b v="1"/>
    <s v="theater/plays"/>
    <x v="18"/>
    <n v="38.5"/>
    <x v="1"/>
    <s v="plays"/>
    <x v="3153"/>
    <d v="2011-12-06T20:36:01"/>
  </r>
  <r>
    <n v="3160"/>
    <s v="We Play Chekhov"/>
    <s v="Two stories by Anton Chekhov adapted for the stage and performed back-to-back in a stunning live theatrical performance."/>
    <n v="4500"/>
    <n v="4569"/>
    <x v="0"/>
    <s v="US"/>
    <x v="0"/>
    <n v="1407905940"/>
    <n v="1405923687"/>
    <b v="1"/>
    <n v="57"/>
    <b v="1"/>
    <s v="theater/plays"/>
    <x v="21"/>
    <n v="80.16"/>
    <x v="1"/>
    <s v="plays"/>
    <x v="3154"/>
    <d v="2014-07-21T01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x v="1"/>
    <n v="1413377522"/>
    <n v="1410785522"/>
    <b v="1"/>
    <n v="74"/>
    <b v="1"/>
    <s v="theater/plays"/>
    <x v="2"/>
    <n v="28.41"/>
    <x v="1"/>
    <s v="plays"/>
    <x v="3155"/>
    <d v="2014-09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x v="0"/>
    <n v="1404698400"/>
    <n v="1402331262"/>
    <b v="1"/>
    <n v="63"/>
    <b v="1"/>
    <s v="theater/plays"/>
    <x v="37"/>
    <n v="80.73"/>
    <x v="1"/>
    <s v="plays"/>
    <x v="3156"/>
    <d v="2014-06-09T11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x v="0"/>
    <n v="1402855525"/>
    <n v="1400263525"/>
    <b v="1"/>
    <n v="72"/>
    <b v="1"/>
    <s v="theater/plays"/>
    <x v="38"/>
    <n v="200.69"/>
    <x v="1"/>
    <s v="plays"/>
    <x v="3157"/>
    <d v="2014-05-16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x v="0"/>
    <n v="1402341615"/>
    <n v="1399490415"/>
    <b v="1"/>
    <n v="71"/>
    <b v="1"/>
    <s v="theater/plays"/>
    <x v="13"/>
    <n v="37.590000000000003"/>
    <x v="1"/>
    <s v="plays"/>
    <x v="3158"/>
    <d v="2014-05-07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x v="0"/>
    <n v="1304395140"/>
    <n v="1302493760"/>
    <b v="1"/>
    <n v="21"/>
    <b v="1"/>
    <s v="theater/plays"/>
    <x v="200"/>
    <n v="58.1"/>
    <x v="1"/>
    <s v="plays"/>
    <x v="73"/>
    <d v="2011-04-10T22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x v="0"/>
    <n v="1416988740"/>
    <n v="1414514153"/>
    <b v="1"/>
    <n v="930"/>
    <b v="1"/>
    <s v="theater/plays"/>
    <x v="12"/>
    <n v="60.3"/>
    <x v="1"/>
    <s v="plays"/>
    <x v="3159"/>
    <d v="2014-10-28T11:35:53"/>
  </r>
  <r>
    <n v="3167"/>
    <s v="Destiny is Judd Nelson: a new play at FringeNYC"/>
    <s v="What is destiny? Explore it with us this August at FringeNYC."/>
    <n v="3000"/>
    <n v="3485"/>
    <x v="0"/>
    <s v="US"/>
    <x v="0"/>
    <n v="1406952781"/>
    <n v="1405743181"/>
    <b v="1"/>
    <n v="55"/>
    <b v="1"/>
    <s v="theater/plays"/>
    <x v="31"/>
    <n v="63.36"/>
    <x v="1"/>
    <s v="plays"/>
    <x v="3160"/>
    <d v="2014-07-18T23:13:01"/>
  </r>
  <r>
    <n v="3168"/>
    <s v="Cosmicomics"/>
    <s v="A dazzling aerial show that brings to life the whimsical and romantic short stories of beloved fantasy author Italo Calvino."/>
    <n v="2500"/>
    <n v="3105"/>
    <x v="0"/>
    <s v="US"/>
    <x v="0"/>
    <n v="1402696800"/>
    <n v="1399948353"/>
    <b v="1"/>
    <n v="61"/>
    <b v="1"/>
    <s v="theater/plays"/>
    <x v="39"/>
    <n v="50.9"/>
    <x v="1"/>
    <s v="plays"/>
    <x v="3161"/>
    <d v="2014-05-12T21:32:33"/>
  </r>
  <r>
    <n v="3169"/>
    <s v="The Window"/>
    <s v="We're bringing The Window to the Cherry Lane Theater in January 2014."/>
    <n v="8000"/>
    <n v="8241"/>
    <x v="0"/>
    <s v="US"/>
    <x v="0"/>
    <n v="1386910740"/>
    <n v="1384364561"/>
    <b v="1"/>
    <n v="82"/>
    <b v="1"/>
    <s v="theater/plays"/>
    <x v="33"/>
    <n v="100.5"/>
    <x v="1"/>
    <s v="plays"/>
    <x v="3162"/>
    <d v="2013-11-13T12:42:41"/>
  </r>
  <r>
    <n v="3170"/>
    <s v="Ain't She Brave FringeNYC 2014 Project"/>
    <s v="An emotionally-charged journey through the history of black women in America told in reverse."/>
    <n v="2000"/>
    <n v="2245"/>
    <x v="0"/>
    <s v="US"/>
    <x v="0"/>
    <n v="1404273600"/>
    <n v="1401414944"/>
    <b v="1"/>
    <n v="71"/>
    <b v="1"/>
    <s v="theater/plays"/>
    <x v="20"/>
    <n v="31.62"/>
    <x v="1"/>
    <s v="plays"/>
    <x v="3163"/>
    <d v="2014-05-29T20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x v="1"/>
    <n v="1462545358"/>
    <n v="1459953358"/>
    <b v="1"/>
    <n v="117"/>
    <b v="1"/>
    <s v="theater/plays"/>
    <x v="15"/>
    <n v="65.099999999999994"/>
    <x v="1"/>
    <s v="plays"/>
    <x v="3164"/>
    <d v="2016-04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x v="0"/>
    <n v="1329240668"/>
    <n v="1326648668"/>
    <b v="1"/>
    <n v="29"/>
    <b v="1"/>
    <s v="theater/plays"/>
    <x v="41"/>
    <n v="79.31"/>
    <x v="1"/>
    <s v="plays"/>
    <x v="3165"/>
    <d v="2012-01-15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x v="0"/>
    <n v="1411765492"/>
    <n v="1409173492"/>
    <b v="1"/>
    <n v="74"/>
    <b v="1"/>
    <s v="theater/plays"/>
    <x v="33"/>
    <n v="139.19"/>
    <x v="1"/>
    <s v="plays"/>
    <x v="3166"/>
    <d v="2014-08-27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x v="0"/>
    <n v="1408999508"/>
    <n v="1407789908"/>
    <b v="1"/>
    <n v="23"/>
    <b v="1"/>
    <s v="theater/plays"/>
    <x v="7"/>
    <n v="131.91"/>
    <x v="1"/>
    <s v="plays"/>
    <x v="3167"/>
    <d v="2014-08-11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x v="0"/>
    <n v="1297977427"/>
    <n v="1292793427"/>
    <b v="1"/>
    <n v="60"/>
    <b v="1"/>
    <s v="theater/plays"/>
    <x v="5"/>
    <n v="91.3"/>
    <x v="1"/>
    <s v="plays"/>
    <x v="3168"/>
    <d v="2010-12-19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x v="0"/>
    <n v="1376838000"/>
    <n v="1374531631"/>
    <b v="1"/>
    <n v="55"/>
    <b v="1"/>
    <s v="theater/plays"/>
    <x v="41"/>
    <n v="39.67"/>
    <x v="1"/>
    <s v="plays"/>
    <x v="3169"/>
    <d v="2013-07-22T17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x v="0"/>
    <n v="1403366409"/>
    <n v="1400774409"/>
    <b v="1"/>
    <n v="51"/>
    <b v="1"/>
    <s v="theater/plays"/>
    <x v="16"/>
    <n v="57.55"/>
    <x v="1"/>
    <s v="plays"/>
    <x v="3170"/>
    <d v="2014-05-22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x v="1"/>
    <n v="1405521075"/>
    <n v="1402929075"/>
    <b v="1"/>
    <n v="78"/>
    <b v="1"/>
    <s v="theater/plays"/>
    <x v="174"/>
    <n v="33.03"/>
    <x v="1"/>
    <s v="plays"/>
    <x v="3171"/>
    <d v="2014-06-16T09:31:15"/>
  </r>
  <r>
    <n v="3179"/>
    <s v="I Do Wonder"/>
    <s v="A Sci-fi play in several vignettes that will narrate an alternate history in the mid-20th century."/>
    <n v="4200"/>
    <n v="4794.82"/>
    <x v="0"/>
    <s v="US"/>
    <x v="0"/>
    <n v="1367859071"/>
    <n v="1365699071"/>
    <b v="1"/>
    <n v="62"/>
    <b v="1"/>
    <s v="theater/plays"/>
    <x v="35"/>
    <n v="77.34"/>
    <x v="1"/>
    <s v="plays"/>
    <x v="3172"/>
    <d v="2013-04-11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x v="1"/>
    <n v="1403258049"/>
    <n v="1400666049"/>
    <b v="1"/>
    <n v="45"/>
    <b v="1"/>
    <s v="theater/plays"/>
    <x v="28"/>
    <n v="31.93"/>
    <x v="1"/>
    <s v="plays"/>
    <x v="3173"/>
    <d v="2014-05-21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x v="1"/>
    <n v="1402848000"/>
    <n v="1400570787"/>
    <b v="1"/>
    <n v="15"/>
    <b v="1"/>
    <s v="theater/plays"/>
    <x v="15"/>
    <n v="36.33"/>
    <x v="1"/>
    <s v="plays"/>
    <x v="3174"/>
    <d v="2014-05-20T02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x v="0"/>
    <n v="1328029200"/>
    <n v="1323211621"/>
    <b v="1"/>
    <n v="151"/>
    <b v="1"/>
    <s v="theater/plays"/>
    <x v="7"/>
    <n v="46.77"/>
    <x v="1"/>
    <s v="plays"/>
    <x v="3175"/>
    <d v="2011-12-06T17:47:01"/>
  </r>
  <r>
    <n v="3183"/>
    <s v="The Seagull on The River"/>
    <s v="Anton Chekhov's The Seagull. An outdoor Amphitheater in Manhattan. Trees. A River. Daybreak."/>
    <n v="2500"/>
    <n v="2725"/>
    <x v="0"/>
    <s v="US"/>
    <x v="0"/>
    <n v="1377284669"/>
    <n v="1375729469"/>
    <b v="1"/>
    <n v="68"/>
    <b v="1"/>
    <s v="theater/plays"/>
    <x v="15"/>
    <n v="40.07"/>
    <x v="1"/>
    <s v="plays"/>
    <x v="3176"/>
    <d v="2013-08-05T14:04:29"/>
  </r>
  <r>
    <n v="3184"/>
    <s v="Equus at Frenetic Theatre"/>
    <s v="Equus is the story of a psychiatrist treating a teenaged boy who blinds six horses with a metal spike."/>
    <n v="4300"/>
    <n v="4610"/>
    <x v="0"/>
    <s v="US"/>
    <x v="0"/>
    <n v="1404258631"/>
    <n v="1401666631"/>
    <b v="1"/>
    <n v="46"/>
    <b v="1"/>
    <s v="theater/plays"/>
    <x v="13"/>
    <n v="100.22"/>
    <x v="1"/>
    <s v="plays"/>
    <x v="3177"/>
    <d v="2014-06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x v="1"/>
    <n v="1405553241"/>
    <n v="1404948441"/>
    <b v="1"/>
    <n v="24"/>
    <b v="1"/>
    <s v="theater/plays"/>
    <x v="8"/>
    <n v="41.67"/>
    <x v="1"/>
    <s v="plays"/>
    <x v="3178"/>
    <d v="2014-07-09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x v="1"/>
    <n v="1410901200"/>
    <n v="1408313438"/>
    <b v="1"/>
    <n v="70"/>
    <b v="1"/>
    <s v="theater/plays"/>
    <x v="21"/>
    <n v="46.71"/>
    <x v="1"/>
    <s v="plays"/>
    <x v="3179"/>
    <d v="2014-08-17T17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x v="0"/>
    <n v="1407167973"/>
    <n v="1405439973"/>
    <b v="1"/>
    <n v="244"/>
    <b v="1"/>
    <s v="theater/plays"/>
    <x v="31"/>
    <n v="71.489999999999995"/>
    <x v="1"/>
    <s v="plays"/>
    <x v="3180"/>
    <d v="2014-07-15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x v="1"/>
    <n v="1433930302"/>
    <n v="1432115902"/>
    <b v="0"/>
    <n v="9"/>
    <b v="0"/>
    <s v="theater/musical"/>
    <x v="187"/>
    <n v="14.44"/>
    <x v="1"/>
    <s v="musical"/>
    <x v="3181"/>
    <d v="2015-05-2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x v="9"/>
    <n v="1432455532"/>
    <n v="1429863532"/>
    <b v="0"/>
    <n v="19"/>
    <b v="0"/>
    <s v="theater/musical"/>
    <x v="81"/>
    <n v="356.84"/>
    <x v="1"/>
    <s v="musical"/>
    <x v="3182"/>
    <d v="2015-04-24T03:18:52"/>
  </r>
  <r>
    <n v="3190"/>
    <s v="Call It A Day Productions - THE LIFE"/>
    <s v="Call It A Day Productions is putting on their first full production in December and every little bit helps!"/>
    <n v="4000"/>
    <n v="0"/>
    <x v="1"/>
    <s v="CA"/>
    <x v="5"/>
    <n v="1481258275"/>
    <n v="1478662675"/>
    <b v="0"/>
    <n v="0"/>
    <b v="0"/>
    <s v="theater/musical"/>
    <x v="50"/>
    <e v="#DIV/0!"/>
    <x v="1"/>
    <s v="musical"/>
    <x v="3183"/>
    <d v="2016-11-08T22:37:55"/>
  </r>
  <r>
    <n v="3191"/>
    <s v="Decree 770: Europa"/>
    <s v="A brand new musical about the ban of contraception and abortion in Romania and the revolution that ended it all in 1989."/>
    <n v="3750"/>
    <n v="151"/>
    <x v="1"/>
    <s v="US"/>
    <x v="0"/>
    <n v="1471370869"/>
    <n v="1466186869"/>
    <b v="0"/>
    <n v="4"/>
    <b v="0"/>
    <s v="theater/musical"/>
    <x v="65"/>
    <n v="37.75"/>
    <x v="1"/>
    <s v="musical"/>
    <x v="3184"/>
    <d v="2016-06-17T13:07: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x v="1"/>
    <n v="1425160800"/>
    <n v="1421274859"/>
    <b v="0"/>
    <n v="8"/>
    <b v="0"/>
    <s v="theater/musical"/>
    <x v="60"/>
    <n v="12.75"/>
    <x v="1"/>
    <s v="musical"/>
    <x v="3185"/>
    <d v="2015-01-14T17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x v="1"/>
    <n v="1424474056"/>
    <n v="1420586056"/>
    <b v="0"/>
    <n v="24"/>
    <b v="0"/>
    <s v="theater/musical"/>
    <x v="81"/>
    <n v="24.46"/>
    <x v="1"/>
    <s v="musical"/>
    <x v="3186"/>
    <d v="2015-01-06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x v="0"/>
    <n v="1437960598"/>
    <n v="1435368598"/>
    <b v="0"/>
    <n v="0"/>
    <b v="0"/>
    <s v="theater/musical"/>
    <x v="50"/>
    <e v="#DIV/0!"/>
    <x v="1"/>
    <s v="musical"/>
    <x v="3187"/>
    <d v="2015-06-26T20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x v="0"/>
    <n v="1423750542"/>
    <n v="1421158542"/>
    <b v="0"/>
    <n v="39"/>
    <b v="0"/>
    <s v="theater/musical"/>
    <x v="155"/>
    <n v="53.08"/>
    <x v="1"/>
    <s v="musical"/>
    <x v="3188"/>
    <d v="2015-01-13T09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x v="0"/>
    <n v="1438437600"/>
    <n v="1433254875"/>
    <b v="0"/>
    <n v="6"/>
    <b v="0"/>
    <s v="theater/musical"/>
    <x v="50"/>
    <n v="300"/>
    <x v="1"/>
    <s v="musical"/>
    <x v="3189"/>
    <d v="2015-06-02T09:21:15"/>
  </r>
  <r>
    <n v="3197"/>
    <s v="Mirror, mirror on the wall"/>
    <s v="This years most important stage project for young artists in our region. www.ungespor.no"/>
    <n v="10000"/>
    <n v="1145"/>
    <x v="1"/>
    <s v="NO"/>
    <x v="8"/>
    <n v="1423050618"/>
    <n v="1420458618"/>
    <b v="0"/>
    <n v="4"/>
    <b v="0"/>
    <s v="theater/musical"/>
    <x v="57"/>
    <n v="286.25"/>
    <x v="1"/>
    <s v="musical"/>
    <x v="3190"/>
    <d v="2015-01-05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x v="7"/>
    <n v="1424081477"/>
    <n v="1420798277"/>
    <b v="0"/>
    <n v="3"/>
    <b v="0"/>
    <s v="theater/musical"/>
    <x v="50"/>
    <n v="36.67"/>
    <x v="1"/>
    <s v="musical"/>
    <x v="3191"/>
    <d v="2015-01-09T05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x v="0"/>
    <n v="1410037200"/>
    <n v="1407435418"/>
    <b v="0"/>
    <n v="53"/>
    <b v="0"/>
    <s v="theater/musical"/>
    <x v="221"/>
    <n v="49.21"/>
    <x v="1"/>
    <s v="musical"/>
    <x v="3192"/>
    <d v="2014-08-07T13:16:58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x v="0"/>
    <n v="1461994440"/>
    <n v="1459410101"/>
    <b v="0"/>
    <n v="1"/>
    <b v="0"/>
    <s v="theater/musical"/>
    <x v="50"/>
    <n v="1"/>
    <x v="1"/>
    <s v="musical"/>
    <x v="3193"/>
    <d v="2016-03-31T02:41:4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x v="1"/>
    <n v="1409509477"/>
    <n v="1407695077"/>
    <b v="0"/>
    <n v="2"/>
    <b v="0"/>
    <s v="theater/musical"/>
    <x v="60"/>
    <n v="12.5"/>
    <x v="1"/>
    <s v="musical"/>
    <x v="3194"/>
    <d v="2014-08-10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x v="0"/>
    <n v="1450072740"/>
    <n v="1445027346"/>
    <b v="0"/>
    <n v="25"/>
    <b v="0"/>
    <s v="theater/musical"/>
    <x v="358"/>
    <n v="109.04"/>
    <x v="1"/>
    <s v="musical"/>
    <x v="3195"/>
    <d v="2015-10-16T15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x v="0"/>
    <n v="1443224622"/>
    <n v="1440632622"/>
    <b v="0"/>
    <n v="6"/>
    <b v="0"/>
    <s v="theater/musical"/>
    <x v="78"/>
    <n v="41.67"/>
    <x v="1"/>
    <s v="musical"/>
    <x v="3196"/>
    <d v="2015-08-26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x v="0"/>
    <n v="1437149640"/>
    <n v="1434558479"/>
    <b v="0"/>
    <n v="0"/>
    <b v="0"/>
    <s v="theater/musical"/>
    <x v="50"/>
    <e v="#DIV/0!"/>
    <x v="1"/>
    <s v="musical"/>
    <x v="3197"/>
    <d v="2015-06-17T11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x v="1"/>
    <n v="1430470772"/>
    <n v="1427878772"/>
    <b v="0"/>
    <n v="12"/>
    <b v="0"/>
    <s v="theater/musical"/>
    <x v="56"/>
    <n v="22.75"/>
    <x v="1"/>
    <s v="musical"/>
    <x v="3198"/>
    <d v="2015-04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x v="0"/>
    <n v="1442644651"/>
    <n v="1440052651"/>
    <b v="0"/>
    <n v="0"/>
    <b v="0"/>
    <s v="theater/musical"/>
    <x v="50"/>
    <e v="#DIV/0!"/>
    <x v="1"/>
    <s v="musical"/>
    <x v="3199"/>
    <d v="2015-08-20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x v="0"/>
    <n v="1429767607"/>
    <n v="1424587207"/>
    <b v="0"/>
    <n v="36"/>
    <b v="0"/>
    <s v="theater/musical"/>
    <x v="132"/>
    <n v="70.83"/>
    <x v="1"/>
    <s v="musical"/>
    <x v="3200"/>
    <d v="2015-02-22T0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x v="0"/>
    <n v="1406557877"/>
    <n v="1404743477"/>
    <b v="1"/>
    <n v="82"/>
    <b v="1"/>
    <s v="theater/plays"/>
    <x v="3"/>
    <n v="63.11"/>
    <x v="1"/>
    <s v="plays"/>
    <x v="3201"/>
    <d v="2014-07-07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x v="0"/>
    <n v="1403305200"/>
    <n v="1400512658"/>
    <b v="1"/>
    <n v="226"/>
    <b v="1"/>
    <s v="theater/plays"/>
    <x v="17"/>
    <n v="50.16"/>
    <x v="1"/>
    <s v="plays"/>
    <x v="3202"/>
    <d v="2014-05-19T10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x v="0"/>
    <n v="1338523140"/>
    <n v="1334442519"/>
    <b v="1"/>
    <n v="60"/>
    <b v="1"/>
    <s v="theater/plays"/>
    <x v="9"/>
    <n v="62.88"/>
    <x v="1"/>
    <s v="plays"/>
    <x v="3203"/>
    <d v="2012-04-14T17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x v="0"/>
    <n v="1408068000"/>
    <n v="1405346680"/>
    <b v="1"/>
    <n v="322"/>
    <b v="1"/>
    <s v="theater/plays"/>
    <x v="28"/>
    <n v="85.53"/>
    <x v="1"/>
    <s v="plays"/>
    <x v="3204"/>
    <d v="2014-07-14T09:04:40"/>
  </r>
  <r>
    <n v="3212"/>
    <s v="Campo Maldito"/>
    <s v="Help us bring our production of Campo Maldito to New York AND San Francisco!"/>
    <n v="4000"/>
    <n v="5050"/>
    <x v="0"/>
    <s v="US"/>
    <x v="0"/>
    <n v="1407524751"/>
    <n v="1404932751"/>
    <b v="1"/>
    <n v="94"/>
    <b v="1"/>
    <s v="theater/plays"/>
    <x v="9"/>
    <n v="53.72"/>
    <x v="1"/>
    <s v="plays"/>
    <x v="3205"/>
    <d v="2014-07-09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x v="1"/>
    <n v="1437934759"/>
    <n v="1434478759"/>
    <b v="1"/>
    <n v="47"/>
    <b v="1"/>
    <s v="theater/plays"/>
    <x v="8"/>
    <n v="127.81"/>
    <x v="1"/>
    <s v="plays"/>
    <x v="3206"/>
    <d v="2015-06-1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x v="1"/>
    <n v="1452038100"/>
    <n v="1448823673"/>
    <b v="1"/>
    <n v="115"/>
    <b v="1"/>
    <s v="theater/plays"/>
    <x v="21"/>
    <n v="106.57"/>
    <x v="1"/>
    <s v="plays"/>
    <x v="3207"/>
    <d v="2015-11-29T14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x v="0"/>
    <n v="1441857540"/>
    <n v="1438617471"/>
    <b v="1"/>
    <n v="134"/>
    <b v="1"/>
    <s v="theater/plays"/>
    <x v="8"/>
    <n v="262.11"/>
    <x v="1"/>
    <s v="plays"/>
    <x v="3208"/>
    <d v="2015-08-03T10:57:51"/>
  </r>
  <r>
    <n v="3216"/>
    <s v="BRUTE"/>
    <s v="Brute (winner of the 2015 IdeasTap Underbelly Award) is new writing based on the true story of a rather twisted, horrible schoolgirl."/>
    <n v="2000"/>
    <n v="2001"/>
    <x v="0"/>
    <s v="GB"/>
    <x v="1"/>
    <n v="1436625000"/>
    <n v="1433934371"/>
    <b v="1"/>
    <n v="35"/>
    <b v="1"/>
    <s v="theater/plays"/>
    <x v="8"/>
    <n v="57.17"/>
    <x v="1"/>
    <s v="plays"/>
    <x v="3209"/>
    <d v="2015-06-10T06:06:11"/>
  </r>
  <r>
    <n v="3217"/>
    <s v="Wake Up Call @ IRT Theater"/>
    <s v="Wake Up Call is a comedic play about a group of hotel employees working on Christmas Eve."/>
    <n v="4500"/>
    <n v="5221"/>
    <x v="0"/>
    <s v="US"/>
    <x v="0"/>
    <n v="1478264784"/>
    <n v="1475672784"/>
    <b v="1"/>
    <n v="104"/>
    <b v="1"/>
    <s v="theater/plays"/>
    <x v="31"/>
    <n v="50.2"/>
    <x v="1"/>
    <s v="plays"/>
    <x v="3210"/>
    <d v="2016-10-05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x v="1"/>
    <n v="1419984000"/>
    <n v="1417132986"/>
    <b v="1"/>
    <n v="184"/>
    <b v="1"/>
    <s v="theater/plays"/>
    <x v="21"/>
    <n v="66.59"/>
    <x v="1"/>
    <s v="plays"/>
    <x v="3211"/>
    <d v="2014-11-27T19:03:06"/>
  </r>
  <r>
    <n v="3219"/>
    <s v="Eyes Closed - The First In-Dream Theater Experience"/>
    <s v="Eyes Closed is a collaborative play and docudrama about New Yorkers and their dreams."/>
    <n v="20000"/>
    <n v="20022"/>
    <x v="0"/>
    <s v="US"/>
    <x v="0"/>
    <n v="1427063747"/>
    <n v="1424043347"/>
    <b v="1"/>
    <n v="119"/>
    <b v="1"/>
    <s v="theater/plays"/>
    <x v="8"/>
    <n v="168.25"/>
    <x v="1"/>
    <s v="plays"/>
    <x v="3212"/>
    <d v="2015-02-15T18:35:47"/>
  </r>
  <r>
    <n v="3220"/>
    <s v="Burners"/>
    <s v="A sci-fi thriller for the stage opening March 10 in Los Angeles."/>
    <n v="15000"/>
    <n v="15126"/>
    <x v="0"/>
    <s v="US"/>
    <x v="0"/>
    <n v="1489352400"/>
    <n v="1486411204"/>
    <b v="1"/>
    <n v="59"/>
    <b v="1"/>
    <s v="theater/plays"/>
    <x v="7"/>
    <n v="256.37"/>
    <x v="1"/>
    <s v="plays"/>
    <x v="3213"/>
    <d v="2017-02-06T15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x v="1"/>
    <n v="1436114603"/>
    <n v="1433090603"/>
    <b v="1"/>
    <n v="113"/>
    <b v="1"/>
    <s v="theater/plays"/>
    <x v="33"/>
    <n v="36.61"/>
    <x v="1"/>
    <s v="plays"/>
    <x v="3214"/>
    <d v="2015-05-31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x v="0"/>
    <n v="1445722140"/>
    <n v="1443016697"/>
    <b v="1"/>
    <n v="84"/>
    <b v="1"/>
    <s v="theater/plays"/>
    <x v="105"/>
    <n v="37.14"/>
    <x v="1"/>
    <s v="plays"/>
    <x v="3215"/>
    <d v="2015-09-23T08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x v="0"/>
    <n v="1440100976"/>
    <n v="1437508976"/>
    <b v="1"/>
    <n v="74"/>
    <b v="1"/>
    <s v="theater/plays"/>
    <x v="5"/>
    <n v="45.88"/>
    <x v="1"/>
    <s v="plays"/>
    <x v="3216"/>
    <d v="2015-07-21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x v="0"/>
    <n v="1484024400"/>
    <n v="1479932713"/>
    <b v="1"/>
    <n v="216"/>
    <b v="1"/>
    <s v="theater/plays"/>
    <x v="21"/>
    <n v="141.71"/>
    <x v="1"/>
    <s v="plays"/>
    <x v="3217"/>
    <d v="2016-11-23T15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x v="0"/>
    <n v="1464987600"/>
    <n v="1463145938"/>
    <b v="1"/>
    <n v="39"/>
    <b v="1"/>
    <s v="theater/plays"/>
    <x v="21"/>
    <n v="52.49"/>
    <x v="1"/>
    <s v="plays"/>
    <x v="3218"/>
    <d v="2016-05-13T08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x v="1"/>
    <n v="1446213612"/>
    <n v="1443621612"/>
    <b v="1"/>
    <n v="21"/>
    <b v="1"/>
    <s v="theater/plays"/>
    <x v="3"/>
    <n v="59.52"/>
    <x v="1"/>
    <s v="plays"/>
    <x v="3219"/>
    <d v="2015-09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x v="1"/>
    <n v="1484687436"/>
    <n v="1482095436"/>
    <b v="0"/>
    <n v="30"/>
    <b v="1"/>
    <s v="theater/plays"/>
    <x v="105"/>
    <n v="50"/>
    <x v="1"/>
    <s v="plays"/>
    <x v="3220"/>
    <d v="2016-12-18T16:10:36"/>
  </r>
  <r>
    <n v="3228"/>
    <s v="Hear Me Roar: A Season of Powerful Women"/>
    <s v="A Season of Powerful Women. A Season of Defiance."/>
    <n v="7000"/>
    <n v="7164"/>
    <x v="0"/>
    <s v="US"/>
    <x v="0"/>
    <n v="1450328340"/>
    <n v="1447606884"/>
    <b v="1"/>
    <n v="37"/>
    <b v="1"/>
    <s v="theater/plays"/>
    <x v="21"/>
    <n v="193.62"/>
    <x v="1"/>
    <s v="plays"/>
    <x v="3221"/>
    <d v="2015-11-15T12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x v="0"/>
    <n v="1416470398"/>
    <n v="1413874798"/>
    <b v="1"/>
    <n v="202"/>
    <b v="1"/>
    <s v="theater/plays"/>
    <x v="29"/>
    <n v="106.8"/>
    <x v="1"/>
    <s v="plays"/>
    <x v="3222"/>
    <d v="2014-10-21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x v="0"/>
    <n v="1412135940"/>
    <n v="1410840126"/>
    <b v="1"/>
    <n v="37"/>
    <b v="1"/>
    <s v="theater/plays"/>
    <x v="5"/>
    <n v="77.22"/>
    <x v="1"/>
    <s v="plays"/>
    <x v="341"/>
    <d v="2014-09-15T23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x v="0"/>
    <n v="1460846347"/>
    <n v="1458254347"/>
    <b v="0"/>
    <n v="28"/>
    <b v="1"/>
    <s v="theater/plays"/>
    <x v="164"/>
    <n v="57.5"/>
    <x v="1"/>
    <s v="plays"/>
    <x v="3223"/>
    <d v="2016-03-17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x v="0"/>
    <n v="1462334340"/>
    <n v="1459711917"/>
    <b v="1"/>
    <n v="26"/>
    <b v="1"/>
    <s v="theater/plays"/>
    <x v="26"/>
    <n v="50.46"/>
    <x v="1"/>
    <s v="plays"/>
    <x v="3224"/>
    <d v="2016-04-03T14:31:57"/>
  </r>
  <r>
    <n v="3233"/>
    <s v="64 Squares"/>
    <s v="64 Squares is an autobiographical one-man exploration of the internal chess game played to reconcile relationships."/>
    <n v="5000"/>
    <n v="5940"/>
    <x v="0"/>
    <s v="US"/>
    <x v="0"/>
    <n v="1488482355"/>
    <n v="1485890355"/>
    <b v="0"/>
    <n v="61"/>
    <b v="1"/>
    <s v="theater/plays"/>
    <x v="17"/>
    <n v="97.38"/>
    <x v="1"/>
    <s v="plays"/>
    <x v="3225"/>
    <d v="2017-01-31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x v="1"/>
    <n v="1485991860"/>
    <n v="1483124208"/>
    <b v="0"/>
    <n v="115"/>
    <b v="1"/>
    <s v="theater/plays"/>
    <x v="8"/>
    <n v="34.92"/>
    <x v="1"/>
    <s v="plays"/>
    <x v="3226"/>
    <d v="2016-12-30T13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x v="0"/>
    <n v="1467361251"/>
    <n v="1464769251"/>
    <b v="1"/>
    <n v="181"/>
    <b v="1"/>
    <s v="theater/plays"/>
    <x v="33"/>
    <n v="85.53"/>
    <x v="1"/>
    <s v="plays"/>
    <x v="3227"/>
    <d v="2016-06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x v="0"/>
    <n v="1482962433"/>
    <n v="1480370433"/>
    <b v="0"/>
    <n v="110"/>
    <b v="1"/>
    <s v="theater/plays"/>
    <x v="7"/>
    <n v="182.91"/>
    <x v="1"/>
    <s v="plays"/>
    <x v="3228"/>
    <d v="2016-11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x v="0"/>
    <n v="1443499140"/>
    <n v="1441452184"/>
    <b v="1"/>
    <n v="269"/>
    <b v="1"/>
    <s v="theater/plays"/>
    <x v="7"/>
    <n v="131.13999999999999"/>
    <x v="1"/>
    <s v="plays"/>
    <x v="3229"/>
    <d v="2015-09-05T06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x v="1"/>
    <n v="1435752898"/>
    <n v="1433160898"/>
    <b v="1"/>
    <n v="79"/>
    <b v="1"/>
    <s v="theater/plays"/>
    <x v="20"/>
    <n v="39.81"/>
    <x v="1"/>
    <s v="plays"/>
    <x v="3230"/>
    <d v="2015-06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x v="1"/>
    <n v="1445817540"/>
    <n v="1443665293"/>
    <b v="1"/>
    <n v="104"/>
    <b v="1"/>
    <s v="theater/plays"/>
    <x v="6"/>
    <n v="59.7"/>
    <x v="1"/>
    <s v="plays"/>
    <x v="3231"/>
    <d v="2015-09-30T21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x v="1"/>
    <n v="1487286000"/>
    <n v="1484843948"/>
    <b v="0"/>
    <n v="34"/>
    <b v="1"/>
    <s v="theater/plays"/>
    <x v="7"/>
    <n v="88.74"/>
    <x v="1"/>
    <s v="plays"/>
    <x v="3232"/>
    <d v="2017-01-19T11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x v="0"/>
    <n v="1413269940"/>
    <n v="1410421670"/>
    <b v="1"/>
    <n v="167"/>
    <b v="1"/>
    <s v="theater/plays"/>
    <x v="41"/>
    <n v="58.69"/>
    <x v="1"/>
    <s v="plays"/>
    <x v="3233"/>
    <d v="2014-09-11T02:47:50"/>
  </r>
  <r>
    <n v="3242"/>
    <s v="First Day Off in a Long Time by Brian Finkelstein"/>
    <s v="First Day Off in a Long Time is a comedy show...            _x000a_About suicide."/>
    <n v="10000"/>
    <n v="12730.42"/>
    <x v="0"/>
    <s v="US"/>
    <x v="0"/>
    <n v="1411150092"/>
    <n v="1408558092"/>
    <b v="1"/>
    <n v="183"/>
    <b v="1"/>
    <s v="theater/plays"/>
    <x v="37"/>
    <n v="69.569999999999993"/>
    <x v="1"/>
    <s v="plays"/>
    <x v="3234"/>
    <d v="2014-08-20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x v="0"/>
    <n v="1444348800"/>
    <n v="1442283562"/>
    <b v="1"/>
    <n v="71"/>
    <b v="1"/>
    <s v="theater/plays"/>
    <x v="33"/>
    <n v="115.87"/>
    <x v="1"/>
    <s v="plays"/>
    <x v="3235"/>
    <d v="2015-09-14T21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x v="1"/>
    <n v="1480613982"/>
    <n v="1478018382"/>
    <b v="0"/>
    <n v="69"/>
    <b v="1"/>
    <s v="theater/plays"/>
    <x v="33"/>
    <n v="23.87"/>
    <x v="1"/>
    <s v="plays"/>
    <x v="3236"/>
    <d v="2016-11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x v="0"/>
    <n v="1434074400"/>
    <n v="1431354258"/>
    <b v="0"/>
    <n v="270"/>
    <b v="1"/>
    <s v="theater/plays"/>
    <x v="3"/>
    <n v="81.13"/>
    <x v="1"/>
    <s v="plays"/>
    <x v="3237"/>
    <d v="2015-05-11T09:24:18"/>
  </r>
  <r>
    <n v="3246"/>
    <s v="The Gray Man"/>
    <s v="The Gray Man isnâ€™t real. Heâ€™s a ghost story, a boogeyman, a tale mothers make up to keep their children safe."/>
    <n v="10000"/>
    <n v="11122"/>
    <x v="0"/>
    <s v="US"/>
    <x v="0"/>
    <n v="1442030340"/>
    <n v="1439551200"/>
    <b v="1"/>
    <n v="193"/>
    <b v="1"/>
    <s v="theater/plays"/>
    <x v="38"/>
    <n v="57.63"/>
    <x v="1"/>
    <s v="plays"/>
    <x v="3238"/>
    <d v="2015-08-14T06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x v="1"/>
    <n v="1436696712"/>
    <n v="1434104712"/>
    <b v="1"/>
    <n v="57"/>
    <b v="1"/>
    <s v="theater/plays"/>
    <x v="6"/>
    <n v="46.43"/>
    <x v="1"/>
    <s v="plays"/>
    <x v="3239"/>
    <d v="2015-06-12T05:25:12"/>
  </r>
  <r>
    <n v="3248"/>
    <s v="Honest Accomplice Theatre 2015-16 Season"/>
    <s v="Honest Accomplice Theatre produces theatre for social change."/>
    <n v="12000"/>
    <n v="12095"/>
    <x v="0"/>
    <s v="US"/>
    <x v="0"/>
    <n v="1428178757"/>
    <n v="1425590357"/>
    <b v="1"/>
    <n v="200"/>
    <b v="1"/>
    <s v="theater/plays"/>
    <x v="7"/>
    <n v="60.48"/>
    <x v="1"/>
    <s v="plays"/>
    <x v="3240"/>
    <d v="2015-03-05T16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x v="0"/>
    <n v="1434822914"/>
    <n v="1432230914"/>
    <b v="1"/>
    <n v="88"/>
    <b v="1"/>
    <s v="theater/plays"/>
    <x v="2"/>
    <n v="65.58"/>
    <x v="1"/>
    <s v="plays"/>
    <x v="3241"/>
    <d v="2015-05-21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x v="0"/>
    <n v="1415213324"/>
    <n v="1412617724"/>
    <b v="1"/>
    <n v="213"/>
    <b v="1"/>
    <s v="theater/plays"/>
    <x v="21"/>
    <n v="119.19"/>
    <x v="1"/>
    <s v="plays"/>
    <x v="3242"/>
    <d v="2014-10-06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x v="0"/>
    <n v="1434907966"/>
    <n v="1432315966"/>
    <b v="1"/>
    <n v="20"/>
    <b v="1"/>
    <s v="theater/plays"/>
    <x v="38"/>
    <n v="83.05"/>
    <x v="1"/>
    <s v="plays"/>
    <x v="3243"/>
    <d v="2015-05-22T12:32:46"/>
  </r>
  <r>
    <n v="3252"/>
    <s v="Modern Love"/>
    <s v="How do we navigate the boundaries between friendship, sexual intimacy and obsessive desire?"/>
    <n v="2250"/>
    <n v="2876"/>
    <x v="0"/>
    <s v="GB"/>
    <x v="1"/>
    <n v="1473247240"/>
    <n v="1470655240"/>
    <b v="1"/>
    <n v="50"/>
    <b v="1"/>
    <s v="theater/plays"/>
    <x v="30"/>
    <n v="57.52"/>
    <x v="1"/>
    <s v="plays"/>
    <x v="3244"/>
    <d v="2016-08-08T06:20:40"/>
  </r>
  <r>
    <n v="3253"/>
    <s v="EMPATHITRAX, a new play by Ana Nogueira"/>
    <s v="Can you ever truly feel what someone else is feeling?_x000a_Do you want to?"/>
    <n v="20000"/>
    <n v="20365"/>
    <x v="0"/>
    <s v="US"/>
    <x v="0"/>
    <n v="1473306300"/>
    <n v="1471701028"/>
    <b v="1"/>
    <n v="115"/>
    <b v="1"/>
    <s v="theater/plays"/>
    <x v="21"/>
    <n v="177.09"/>
    <x v="1"/>
    <s v="plays"/>
    <x v="3245"/>
    <d v="2016-08-20T08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x v="1"/>
    <n v="1427331809"/>
    <n v="1424743409"/>
    <b v="1"/>
    <n v="186"/>
    <b v="1"/>
    <s v="theater/plays"/>
    <x v="7"/>
    <n v="70.77"/>
    <x v="1"/>
    <s v="plays"/>
    <x v="3246"/>
    <d v="2015-02-23T2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x v="1"/>
    <n v="1412706375"/>
    <n v="1410114375"/>
    <b v="1"/>
    <n v="18"/>
    <b v="1"/>
    <s v="theater/plays"/>
    <x v="215"/>
    <n v="29.17"/>
    <x v="1"/>
    <s v="plays"/>
    <x v="3247"/>
    <d v="2014-09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x v="0"/>
    <n v="1433995140"/>
    <n v="1432129577"/>
    <b v="1"/>
    <n v="176"/>
    <b v="1"/>
    <s v="theater/plays"/>
    <x v="30"/>
    <n v="72.760000000000005"/>
    <x v="1"/>
    <s v="plays"/>
    <x v="3248"/>
    <d v="2015-05-20T08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x v="1"/>
    <n v="1487769952"/>
    <n v="1485177952"/>
    <b v="0"/>
    <n v="41"/>
    <b v="1"/>
    <s v="theater/plays"/>
    <x v="6"/>
    <n v="51.85"/>
    <x v="1"/>
    <s v="plays"/>
    <x v="3249"/>
    <d v="2017-01-23T08:25:52"/>
  </r>
  <r>
    <n v="3258"/>
    <s v="Bluebirds by Joe Brondo"/>
    <s v="A guy named Walt steals a book and plans to sell it to get his life on track... until his wife finds out."/>
    <n v="7000"/>
    <n v="7365"/>
    <x v="0"/>
    <s v="US"/>
    <x v="0"/>
    <n v="1420751861"/>
    <n v="1418159861"/>
    <b v="1"/>
    <n v="75"/>
    <b v="1"/>
    <s v="theater/plays"/>
    <x v="2"/>
    <n v="98.2"/>
    <x v="1"/>
    <s v="plays"/>
    <x v="3250"/>
    <d v="2014-12-09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x v="0"/>
    <n v="1475294340"/>
    <n v="1472753745"/>
    <b v="1"/>
    <n v="97"/>
    <b v="1"/>
    <s v="theater/plays"/>
    <x v="6"/>
    <n v="251.74"/>
    <x v="1"/>
    <s v="plays"/>
    <x v="3251"/>
    <d v="2016-09-01T13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x v="0"/>
    <n v="1448903318"/>
    <n v="1445875718"/>
    <b v="1"/>
    <n v="73"/>
    <b v="1"/>
    <s v="theater/plays"/>
    <x v="15"/>
    <n v="74.819999999999993"/>
    <x v="1"/>
    <s v="plays"/>
    <x v="3252"/>
    <d v="2015-10-26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x v="0"/>
    <n v="1437067476"/>
    <n v="1434475476"/>
    <b v="1"/>
    <n v="49"/>
    <b v="1"/>
    <s v="theater/plays"/>
    <x v="8"/>
    <n v="67.650000000000006"/>
    <x v="1"/>
    <s v="plays"/>
    <x v="3253"/>
    <d v="2015-06-16T12:24:36"/>
  </r>
  <r>
    <n v="3262"/>
    <s v="Prison Boxing: A New Play by Leah Joki"/>
    <s v="A one-woman theatrical exploration of the prison system and its inhabitants."/>
    <n v="12200"/>
    <n v="12571"/>
    <x v="0"/>
    <s v="US"/>
    <x v="0"/>
    <n v="1419220800"/>
    <n v="1416555262"/>
    <b v="1"/>
    <n v="134"/>
    <b v="1"/>
    <s v="theater/plays"/>
    <x v="33"/>
    <n v="93.81"/>
    <x v="1"/>
    <s v="plays"/>
    <x v="3254"/>
    <d v="2014-11-21T02:34:22"/>
  </r>
  <r>
    <n v="3263"/>
    <s v="Titus Andronicus (with an all-female cast &amp; crew)"/>
    <s v="Shakespeare's bloodiest tragedy, performed and produced exclusively by women."/>
    <n v="2500"/>
    <n v="2804.16"/>
    <x v="0"/>
    <s v="US"/>
    <x v="0"/>
    <n v="1446238800"/>
    <n v="1444220588"/>
    <b v="1"/>
    <n v="68"/>
    <b v="1"/>
    <s v="theater/plays"/>
    <x v="20"/>
    <n v="41.24"/>
    <x v="1"/>
    <s v="plays"/>
    <x v="3255"/>
    <d v="2015-10-07T07:23:08"/>
  </r>
  <r>
    <n v="3264"/>
    <s v="Kapow-i GoGo at The PIT"/>
    <s v="The three part comedic saga of Kapow-i GoGo, who saves the world.  Again.  And again."/>
    <n v="2500"/>
    <n v="2575"/>
    <x v="0"/>
    <s v="US"/>
    <x v="0"/>
    <n v="1422482400"/>
    <n v="1421089938"/>
    <b v="1"/>
    <n v="49"/>
    <b v="1"/>
    <s v="theater/plays"/>
    <x v="33"/>
    <n v="52.55"/>
    <x v="1"/>
    <s v="plays"/>
    <x v="3256"/>
    <d v="2015-01-12T14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x v="3"/>
    <n v="1449162000"/>
    <n v="1446570315"/>
    <b v="1"/>
    <n v="63"/>
    <b v="1"/>
    <s v="theater/plays"/>
    <x v="344"/>
    <n v="70.290000000000006"/>
    <x v="1"/>
    <s v="plays"/>
    <x v="3257"/>
    <d v="2015-11-03T12:05:15"/>
  </r>
  <r>
    <n v="3266"/>
    <s v="Macbeth"/>
    <s v="An original version of Shakespeare's masterpiece that emphasizes family and explores the destruction of blood ties"/>
    <n v="6000"/>
    <n v="7877"/>
    <x v="0"/>
    <s v="US"/>
    <x v="0"/>
    <n v="1434142800"/>
    <n v="1431435122"/>
    <b v="1"/>
    <n v="163"/>
    <b v="1"/>
    <s v="theater/plays"/>
    <x v="26"/>
    <n v="48.33"/>
    <x v="1"/>
    <s v="plays"/>
    <x v="3258"/>
    <d v="2015-05-12T07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x v="0"/>
    <n v="1437156660"/>
    <n v="1434564660"/>
    <b v="1"/>
    <n v="288"/>
    <b v="1"/>
    <s v="theater/plays"/>
    <x v="21"/>
    <n v="53.18"/>
    <x v="1"/>
    <s v="plays"/>
    <x v="3259"/>
    <d v="2015-06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x v="0"/>
    <n v="1472074928"/>
    <n v="1470692528"/>
    <b v="1"/>
    <n v="42"/>
    <b v="1"/>
    <s v="theater/plays"/>
    <x v="30"/>
    <n v="60.95"/>
    <x v="1"/>
    <s v="plays"/>
    <x v="3260"/>
    <d v="2016-08-08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x v="1"/>
    <n v="1434452400"/>
    <n v="1431509397"/>
    <b v="1"/>
    <n v="70"/>
    <b v="1"/>
    <s v="theater/plays"/>
    <x v="21"/>
    <n v="116"/>
    <x v="1"/>
    <s v="plays"/>
    <x v="3261"/>
    <d v="2015-05-13T04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x v="1"/>
    <n v="1436705265"/>
    <n v="1434113265"/>
    <b v="1"/>
    <n v="30"/>
    <b v="1"/>
    <s v="theater/plays"/>
    <x v="21"/>
    <n v="61"/>
    <x v="1"/>
    <s v="plays"/>
    <x v="3262"/>
    <d v="2015-06-12T07:47:45"/>
  </r>
  <r>
    <n v="3271"/>
    <s v="Saxon Court at Southwark Playhouse"/>
    <s v="A razor sharp satire to darken your Christmas."/>
    <n v="1500"/>
    <n v="1950"/>
    <x v="0"/>
    <s v="GB"/>
    <x v="1"/>
    <n v="1414927775"/>
    <n v="1412332175"/>
    <b v="1"/>
    <n v="51"/>
    <b v="1"/>
    <s v="theater/plays"/>
    <x v="22"/>
    <n v="38.24"/>
    <x v="1"/>
    <s v="plays"/>
    <x v="3263"/>
    <d v="2014-10-03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x v="0"/>
    <n v="1446814809"/>
    <n v="1444219209"/>
    <b v="1"/>
    <n v="145"/>
    <b v="1"/>
    <s v="theater/plays"/>
    <x v="224"/>
    <n v="106.5"/>
    <x v="1"/>
    <s v="plays"/>
    <x v="3264"/>
    <d v="2015-10-07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x v="0"/>
    <n v="1473879600"/>
    <n v="1472498042"/>
    <b v="1"/>
    <n v="21"/>
    <b v="1"/>
    <s v="theater/plays"/>
    <x v="13"/>
    <n v="204.57"/>
    <x v="1"/>
    <s v="plays"/>
    <x v="3265"/>
    <d v="2016-08-29T14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x v="0"/>
    <n v="1458075600"/>
    <n v="1454259272"/>
    <b v="1"/>
    <n v="286"/>
    <b v="1"/>
    <s v="theater/plays"/>
    <x v="7"/>
    <n v="54.91"/>
    <x v="1"/>
    <s v="plays"/>
    <x v="3266"/>
    <d v="2016-01-31T11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x v="0"/>
    <n v="1423456200"/>
    <n v="1421183271"/>
    <b v="1"/>
    <n v="12"/>
    <b v="1"/>
    <s v="theater/plays"/>
    <x v="8"/>
    <n v="150.41999999999999"/>
    <x v="1"/>
    <s v="plays"/>
    <x v="3267"/>
    <d v="2015-01-13T16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x v="5"/>
    <n v="1459483140"/>
    <n v="1456526879"/>
    <b v="1"/>
    <n v="100"/>
    <b v="1"/>
    <s v="theater/plays"/>
    <x v="16"/>
    <n v="52.58"/>
    <x v="1"/>
    <s v="plays"/>
    <x v="3268"/>
    <d v="2016-02-26T17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x v="1"/>
    <n v="1416331406"/>
    <n v="1413735806"/>
    <b v="1"/>
    <n v="100"/>
    <b v="1"/>
    <s v="theater/plays"/>
    <x v="15"/>
    <n v="54.3"/>
    <x v="1"/>
    <s v="plays"/>
    <x v="3269"/>
    <d v="2014-10-19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x v="1"/>
    <n v="1433017303"/>
    <n v="1430425303"/>
    <b v="1"/>
    <n v="34"/>
    <b v="1"/>
    <s v="theater/plays"/>
    <x v="33"/>
    <n v="76.03"/>
    <x v="1"/>
    <s v="plays"/>
    <x v="3270"/>
    <d v="2015-04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x v="0"/>
    <n v="1459474059"/>
    <n v="1456885659"/>
    <b v="0"/>
    <n v="63"/>
    <b v="1"/>
    <s v="theater/plays"/>
    <x v="35"/>
    <n v="105.21"/>
    <x v="1"/>
    <s v="plays"/>
    <x v="3271"/>
    <d v="2016-03-01T2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x v="0"/>
    <n v="1433134800"/>
    <n v="1430158198"/>
    <b v="0"/>
    <n v="30"/>
    <b v="1"/>
    <s v="theater/plays"/>
    <x v="33"/>
    <n v="68.67"/>
    <x v="1"/>
    <s v="plays"/>
    <x v="3272"/>
    <d v="2015-04-27T13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x v="0"/>
    <n v="1441153705"/>
    <n v="1438561705"/>
    <b v="0"/>
    <n v="47"/>
    <b v="1"/>
    <s v="theater/plays"/>
    <x v="108"/>
    <n v="129.36000000000001"/>
    <x v="1"/>
    <s v="plays"/>
    <x v="3273"/>
    <d v="2015-08-02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x v="0"/>
    <n v="1461904788"/>
    <n v="1458103188"/>
    <b v="0"/>
    <n v="237"/>
    <b v="1"/>
    <s v="theater/plays"/>
    <x v="33"/>
    <n v="134.26"/>
    <x v="1"/>
    <s v="plays"/>
    <x v="3274"/>
    <d v="2016-03-15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x v="1"/>
    <n v="1455138000"/>
    <n v="1452448298"/>
    <b v="0"/>
    <n v="47"/>
    <b v="1"/>
    <s v="theater/plays"/>
    <x v="2"/>
    <n v="17.829999999999998"/>
    <x v="1"/>
    <s v="plays"/>
    <x v="3275"/>
    <d v="2016-01-10T12:51:38"/>
  </r>
  <r>
    <n v="3284"/>
    <s v="Help fund Black Enough!"/>
    <s v="Black Enough is an LSU student-staged performance exploring the effects of white supremacy on the black community."/>
    <n v="3000"/>
    <n v="3048"/>
    <x v="0"/>
    <s v="US"/>
    <x v="0"/>
    <n v="1454047140"/>
    <n v="1452546853"/>
    <b v="0"/>
    <n v="15"/>
    <b v="1"/>
    <s v="theater/plays"/>
    <x v="21"/>
    <n v="203.2"/>
    <x v="1"/>
    <s v="plays"/>
    <x v="3276"/>
    <d v="2016-01-11T16:14:13"/>
  </r>
  <r>
    <n v="3285"/>
    <s v="By Morning"/>
    <s v="A new play by Matthew Gasda"/>
    <n v="4999"/>
    <n v="5604"/>
    <x v="0"/>
    <s v="US"/>
    <x v="0"/>
    <n v="1488258000"/>
    <n v="1485556626"/>
    <b v="0"/>
    <n v="81"/>
    <b v="1"/>
    <s v="theater/plays"/>
    <x v="20"/>
    <n v="69.19"/>
    <x v="1"/>
    <s v="plays"/>
    <x v="3277"/>
    <d v="2017-01-27T17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x v="0"/>
    <n v="1471291782"/>
    <n v="1468699782"/>
    <b v="0"/>
    <n v="122"/>
    <b v="1"/>
    <s v="theater/plays"/>
    <x v="21"/>
    <n v="125.12"/>
    <x v="1"/>
    <s v="plays"/>
    <x v="3278"/>
    <d v="2016-07-16T15:09:42"/>
  </r>
  <r>
    <n v="3287"/>
    <s v="Three Things: Stories About Life"/>
    <s v="An inspirational one-man play about crisis, community, and the search for wholeness."/>
    <n v="2500"/>
    <n v="2500"/>
    <x v="0"/>
    <s v="CA"/>
    <x v="5"/>
    <n v="1448733628"/>
    <n v="1446573628"/>
    <b v="0"/>
    <n v="34"/>
    <b v="1"/>
    <s v="theater/plays"/>
    <x v="8"/>
    <n v="73.53"/>
    <x v="1"/>
    <s v="plays"/>
    <x v="3279"/>
    <d v="2015-11-03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x v="1"/>
    <n v="1466463600"/>
    <n v="1463337315"/>
    <b v="0"/>
    <n v="207"/>
    <b v="1"/>
    <s v="theater/plays"/>
    <x v="8"/>
    <n v="48.44"/>
    <x v="1"/>
    <s v="plays"/>
    <x v="3280"/>
    <d v="2016-05-15T13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x v="1"/>
    <n v="1487580602"/>
    <n v="1485161402"/>
    <b v="0"/>
    <n v="25"/>
    <b v="1"/>
    <s v="theater/plays"/>
    <x v="18"/>
    <n v="26.61"/>
    <x v="1"/>
    <s v="plays"/>
    <x v="3281"/>
    <d v="2017-01-23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x v="1"/>
    <n v="1489234891"/>
    <n v="1486642891"/>
    <b v="0"/>
    <n v="72"/>
    <b v="1"/>
    <s v="theater/plays"/>
    <x v="10"/>
    <n v="33.67"/>
    <x v="1"/>
    <s v="plays"/>
    <x v="3282"/>
    <d v="2017-02-09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x v="0"/>
    <n v="1442462340"/>
    <n v="1439743900"/>
    <b v="0"/>
    <n v="14"/>
    <b v="1"/>
    <s v="theater/plays"/>
    <x v="35"/>
    <n v="40.71"/>
    <x v="1"/>
    <s v="plays"/>
    <x v="3283"/>
    <d v="2015-08-16T11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x v="1"/>
    <n v="1449257348"/>
    <n v="1444069748"/>
    <b v="0"/>
    <n v="15"/>
    <b v="1"/>
    <s v="theater/plays"/>
    <x v="359"/>
    <n v="19.27"/>
    <x v="1"/>
    <s v="plays"/>
    <x v="3284"/>
    <d v="2015-10-05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x v="4"/>
    <n v="1488622352"/>
    <n v="1486030352"/>
    <b v="0"/>
    <n v="91"/>
    <b v="1"/>
    <s v="theater/plays"/>
    <x v="106"/>
    <n v="84.29"/>
    <x v="1"/>
    <s v="plays"/>
    <x v="3285"/>
    <d v="2017-02-02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x v="1"/>
    <n v="1434459554"/>
    <n v="1431867554"/>
    <b v="0"/>
    <n v="24"/>
    <b v="1"/>
    <s v="theater/plays"/>
    <x v="90"/>
    <n v="29.58"/>
    <x v="1"/>
    <s v="plays"/>
    <x v="3286"/>
    <d v="2015-05-17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x v="1"/>
    <n v="1474886229"/>
    <n v="1472294229"/>
    <b v="0"/>
    <n v="27"/>
    <b v="1"/>
    <s v="theater/plays"/>
    <x v="33"/>
    <n v="26.67"/>
    <x v="1"/>
    <s v="plays"/>
    <x v="3287"/>
    <d v="2016-08-27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x v="1"/>
    <n v="1448229600"/>
    <n v="1446401372"/>
    <b v="0"/>
    <n v="47"/>
    <b v="1"/>
    <s v="theater/plays"/>
    <x v="124"/>
    <n v="45.98"/>
    <x v="1"/>
    <s v="plays"/>
    <x v="3288"/>
    <d v="2015-11-01T13:09:32"/>
  </r>
  <r>
    <n v="3297"/>
    <s v="MY EYES WENT DARK"/>
    <s v="A father loses his family in a freak plane crash and goes on to murder the air traffic controller he holds responsible."/>
    <n v="5500"/>
    <n v="5504"/>
    <x v="0"/>
    <s v="GB"/>
    <x v="1"/>
    <n v="1438037940"/>
    <n v="1436380256"/>
    <b v="0"/>
    <n v="44"/>
    <b v="1"/>
    <s v="theater/plays"/>
    <x v="8"/>
    <n v="125.09"/>
    <x v="1"/>
    <s v="plays"/>
    <x v="3289"/>
    <d v="2015-07-08T13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x v="0"/>
    <n v="1442102400"/>
    <n v="1440370768"/>
    <b v="0"/>
    <n v="72"/>
    <b v="1"/>
    <s v="theater/plays"/>
    <x v="21"/>
    <n v="141.29"/>
    <x v="1"/>
    <s v="plays"/>
    <x v="3290"/>
    <d v="2015-08-23T17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x v="0"/>
    <n v="1444860063"/>
    <n v="1442268063"/>
    <b v="0"/>
    <n v="63"/>
    <b v="1"/>
    <s v="theater/plays"/>
    <x v="31"/>
    <n v="55.33"/>
    <x v="1"/>
    <s v="plays"/>
    <x v="3291"/>
    <d v="2015-09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x v="0"/>
    <n v="1430329862"/>
    <n v="1428515462"/>
    <b v="0"/>
    <n v="88"/>
    <b v="1"/>
    <s v="theater/plays"/>
    <x v="104"/>
    <n v="46.42"/>
    <x v="1"/>
    <s v="plays"/>
    <x v="3292"/>
    <d v="2015-04-08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x v="0"/>
    <n v="1470034740"/>
    <n v="1466185176"/>
    <b v="0"/>
    <n v="70"/>
    <b v="1"/>
    <s v="theater/plays"/>
    <x v="18"/>
    <n v="57.2"/>
    <x v="1"/>
    <s v="plays"/>
    <x v="3293"/>
    <d v="2016-06-17T12:39:36"/>
  </r>
  <r>
    <n v="3302"/>
    <s v="El muro de BorÃ­s KiÃ©n"/>
    <s v="FilosofÃ­a de los anÃ³nimos"/>
    <n v="8400"/>
    <n v="8685"/>
    <x v="0"/>
    <s v="ES"/>
    <x v="3"/>
    <n v="1481099176"/>
    <n v="1478507176"/>
    <b v="0"/>
    <n v="50"/>
    <b v="1"/>
    <s v="theater/plays"/>
    <x v="33"/>
    <n v="173.7"/>
    <x v="1"/>
    <s v="plays"/>
    <x v="3294"/>
    <d v="2016-11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x v="0"/>
    <n v="1427553484"/>
    <n v="1424533084"/>
    <b v="0"/>
    <n v="35"/>
    <b v="1"/>
    <s v="theater/plays"/>
    <x v="31"/>
    <n v="59.6"/>
    <x v="1"/>
    <s v="plays"/>
    <x v="3295"/>
    <d v="2015-02-21T10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x v="0"/>
    <n v="1482418752"/>
    <n v="1479826752"/>
    <b v="0"/>
    <n v="175"/>
    <b v="1"/>
    <s v="theater/plays"/>
    <x v="2"/>
    <n v="89.59"/>
    <x v="1"/>
    <s v="plays"/>
    <x v="3296"/>
    <d v="2016-11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x v="0"/>
    <n v="1438374748"/>
    <n v="1435782748"/>
    <b v="0"/>
    <n v="20"/>
    <b v="1"/>
    <s v="theater/plays"/>
    <x v="21"/>
    <n v="204.05"/>
    <x v="1"/>
    <s v="plays"/>
    <x v="3297"/>
    <d v="2015-07-0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x v="0"/>
    <n v="1465527600"/>
    <n v="1462252542"/>
    <b v="0"/>
    <n v="54"/>
    <b v="1"/>
    <s v="theater/plays"/>
    <x v="215"/>
    <n v="48.7"/>
    <x v="1"/>
    <s v="plays"/>
    <x v="3298"/>
    <d v="2016-05-03T00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x v="0"/>
    <n v="1463275339"/>
    <n v="1460683339"/>
    <b v="0"/>
    <n v="20"/>
    <b v="1"/>
    <s v="theater/plays"/>
    <x v="13"/>
    <n v="53.34"/>
    <x v="1"/>
    <s v="plays"/>
    <x v="3299"/>
    <d v="2016-04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x v="0"/>
    <n v="1460581365"/>
    <n v="1458766965"/>
    <b v="0"/>
    <n v="57"/>
    <b v="1"/>
    <s v="theater/plays"/>
    <x v="108"/>
    <n v="75.09"/>
    <x v="1"/>
    <s v="plays"/>
    <x v="3300"/>
    <d v="2016-03-23T16:02:45"/>
  </r>
  <r>
    <n v="3309"/>
    <s v="Collision Course"/>
    <s v="Two unlikely friends, a garage, tinned beans &amp; the end of the world."/>
    <n v="350"/>
    <n v="558"/>
    <x v="0"/>
    <s v="GB"/>
    <x v="1"/>
    <n v="1476632178"/>
    <n v="1473953778"/>
    <b v="0"/>
    <n v="31"/>
    <b v="1"/>
    <s v="theater/plays"/>
    <x v="175"/>
    <n v="18"/>
    <x v="1"/>
    <s v="plays"/>
    <x v="3301"/>
    <d v="2016-09-15T10:36:18"/>
  </r>
  <r>
    <n v="3310"/>
    <s v="The Island Boys: A New Play"/>
    <s v="A new play about coming coming home, recovery, and trying to find God in the process."/>
    <n v="6500"/>
    <n v="6505"/>
    <x v="0"/>
    <s v="US"/>
    <x v="0"/>
    <n v="1444169825"/>
    <n v="1441577825"/>
    <b v="0"/>
    <n v="31"/>
    <b v="1"/>
    <s v="theater/plays"/>
    <x v="8"/>
    <n v="209.84"/>
    <x v="1"/>
    <s v="plays"/>
    <x v="3302"/>
    <d v="2015-09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x v="0"/>
    <n v="1445065210"/>
    <n v="1442473210"/>
    <b v="0"/>
    <n v="45"/>
    <b v="1"/>
    <s v="theater/plays"/>
    <x v="5"/>
    <n v="61.02"/>
    <x v="1"/>
    <s v="plays"/>
    <x v="3303"/>
    <d v="2015-09-17T02:00:10"/>
  </r>
  <r>
    <n v="3312"/>
    <s v="Richard III"/>
    <s v="Bare Theatre presents one of Shakespeare's most notorious characters in the final chapter of the War of the Roses saga."/>
    <n v="2500"/>
    <n v="2501"/>
    <x v="0"/>
    <s v="US"/>
    <x v="0"/>
    <n v="1478901600"/>
    <n v="1477077946"/>
    <b v="0"/>
    <n v="41"/>
    <b v="1"/>
    <s v="theater/plays"/>
    <x v="8"/>
    <n v="61"/>
    <x v="1"/>
    <s v="plays"/>
    <x v="3304"/>
    <d v="2016-10-21T14:25:46"/>
  </r>
  <r>
    <n v="3313"/>
    <s v="Melbin the Accidental"/>
    <s v="A modern reworking of Shakespeare's histories and tragedies in iambic pentameter to talk of death, love, and race."/>
    <n v="2000"/>
    <n v="2321"/>
    <x v="0"/>
    <s v="US"/>
    <x v="0"/>
    <n v="1453856400"/>
    <n v="1452664317"/>
    <b v="0"/>
    <n v="29"/>
    <b v="1"/>
    <s v="theater/plays"/>
    <x v="31"/>
    <n v="80.03"/>
    <x v="1"/>
    <s v="plays"/>
    <x v="3305"/>
    <d v="2016-01-13T00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x v="1"/>
    <n v="1431115500"/>
    <n v="1428733511"/>
    <b v="0"/>
    <n v="58"/>
    <b v="1"/>
    <s v="theater/plays"/>
    <x v="185"/>
    <n v="29.07"/>
    <x v="1"/>
    <s v="plays"/>
    <x v="3306"/>
    <d v="2015-04-11T01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x v="1"/>
    <n v="1462519041"/>
    <n v="1459927041"/>
    <b v="0"/>
    <n v="89"/>
    <b v="1"/>
    <s v="theater/plays"/>
    <x v="5"/>
    <n v="49.44"/>
    <x v="1"/>
    <s v="plays"/>
    <x v="3307"/>
    <d v="2016-04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x v="0"/>
    <n v="1407506040"/>
    <n v="1404680075"/>
    <b v="0"/>
    <n v="125"/>
    <b v="1"/>
    <s v="theater/plays"/>
    <x v="8"/>
    <n v="93.98"/>
    <x v="1"/>
    <s v="plays"/>
    <x v="3308"/>
    <d v="2014-07-06T15:54:35"/>
  </r>
  <r>
    <n v="3317"/>
    <s v="Seven Minutes in Eternity"/>
    <s v="Andy Boyd's epic new satire about heroes and villains, humankind's search for glory, and fascism in America"/>
    <n v="1050"/>
    <n v="1115"/>
    <x v="0"/>
    <s v="US"/>
    <x v="0"/>
    <n v="1465347424"/>
    <n v="1462755424"/>
    <b v="0"/>
    <n v="18"/>
    <b v="1"/>
    <s v="theater/plays"/>
    <x v="6"/>
    <n v="61.94"/>
    <x v="1"/>
    <s v="plays"/>
    <x v="3309"/>
    <d v="2016-05-08T19:57:04"/>
  </r>
  <r>
    <n v="3318"/>
    <s v="ROOMIES - Atlantic Canada Tour 2016-17"/>
    <s v="Help us strengthen and inspire disability arts in Atlantic Canada"/>
    <n v="2000"/>
    <n v="2512"/>
    <x v="0"/>
    <s v="CA"/>
    <x v="5"/>
    <n v="1460341800"/>
    <n v="1456902893"/>
    <b v="0"/>
    <n v="32"/>
    <b v="1"/>
    <s v="theater/plays"/>
    <x v="9"/>
    <n v="78.5"/>
    <x v="1"/>
    <s v="plays"/>
    <x v="3310"/>
    <d v="2016-03-02T02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x v="1"/>
    <n v="1422712986"/>
    <n v="1418824986"/>
    <b v="0"/>
    <n v="16"/>
    <b v="1"/>
    <s v="theater/plays"/>
    <x v="29"/>
    <n v="33.75"/>
    <x v="1"/>
    <s v="plays"/>
    <x v="3311"/>
    <d v="2014-12-17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x v="0"/>
    <n v="1466557557"/>
    <n v="1463965557"/>
    <b v="0"/>
    <n v="38"/>
    <b v="1"/>
    <s v="theater/plays"/>
    <x v="7"/>
    <n v="66.45"/>
    <x v="1"/>
    <s v="plays"/>
    <x v="3312"/>
    <d v="2016-05-22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x v="0"/>
    <n v="1413431940"/>
    <n v="1412216665"/>
    <b v="0"/>
    <n v="15"/>
    <b v="1"/>
    <s v="theater/plays"/>
    <x v="13"/>
    <n v="35.799999999999997"/>
    <x v="1"/>
    <s v="plays"/>
    <x v="3313"/>
    <d v="2014-10-01T21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x v="0"/>
    <n v="1466567700"/>
    <n v="1464653696"/>
    <b v="0"/>
    <n v="23"/>
    <b v="1"/>
    <s v="theater/plays"/>
    <x v="21"/>
    <n v="145.65"/>
    <x v="1"/>
    <s v="plays"/>
    <x v="3314"/>
    <d v="2016-05-30T19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x v="1"/>
    <n v="1474793208"/>
    <n v="1472201208"/>
    <b v="0"/>
    <n v="49"/>
    <b v="1"/>
    <s v="theater/plays"/>
    <x v="9"/>
    <n v="25.69"/>
    <x v="1"/>
    <s v="plays"/>
    <x v="3315"/>
    <d v="2016-08-26T03:46:48"/>
  </r>
  <r>
    <n v="3324"/>
    <s v="At Swim, Two Boys"/>
    <s v="The play tells the story of Jim and Doyler and their friendship on the brink of Irish independence."/>
    <n v="1500"/>
    <n v="1525"/>
    <x v="0"/>
    <s v="IE"/>
    <x v="3"/>
    <n v="1465135190"/>
    <n v="1463925590"/>
    <b v="0"/>
    <n v="10"/>
    <b v="1"/>
    <s v="theater/plays"/>
    <x v="21"/>
    <n v="152.5"/>
    <x v="1"/>
    <s v="plays"/>
    <x v="3316"/>
    <d v="2016-05-22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x v="1"/>
    <n v="1428256277"/>
    <n v="1425235877"/>
    <b v="0"/>
    <n v="15"/>
    <b v="1"/>
    <s v="theater/plays"/>
    <x v="40"/>
    <n v="30"/>
    <x v="1"/>
    <s v="plays"/>
    <x v="3317"/>
    <d v="2015-03-01T13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x v="0"/>
    <n v="1425830905"/>
    <n v="1423242505"/>
    <b v="0"/>
    <n v="57"/>
    <b v="1"/>
    <s v="theater/plays"/>
    <x v="7"/>
    <n v="142.28"/>
    <x v="1"/>
    <s v="plays"/>
    <x v="3318"/>
    <d v="2015-02-06T12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x v="1"/>
    <n v="1462697966"/>
    <n v="1460105966"/>
    <b v="0"/>
    <n v="33"/>
    <b v="1"/>
    <s v="theater/plays"/>
    <x v="7"/>
    <n v="24.55"/>
    <x v="1"/>
    <s v="plays"/>
    <x v="3319"/>
    <d v="2016-04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x v="0"/>
    <n v="1404522000"/>
    <n v="1404308883"/>
    <b v="0"/>
    <n v="9"/>
    <b v="1"/>
    <s v="theater/plays"/>
    <x v="91"/>
    <n v="292.77999999999997"/>
    <x v="1"/>
    <s v="plays"/>
    <x v="3320"/>
    <d v="2014-07-02T08:48:03"/>
  </r>
  <r>
    <n v="3329"/>
    <s v="Jestia and Raedon"/>
    <s v="Jestia and Raedon is a brand new romantic comedy play going to the Edinburgh Fringe Festival this summer."/>
    <n v="1000"/>
    <n v="1168"/>
    <x v="0"/>
    <s v="GB"/>
    <x v="1"/>
    <n v="1406502000"/>
    <n v="1405583108"/>
    <b v="0"/>
    <n v="26"/>
    <b v="1"/>
    <s v="theater/plays"/>
    <x v="16"/>
    <n v="44.92"/>
    <x v="1"/>
    <s v="plays"/>
    <x v="3321"/>
    <d v="2014-07-17T02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x v="1"/>
    <n v="1427919468"/>
    <n v="1425331068"/>
    <b v="0"/>
    <n v="69"/>
    <b v="1"/>
    <s v="theater/plays"/>
    <x v="6"/>
    <n v="23.1"/>
    <x v="1"/>
    <s v="plays"/>
    <x v="3322"/>
    <d v="2015-03-02T16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x v="0"/>
    <n v="1444149886"/>
    <n v="1441125886"/>
    <b v="0"/>
    <n v="65"/>
    <b v="1"/>
    <s v="theater/plays"/>
    <x v="2"/>
    <n v="80.400000000000006"/>
    <x v="1"/>
    <s v="plays"/>
    <x v="3323"/>
    <d v="2015-09-01T11:44:46"/>
  </r>
  <r>
    <n v="3332"/>
    <s v="Cortez"/>
    <s v="Two marine biologists are at odds during an important expedition. When a stranded shark refuses to die, things get weird."/>
    <n v="6000"/>
    <n v="6000"/>
    <x v="0"/>
    <s v="US"/>
    <x v="0"/>
    <n v="1405802330"/>
    <n v="1403210330"/>
    <b v="0"/>
    <n v="83"/>
    <b v="1"/>
    <s v="theater/plays"/>
    <x v="8"/>
    <n v="72.290000000000006"/>
    <x v="1"/>
    <s v="plays"/>
    <x v="3324"/>
    <d v="2014-06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x v="0"/>
    <n v="1434384880"/>
    <n v="1432484080"/>
    <b v="0"/>
    <n v="111"/>
    <b v="1"/>
    <s v="theater/plays"/>
    <x v="2"/>
    <n v="32.97"/>
    <x v="1"/>
    <s v="plays"/>
    <x v="3325"/>
    <d v="2015-05-24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x v="0"/>
    <n v="1438259422"/>
    <n v="1435667422"/>
    <b v="0"/>
    <n v="46"/>
    <b v="1"/>
    <s v="theater/plays"/>
    <x v="86"/>
    <n v="116.65"/>
    <x v="1"/>
    <s v="plays"/>
    <x v="3326"/>
    <d v="2015-06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x v="1"/>
    <n v="1407106800"/>
    <n v="1404749446"/>
    <b v="0"/>
    <n v="63"/>
    <b v="1"/>
    <s v="theater/plays"/>
    <x v="8"/>
    <n v="79.62"/>
    <x v="1"/>
    <s v="plays"/>
    <x v="3327"/>
    <d v="2014-07-07T11:10:46"/>
  </r>
  <r>
    <n v="3336"/>
    <s v="WILDE TALES"/>
    <s v="A theatrical adaptation of Oscar Wilde's short stories, presented by Suitcase Civilians at The Space, April 5-10 2016."/>
    <n v="250"/>
    <n v="250"/>
    <x v="0"/>
    <s v="GB"/>
    <x v="1"/>
    <n v="1459845246"/>
    <n v="1457429646"/>
    <b v="0"/>
    <n v="9"/>
    <b v="1"/>
    <s v="theater/plays"/>
    <x v="8"/>
    <n v="27.78"/>
    <x v="1"/>
    <s v="plays"/>
    <x v="3328"/>
    <d v="2016-03-08T04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x v="1"/>
    <n v="1412974800"/>
    <n v="1411109167"/>
    <b v="0"/>
    <n v="34"/>
    <b v="1"/>
    <s v="theater/plays"/>
    <x v="5"/>
    <n v="81.03"/>
    <x v="1"/>
    <s v="plays"/>
    <x v="3329"/>
    <d v="2014-09-19T01:46:07"/>
  </r>
  <r>
    <n v="3338"/>
    <s v="The Last Days of Judas Iscariot"/>
    <s v="Join Estelle Parsons in support of Theater That Looks and Sounds Like America"/>
    <n v="15000"/>
    <n v="15327"/>
    <x v="0"/>
    <s v="US"/>
    <x v="0"/>
    <n v="1487944080"/>
    <n v="1486129680"/>
    <b v="0"/>
    <n v="112"/>
    <b v="1"/>
    <s v="theater/plays"/>
    <x v="21"/>
    <n v="136.85"/>
    <x v="1"/>
    <s v="plays"/>
    <x v="3330"/>
    <d v="2017-02-03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x v="0"/>
    <n v="1469721518"/>
    <n v="1467129518"/>
    <b v="0"/>
    <n v="47"/>
    <b v="1"/>
    <s v="theater/plays"/>
    <x v="3"/>
    <n v="177.62"/>
    <x v="1"/>
    <s v="plays"/>
    <x v="3331"/>
    <d v="2016-06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x v="0"/>
    <n v="1481066554"/>
    <n v="1478906554"/>
    <b v="0"/>
    <n v="38"/>
    <b v="1"/>
    <s v="theater/plays"/>
    <x v="178"/>
    <n v="109.08"/>
    <x v="1"/>
    <s v="plays"/>
    <x v="3332"/>
    <d v="2016-11-11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x v="1"/>
    <n v="1465750800"/>
    <n v="1463771421"/>
    <b v="0"/>
    <n v="28"/>
    <b v="1"/>
    <s v="theater/plays"/>
    <x v="8"/>
    <n v="119.64"/>
    <x v="1"/>
    <s v="plays"/>
    <x v="3333"/>
    <d v="2016-05-20T14:10:21"/>
  </r>
  <r>
    <n v="3342"/>
    <s v="Uprising Theatre Company's First Production"/>
    <s v="We believe in the power of stories to change the world. Theatre that inspires transformation."/>
    <n v="6000"/>
    <n v="6100"/>
    <x v="0"/>
    <s v="US"/>
    <x v="0"/>
    <n v="1427864340"/>
    <n v="1425020810"/>
    <b v="0"/>
    <n v="78"/>
    <b v="1"/>
    <s v="theater/plays"/>
    <x v="21"/>
    <n v="78.209999999999994"/>
    <x v="1"/>
    <s v="plays"/>
    <x v="3334"/>
    <d v="2015-02-27T02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x v="1"/>
    <n v="1460553480"/>
    <n v="1458770384"/>
    <b v="0"/>
    <n v="23"/>
    <b v="1"/>
    <s v="theater/plays"/>
    <x v="193"/>
    <n v="52.17"/>
    <x v="1"/>
    <s v="plays"/>
    <x v="3335"/>
    <d v="2016-03-23T16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x v="0"/>
    <n v="1409374093"/>
    <n v="1406782093"/>
    <b v="0"/>
    <n v="40"/>
    <b v="1"/>
    <s v="theater/plays"/>
    <x v="7"/>
    <n v="114.13"/>
    <x v="1"/>
    <s v="plays"/>
    <x v="3336"/>
    <d v="2014-07-30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x v="0"/>
    <n v="1429317420"/>
    <n v="1424226768"/>
    <b v="0"/>
    <n v="13"/>
    <b v="1"/>
    <s v="theater/plays"/>
    <x v="22"/>
    <n v="50"/>
    <x v="1"/>
    <s v="plays"/>
    <x v="3337"/>
    <d v="2015-02-17T21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x v="0"/>
    <n v="1424910910"/>
    <n v="1424306110"/>
    <b v="0"/>
    <n v="18"/>
    <b v="1"/>
    <s v="theater/plays"/>
    <x v="5"/>
    <n v="91.67"/>
    <x v="1"/>
    <s v="plays"/>
    <x v="3338"/>
    <d v="2015-02-18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x v="1"/>
    <n v="1462741200"/>
    <n v="1461503654"/>
    <b v="0"/>
    <n v="22"/>
    <b v="1"/>
    <s v="theater/plays"/>
    <x v="17"/>
    <n v="108.59"/>
    <x v="1"/>
    <s v="plays"/>
    <x v="3339"/>
    <d v="2016-04-24T08:14:14"/>
  </r>
  <r>
    <n v="3348"/>
    <s v="Macbeth"/>
    <s v="Old Hat's new production explores the bleak culture of war and the cosmic powers of guilt and imagination in Shakespeare's tragedy."/>
    <n v="5500"/>
    <n v="5516"/>
    <x v="0"/>
    <s v="US"/>
    <x v="0"/>
    <n v="1461988740"/>
    <n v="1459949080"/>
    <b v="0"/>
    <n v="79"/>
    <b v="1"/>
    <s v="theater/plays"/>
    <x v="8"/>
    <n v="69.819999999999993"/>
    <x v="1"/>
    <s v="plays"/>
    <x v="3340"/>
    <d v="2016-04-06T08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x v="0"/>
    <n v="1465837200"/>
    <n v="1463971172"/>
    <b v="0"/>
    <n v="14"/>
    <b v="1"/>
    <s v="theater/plays"/>
    <x v="42"/>
    <n v="109.57"/>
    <x v="1"/>
    <s v="plays"/>
    <x v="3341"/>
    <d v="2016-05-22T21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x v="3"/>
    <n v="1448838000"/>
    <n v="1445791811"/>
    <b v="0"/>
    <n v="51"/>
    <b v="1"/>
    <s v="theater/plays"/>
    <x v="3"/>
    <n v="71.67"/>
    <x v="1"/>
    <s v="plays"/>
    <x v="3342"/>
    <d v="2015-10-25T11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x v="1"/>
    <n v="1406113200"/>
    <n v="1402910965"/>
    <b v="0"/>
    <n v="54"/>
    <b v="1"/>
    <s v="theater/plays"/>
    <x v="7"/>
    <n v="93.61"/>
    <x v="1"/>
    <s v="plays"/>
    <x v="3343"/>
    <d v="2014-06-16T04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x v="1"/>
    <n v="1467414000"/>
    <n v="1462492178"/>
    <b v="0"/>
    <n v="70"/>
    <b v="1"/>
    <s v="theater/plays"/>
    <x v="29"/>
    <n v="76.8"/>
    <x v="1"/>
    <s v="plays"/>
    <x v="3344"/>
    <d v="2016-05-05T18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x v="1"/>
    <n v="1462230000"/>
    <n v="1461061350"/>
    <b v="0"/>
    <n v="44"/>
    <b v="1"/>
    <s v="theater/plays"/>
    <x v="136"/>
    <n v="35.799999999999997"/>
    <x v="1"/>
    <s v="plays"/>
    <x v="3345"/>
    <d v="2016-04-19T05:22:30"/>
  </r>
  <r>
    <n v="3354"/>
    <s v="Strangeloop Theatre - A Focus on New Works"/>
    <s v="Help Strangeloop Theatre create and support new work by sponsoring our 2015-2016 season."/>
    <n v="3000"/>
    <n v="3058"/>
    <x v="0"/>
    <s v="US"/>
    <x v="0"/>
    <n v="1446091260"/>
    <n v="1443029206"/>
    <b v="0"/>
    <n v="55"/>
    <b v="1"/>
    <s v="theater/plays"/>
    <x v="21"/>
    <n v="55.6"/>
    <x v="1"/>
    <s v="plays"/>
    <x v="3346"/>
    <d v="2015-09-23T12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x v="1"/>
    <n v="1462879020"/>
    <n v="1461941527"/>
    <b v="0"/>
    <n v="15"/>
    <b v="1"/>
    <s v="theater/plays"/>
    <x v="9"/>
    <n v="147.33000000000001"/>
    <x v="1"/>
    <s v="plays"/>
    <x v="3347"/>
    <d v="2016-04-29T09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x v="1"/>
    <n v="1468611272"/>
    <n v="1466019272"/>
    <b v="0"/>
    <n v="27"/>
    <b v="1"/>
    <s v="theater/plays"/>
    <x v="7"/>
    <n v="56.33"/>
    <x v="1"/>
    <s v="plays"/>
    <x v="3348"/>
    <d v="2016-06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x v="1"/>
    <n v="1406887310"/>
    <n v="1404295310"/>
    <b v="0"/>
    <n v="21"/>
    <b v="1"/>
    <s v="theater/plays"/>
    <x v="7"/>
    <n v="96.19"/>
    <x v="1"/>
    <s v="plays"/>
    <x v="3349"/>
    <d v="2014-07-02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x v="0"/>
    <n v="1416385679"/>
    <n v="1413790079"/>
    <b v="0"/>
    <n v="162"/>
    <b v="1"/>
    <s v="theater/plays"/>
    <x v="33"/>
    <n v="63.57"/>
    <x v="1"/>
    <s v="plays"/>
    <x v="3350"/>
    <d v="2014-10-20T02:27:59"/>
  </r>
  <r>
    <n v="3359"/>
    <s v="BEIRUT, LADY OF LEBANON"/>
    <s v="A Theatrical Production Celebrating the Lebanese Culture and the Human Spirit in Time of War."/>
    <n v="4000"/>
    <n v="4250"/>
    <x v="0"/>
    <s v="US"/>
    <x v="0"/>
    <n v="1487985734"/>
    <n v="1484097734"/>
    <b v="0"/>
    <n v="23"/>
    <b v="1"/>
    <s v="theater/plays"/>
    <x v="6"/>
    <n v="184.78"/>
    <x v="1"/>
    <s v="plays"/>
    <x v="3351"/>
    <d v="2017-01-10T20:22:14"/>
  </r>
  <r>
    <n v="3360"/>
    <s v="Pretty Butch"/>
    <s v="World Premiere, an M1 Singapore Fringe Festival 2017 commission."/>
    <n v="9000"/>
    <n v="9124"/>
    <x v="0"/>
    <s v="SG"/>
    <x v="12"/>
    <n v="1481731140"/>
    <n v="1479866343"/>
    <b v="0"/>
    <n v="72"/>
    <b v="1"/>
    <s v="theater/plays"/>
    <x v="7"/>
    <n v="126.72"/>
    <x v="1"/>
    <s v="plays"/>
    <x v="3352"/>
    <d v="2016-11-22T20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x v="0"/>
    <n v="1409587140"/>
    <n v="1408062990"/>
    <b v="0"/>
    <n v="68"/>
    <b v="1"/>
    <s v="theater/plays"/>
    <x v="40"/>
    <n v="83.43"/>
    <x v="1"/>
    <s v="plays"/>
    <x v="3353"/>
    <d v="2014-08-14T19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x v="0"/>
    <n v="1425704100"/>
    <n v="1424484717"/>
    <b v="0"/>
    <n v="20"/>
    <b v="1"/>
    <s v="theater/plays"/>
    <x v="147"/>
    <n v="54.5"/>
    <x v="1"/>
    <s v="plays"/>
    <x v="3354"/>
    <d v="2015-02-20T21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x v="0"/>
    <n v="1408464000"/>
    <n v="1406831445"/>
    <b v="0"/>
    <n v="26"/>
    <b v="1"/>
    <s v="theater/plays"/>
    <x v="7"/>
    <n v="302.31"/>
    <x v="1"/>
    <s v="plays"/>
    <x v="3355"/>
    <d v="2014-07-31T13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x v="1"/>
    <n v="1458075600"/>
    <n v="1456183649"/>
    <b v="0"/>
    <n v="72"/>
    <b v="1"/>
    <s v="theater/plays"/>
    <x v="6"/>
    <n v="44.14"/>
    <x v="1"/>
    <s v="plays"/>
    <x v="3266"/>
    <d v="2016-02-22T18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x v="0"/>
    <n v="1449973592"/>
    <n v="1447381592"/>
    <b v="0"/>
    <n v="3"/>
    <b v="1"/>
    <s v="theater/plays"/>
    <x v="3"/>
    <n v="866.67"/>
    <x v="1"/>
    <s v="plays"/>
    <x v="3356"/>
    <d v="2015-11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x v="0"/>
    <n v="1431481037"/>
    <n v="1428889037"/>
    <b v="0"/>
    <n v="18"/>
    <b v="1"/>
    <s v="theater/plays"/>
    <x v="360"/>
    <n v="61.39"/>
    <x v="1"/>
    <s v="plays"/>
    <x v="3357"/>
    <d v="2015-04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x v="1"/>
    <n v="1438467894"/>
    <n v="1436307894"/>
    <b v="0"/>
    <n v="30"/>
    <b v="1"/>
    <s v="theater/plays"/>
    <x v="17"/>
    <n v="29.67"/>
    <x v="1"/>
    <s v="plays"/>
    <x v="3358"/>
    <d v="2015-07-07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x v="0"/>
    <n v="1420088400"/>
    <n v="1416977259"/>
    <b v="0"/>
    <n v="23"/>
    <b v="1"/>
    <s v="theater/plays"/>
    <x v="2"/>
    <n v="45.48"/>
    <x v="1"/>
    <s v="plays"/>
    <x v="3359"/>
    <d v="2014-11-25T23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x v="3"/>
    <n v="1484441980"/>
    <n v="1479257980"/>
    <b v="0"/>
    <n v="54"/>
    <b v="1"/>
    <s v="theater/plays"/>
    <x v="3"/>
    <n v="96.2"/>
    <x v="1"/>
    <s v="plays"/>
    <x v="3360"/>
    <d v="2016-11-15T19:59:40"/>
  </r>
  <r>
    <n v="3370"/>
    <s v="&quot;I'm Alright&quot;...an Enso Theatre Education production."/>
    <s v="I'm Alright. A story of young women, told by young women, for the world."/>
    <n v="1500"/>
    <n v="1766"/>
    <x v="0"/>
    <s v="US"/>
    <x v="0"/>
    <n v="1481961600"/>
    <n v="1479283285"/>
    <b v="0"/>
    <n v="26"/>
    <b v="1"/>
    <s v="theater/plays"/>
    <x v="90"/>
    <n v="67.92"/>
    <x v="1"/>
    <s v="plays"/>
    <x v="3361"/>
    <d v="2016-11-16T03:01:25"/>
  </r>
  <r>
    <n v="3371"/>
    <s v="Red Planet (or One Way Ticket) Staged Reading"/>
    <s v="Help support Red Planet, a new science fiction play based off the Mars One exploration."/>
    <n v="200"/>
    <n v="277"/>
    <x v="0"/>
    <s v="US"/>
    <x v="0"/>
    <n v="1449089965"/>
    <n v="1446670765"/>
    <b v="0"/>
    <n v="9"/>
    <b v="1"/>
    <s v="theater/plays"/>
    <x v="86"/>
    <n v="30.78"/>
    <x v="1"/>
    <s v="plays"/>
    <x v="3362"/>
    <d v="2015-11-04T15:59:25"/>
  </r>
  <r>
    <n v="3372"/>
    <s v="All the Best, Jack"/>
    <s v="This play tells the story of the toxicity of sensationalism shown through one man's struggle with notoriety."/>
    <n v="1000"/>
    <n v="1035"/>
    <x v="0"/>
    <s v="US"/>
    <x v="0"/>
    <n v="1408942740"/>
    <n v="1407157756"/>
    <b v="0"/>
    <n v="27"/>
    <b v="1"/>
    <s v="theater/plays"/>
    <x v="3"/>
    <n v="38.33"/>
    <x v="1"/>
    <s v="plays"/>
    <x v="2835"/>
    <d v="2014-08-04T08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x v="1"/>
    <n v="1437235200"/>
    <n v="1435177840"/>
    <b v="0"/>
    <n v="30"/>
    <b v="1"/>
    <s v="theater/plays"/>
    <x v="8"/>
    <n v="66.83"/>
    <x v="1"/>
    <s v="plays"/>
    <x v="3363"/>
    <d v="2015-06-24T15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x v="5"/>
    <n v="1446053616"/>
    <n v="1443461616"/>
    <b v="0"/>
    <n v="52"/>
    <b v="1"/>
    <s v="theater/plays"/>
    <x v="13"/>
    <n v="71.73"/>
    <x v="1"/>
    <s v="plays"/>
    <x v="3364"/>
    <d v="2015-09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x v="1"/>
    <n v="1400423973"/>
    <n v="1399387173"/>
    <b v="0"/>
    <n v="17"/>
    <b v="1"/>
    <s v="theater/plays"/>
    <x v="8"/>
    <n v="176.47"/>
    <x v="1"/>
    <s v="plays"/>
    <x v="3365"/>
    <d v="2014-05-06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x v="0"/>
    <n v="1429976994"/>
    <n v="1424796594"/>
    <b v="0"/>
    <n v="19"/>
    <b v="1"/>
    <s v="theater/plays"/>
    <x v="8"/>
    <n v="421.11"/>
    <x v="1"/>
    <s v="plays"/>
    <x v="3366"/>
    <d v="2015-02-24T11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x v="1"/>
    <n v="1426870560"/>
    <n v="1424280899"/>
    <b v="0"/>
    <n v="77"/>
    <b v="1"/>
    <s v="theater/plays"/>
    <x v="7"/>
    <n v="104.99"/>
    <x v="1"/>
    <s v="plays"/>
    <x v="3367"/>
    <d v="2015-02-18T12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x v="1"/>
    <n v="1409490480"/>
    <n v="1407400306"/>
    <b v="0"/>
    <n v="21"/>
    <b v="1"/>
    <s v="theater/plays"/>
    <x v="29"/>
    <n v="28.19"/>
    <x v="1"/>
    <s v="plays"/>
    <x v="3368"/>
    <d v="2014-08-07T03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x v="1"/>
    <n v="1440630000"/>
    <n v="1439122800"/>
    <b v="0"/>
    <n v="38"/>
    <b v="1"/>
    <s v="theater/plays"/>
    <x v="3"/>
    <n v="54.55"/>
    <x v="1"/>
    <s v="plays"/>
    <x v="3369"/>
    <d v="2015-08-09T07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x v="0"/>
    <n v="1417305178"/>
    <n v="1414277578"/>
    <b v="0"/>
    <n v="28"/>
    <b v="1"/>
    <s v="theater/plays"/>
    <x v="3"/>
    <n v="111.89"/>
    <x v="1"/>
    <s v="plays"/>
    <x v="3370"/>
    <d v="2014-10-25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x v="0"/>
    <n v="1426044383"/>
    <n v="1423455983"/>
    <b v="0"/>
    <n v="48"/>
    <b v="1"/>
    <s v="theater/plays"/>
    <x v="21"/>
    <n v="85.21"/>
    <x v="1"/>
    <s v="plays"/>
    <x v="3371"/>
    <d v="2015-02-08T2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x v="1"/>
    <n v="1470092340"/>
    <n v="1467973256"/>
    <b v="0"/>
    <n v="46"/>
    <b v="1"/>
    <s v="theater/plays"/>
    <x v="7"/>
    <n v="76.650000000000006"/>
    <x v="1"/>
    <s v="plays"/>
    <x v="3372"/>
    <d v="2016-07-08T05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x v="0"/>
    <n v="1466707620"/>
    <n v="1464979620"/>
    <b v="0"/>
    <n v="30"/>
    <b v="1"/>
    <s v="theater/plays"/>
    <x v="20"/>
    <n v="65.17"/>
    <x v="1"/>
    <s v="plays"/>
    <x v="3373"/>
    <d v="2016-06-0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x v="0"/>
    <n v="1448074800"/>
    <n v="1444874768"/>
    <b v="0"/>
    <n v="64"/>
    <b v="1"/>
    <s v="theater/plays"/>
    <x v="8"/>
    <n v="93.76"/>
    <x v="1"/>
    <s v="plays"/>
    <x v="3374"/>
    <d v="2015-10-14T21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x v="0"/>
    <n v="1418244552"/>
    <n v="1415652552"/>
    <b v="0"/>
    <n v="15"/>
    <b v="1"/>
    <s v="theater/plays"/>
    <x v="8"/>
    <n v="133.33000000000001"/>
    <x v="1"/>
    <s v="plays"/>
    <x v="3375"/>
    <d v="2014-11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x v="0"/>
    <n v="1417620506"/>
    <n v="1415028506"/>
    <b v="0"/>
    <n v="41"/>
    <b v="1"/>
    <s v="theater/plays"/>
    <x v="2"/>
    <n v="51.22"/>
    <x v="1"/>
    <s v="plays"/>
    <x v="3376"/>
    <d v="2014-11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x v="0"/>
    <n v="1418581088"/>
    <n v="1415125088"/>
    <b v="0"/>
    <n v="35"/>
    <b v="1"/>
    <s v="theater/plays"/>
    <x v="16"/>
    <n v="100.17"/>
    <x v="1"/>
    <s v="plays"/>
    <x v="3377"/>
    <d v="2014-11-0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x v="1"/>
    <n v="1434625441"/>
    <n v="1432033441"/>
    <b v="0"/>
    <n v="45"/>
    <b v="1"/>
    <s v="theater/plays"/>
    <x v="3"/>
    <n v="34.6"/>
    <x v="1"/>
    <s v="plays"/>
    <x v="3378"/>
    <d v="2015-05-19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x v="0"/>
    <n v="1464960682"/>
    <n v="1462368682"/>
    <b v="0"/>
    <n v="62"/>
    <b v="1"/>
    <s v="theater/plays"/>
    <x v="41"/>
    <n v="184.68"/>
    <x v="1"/>
    <s v="plays"/>
    <x v="3379"/>
    <d v="2016-05-04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x v="0"/>
    <n v="1405017345"/>
    <n v="1403721345"/>
    <b v="0"/>
    <n v="22"/>
    <b v="1"/>
    <s v="theater/plays"/>
    <x v="21"/>
    <n v="69.819999999999993"/>
    <x v="1"/>
    <s v="plays"/>
    <x v="3380"/>
    <d v="2014-06-25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x v="0"/>
    <n v="1407536880"/>
    <n v="1404997548"/>
    <b v="0"/>
    <n v="18"/>
    <b v="1"/>
    <s v="theater/plays"/>
    <x v="316"/>
    <n v="61.94"/>
    <x v="1"/>
    <s v="plays"/>
    <x v="3381"/>
    <d v="2014-07-10T08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x v="1"/>
    <n v="1462565855"/>
    <n v="1458245855"/>
    <b v="0"/>
    <n v="12"/>
    <b v="1"/>
    <s v="theater/plays"/>
    <x v="8"/>
    <n v="41.67"/>
    <x v="1"/>
    <s v="plays"/>
    <x v="3382"/>
    <d v="2016-03-17T15:17:35"/>
  </r>
  <r>
    <n v="3393"/>
    <s v="The Maltese Bodkin"/>
    <s v="hiSTORYstage presents a film noir-style comedy mystery with a Shakespearean twist performed as a 1944 radio drama."/>
    <n v="1500"/>
    <n v="1587"/>
    <x v="0"/>
    <s v="US"/>
    <x v="0"/>
    <n v="1415234760"/>
    <n v="1413065230"/>
    <b v="0"/>
    <n v="44"/>
    <b v="1"/>
    <s v="theater/plays"/>
    <x v="6"/>
    <n v="36.07"/>
    <x v="1"/>
    <s v="plays"/>
    <x v="3383"/>
    <d v="2014-10-11T17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x v="1"/>
    <n v="1406470645"/>
    <n v="1403878645"/>
    <b v="0"/>
    <n v="27"/>
    <b v="1"/>
    <s v="theater/plays"/>
    <x v="24"/>
    <n v="29"/>
    <x v="1"/>
    <s v="plays"/>
    <x v="3384"/>
    <d v="2014-06-27T09:17:25"/>
  </r>
  <r>
    <n v="3395"/>
    <s v="MIRAMAR"/>
    <s v="Miramar is a a darkly funny play exploring what it is we call â€˜homeâ€™."/>
    <n v="500"/>
    <n v="920"/>
    <x v="0"/>
    <s v="GB"/>
    <x v="1"/>
    <n v="1433009400"/>
    <n v="1431795944"/>
    <b v="0"/>
    <n v="38"/>
    <b v="1"/>
    <s v="theater/plays"/>
    <x v="361"/>
    <n v="24.21"/>
    <x v="1"/>
    <s v="plays"/>
    <x v="3385"/>
    <d v="2015-05-16T12:05:44"/>
  </r>
  <r>
    <n v="3396"/>
    <s v="Rainbowtown"/>
    <s v="&quot;Rainbowtown&quot; is a new play for kids. Help us bring it to the Main Line during the 2014 Philadelphia Fringe Festival!"/>
    <n v="1500"/>
    <n v="1565"/>
    <x v="0"/>
    <s v="US"/>
    <x v="0"/>
    <n v="1401595140"/>
    <n v="1399286589"/>
    <b v="0"/>
    <n v="28"/>
    <b v="1"/>
    <s v="theater/plays"/>
    <x v="3"/>
    <n v="55.89"/>
    <x v="1"/>
    <s v="plays"/>
    <x v="2806"/>
    <d v="2014-05-05T05:43:09"/>
  </r>
  <r>
    <n v="3397"/>
    <s v="Waiting for Godot - Blue Sky Theatre &amp; Arts"/>
    <s v="Help a group of recovering alcoholics bring Samuel Beckett's classic to a seaside town!"/>
    <n v="250"/>
    <n v="280"/>
    <x v="0"/>
    <s v="GB"/>
    <x v="1"/>
    <n v="1455832800"/>
    <n v="1452338929"/>
    <b v="0"/>
    <n v="24"/>
    <b v="1"/>
    <s v="theater/plays"/>
    <x v="20"/>
    <n v="11.67"/>
    <x v="1"/>
    <s v="plays"/>
    <x v="3386"/>
    <d v="2016-01-09T06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x v="0"/>
    <n v="1416589200"/>
    <n v="1414605776"/>
    <b v="0"/>
    <n v="65"/>
    <b v="1"/>
    <s v="theater/plays"/>
    <x v="38"/>
    <n v="68.349999999999994"/>
    <x v="1"/>
    <s v="plays"/>
    <x v="3387"/>
    <d v="2014-10-29T13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x v="1"/>
    <n v="1424556325"/>
    <n v="1421964325"/>
    <b v="0"/>
    <n v="46"/>
    <b v="1"/>
    <s v="theater/plays"/>
    <x v="3"/>
    <n v="27.07"/>
    <x v="1"/>
    <s v="plays"/>
    <x v="3388"/>
    <d v="2015-01-22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x v="0"/>
    <n v="1409266414"/>
    <n v="1405378414"/>
    <b v="0"/>
    <n v="85"/>
    <b v="1"/>
    <s v="theater/plays"/>
    <x v="8"/>
    <n v="118.13"/>
    <x v="1"/>
    <s v="plays"/>
    <x v="3389"/>
    <d v="2014-07-14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x v="1"/>
    <n v="1438968146"/>
    <n v="1436376146"/>
    <b v="0"/>
    <n v="66"/>
    <b v="1"/>
    <s v="theater/plays"/>
    <x v="21"/>
    <n v="44.76"/>
    <x v="1"/>
    <s v="plays"/>
    <x v="3390"/>
    <d v="2015-07-08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x v="0"/>
    <n v="1447295460"/>
    <n v="1444747843"/>
    <b v="0"/>
    <n v="165"/>
    <b v="1"/>
    <s v="theater/plays"/>
    <x v="5"/>
    <n v="99.79"/>
    <x v="1"/>
    <s v="plays"/>
    <x v="3391"/>
    <d v="2015-10-13T09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x v="1"/>
    <n v="1435230324"/>
    <n v="1432638324"/>
    <b v="0"/>
    <n v="17"/>
    <b v="1"/>
    <s v="theater/plays"/>
    <x v="8"/>
    <n v="117.65"/>
    <x v="1"/>
    <s v="plays"/>
    <x v="3392"/>
    <d v="2015-05-26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x v="0"/>
    <n v="1434542702"/>
    <n v="1432814702"/>
    <b v="0"/>
    <n v="3"/>
    <b v="1"/>
    <s v="theater/plays"/>
    <x v="108"/>
    <n v="203.33"/>
    <x v="1"/>
    <s v="plays"/>
    <x v="3393"/>
    <d v="2015-05-28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x v="1"/>
    <n v="1456876740"/>
    <n v="1455063886"/>
    <b v="0"/>
    <n v="17"/>
    <b v="1"/>
    <s v="theater/plays"/>
    <x v="178"/>
    <n v="28.32"/>
    <x v="1"/>
    <s v="plays"/>
    <x v="3394"/>
    <d v="2016-02-09T19:24:46"/>
  </r>
  <r>
    <n v="3406"/>
    <s v="Voices of Swords"/>
    <s v="A funny and moving new play about two families dealing with aging parents in very different ways!"/>
    <n v="10000"/>
    <n v="10031"/>
    <x v="0"/>
    <s v="US"/>
    <x v="0"/>
    <n v="1405511376"/>
    <n v="1401623376"/>
    <b v="0"/>
    <n v="91"/>
    <b v="1"/>
    <s v="theater/plays"/>
    <x v="8"/>
    <n v="110.23"/>
    <x v="1"/>
    <s v="plays"/>
    <x v="3395"/>
    <d v="2014-06-01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x v="1"/>
    <n v="1404641289"/>
    <n v="1402049289"/>
    <b v="0"/>
    <n v="67"/>
    <b v="1"/>
    <s v="theater/plays"/>
    <x v="13"/>
    <n v="31.97"/>
    <x v="1"/>
    <s v="plays"/>
    <x v="3396"/>
    <d v="2014-06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x v="0"/>
    <n v="1405727304"/>
    <n v="1403135304"/>
    <b v="0"/>
    <n v="18"/>
    <b v="1"/>
    <s v="theater/plays"/>
    <x v="185"/>
    <n v="58.61"/>
    <x v="1"/>
    <s v="plays"/>
    <x v="3397"/>
    <d v="2014-06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x v="1"/>
    <n v="1469998680"/>
    <n v="1466710358"/>
    <b v="0"/>
    <n v="21"/>
    <b v="1"/>
    <s v="theater/plays"/>
    <x v="39"/>
    <n v="29.43"/>
    <x v="1"/>
    <s v="plays"/>
    <x v="3398"/>
    <d v="2016-06-23T14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x v="0"/>
    <n v="1465196400"/>
    <n v="1462841990"/>
    <b v="0"/>
    <n v="40"/>
    <b v="1"/>
    <s v="theater/plays"/>
    <x v="15"/>
    <n v="81.38"/>
    <x v="1"/>
    <s v="plays"/>
    <x v="3399"/>
    <d v="2016-05-09T19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x v="0"/>
    <n v="1444264372"/>
    <n v="1442536372"/>
    <b v="0"/>
    <n v="78"/>
    <b v="1"/>
    <s v="theater/plays"/>
    <x v="3"/>
    <n v="199.17"/>
    <x v="1"/>
    <s v="plays"/>
    <x v="3400"/>
    <d v="2015-09-1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x v="1"/>
    <n v="1411858862"/>
    <n v="1409266862"/>
    <b v="0"/>
    <n v="26"/>
    <b v="1"/>
    <s v="theater/plays"/>
    <x v="8"/>
    <n v="115.38"/>
    <x v="1"/>
    <s v="plays"/>
    <x v="3401"/>
    <d v="2014-08-28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x v="0"/>
    <n v="1425099540"/>
    <n v="1424280938"/>
    <b v="0"/>
    <n v="14"/>
    <b v="1"/>
    <s v="theater/plays"/>
    <x v="22"/>
    <n v="46.43"/>
    <x v="1"/>
    <s v="plays"/>
    <x v="3402"/>
    <d v="2015-02-18T12:35:38"/>
  </r>
  <r>
    <n v="3414"/>
    <s v="PCSF PlayOffs 2016"/>
    <s v="A new twist on our annual festival of fully-produced plays by member playwrights, performed by a talented ensemble cast!"/>
    <n v="3000"/>
    <n v="3105"/>
    <x v="0"/>
    <s v="US"/>
    <x v="0"/>
    <n v="1480579140"/>
    <n v="1478030325"/>
    <b v="0"/>
    <n v="44"/>
    <b v="1"/>
    <s v="theater/plays"/>
    <x v="3"/>
    <n v="70.569999999999993"/>
    <x v="1"/>
    <s v="plays"/>
    <x v="3403"/>
    <d v="2016-11-01T14:58:45"/>
  </r>
  <r>
    <n v="3415"/>
    <s v="Balm in Gilead at Columbia"/>
    <s v="We are raising funds to allow for enhanced scenic, costume, and lighting design. Every dollar helps!"/>
    <n v="200"/>
    <n v="200"/>
    <x v="0"/>
    <s v="US"/>
    <x v="0"/>
    <n v="1460935800"/>
    <n v="1459999656"/>
    <b v="0"/>
    <n v="9"/>
    <b v="1"/>
    <s v="theater/plays"/>
    <x v="8"/>
    <n v="22.22"/>
    <x v="1"/>
    <s v="plays"/>
    <x v="3404"/>
    <d v="2016-04-06T22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x v="1"/>
    <n v="1429813800"/>
    <n v="1427363645"/>
    <b v="0"/>
    <n v="30"/>
    <b v="1"/>
    <s v="theater/plays"/>
    <x v="28"/>
    <n v="159.47"/>
    <x v="1"/>
    <s v="plays"/>
    <x v="3405"/>
    <d v="2015-03-26T04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x v="0"/>
    <n v="1414284180"/>
    <n v="1410558948"/>
    <b v="0"/>
    <n v="45"/>
    <b v="1"/>
    <s v="theater/plays"/>
    <x v="8"/>
    <n v="37.78"/>
    <x v="1"/>
    <s v="plays"/>
    <x v="3406"/>
    <d v="2014-09-12T16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x v="0"/>
    <n v="1400875307"/>
    <n v="1398283307"/>
    <b v="0"/>
    <n v="56"/>
    <b v="1"/>
    <s v="theater/plays"/>
    <x v="7"/>
    <n v="72.05"/>
    <x v="1"/>
    <s v="plays"/>
    <x v="3407"/>
    <d v="2014-04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x v="3"/>
    <n v="1459978200"/>
    <n v="1458416585"/>
    <b v="0"/>
    <n v="46"/>
    <b v="1"/>
    <s v="theater/plays"/>
    <x v="13"/>
    <n v="63.7"/>
    <x v="1"/>
    <s v="plays"/>
    <x v="3408"/>
    <d v="2016-03-19T14:43:05"/>
  </r>
  <r>
    <n v="3420"/>
    <s v="Rounds. Set design campaign."/>
    <s v="A powerful and urgent tale of the first line of defence for the NHS. Based on true stories from junior doctors."/>
    <n v="700"/>
    <n v="966"/>
    <x v="0"/>
    <s v="GB"/>
    <x v="1"/>
    <n v="1455408000"/>
    <n v="1454638202"/>
    <b v="0"/>
    <n v="34"/>
    <b v="1"/>
    <s v="theater/plays"/>
    <x v="178"/>
    <n v="28.41"/>
    <x v="1"/>
    <s v="plays"/>
    <x v="3409"/>
    <d v="2016-02-04T21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x v="0"/>
    <n v="1425495563"/>
    <n v="1422903563"/>
    <b v="0"/>
    <n v="98"/>
    <b v="1"/>
    <s v="theater/plays"/>
    <x v="7"/>
    <n v="103.21"/>
    <x v="1"/>
    <s v="plays"/>
    <x v="3410"/>
    <d v="2015-02-02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x v="1"/>
    <n v="1450051200"/>
    <n v="1447594176"/>
    <b v="0"/>
    <n v="46"/>
    <b v="1"/>
    <s v="theater/plays"/>
    <x v="15"/>
    <n v="71.150000000000006"/>
    <x v="1"/>
    <s v="plays"/>
    <x v="2232"/>
    <d v="2015-11-15T08:29:36"/>
  </r>
  <r>
    <n v="3423"/>
    <s v="And That's How The Story Goes"/>
    <s v="Forest Hills Eastern's Student Run Show 2015. Our goal is to present a professional quality show on a budget."/>
    <n v="250"/>
    <n v="350"/>
    <x v="0"/>
    <s v="US"/>
    <x v="0"/>
    <n v="1429912341"/>
    <n v="1427320341"/>
    <b v="0"/>
    <n v="10"/>
    <b v="1"/>
    <s v="theater/plays"/>
    <x v="49"/>
    <n v="35"/>
    <x v="1"/>
    <s v="plays"/>
    <x v="3411"/>
    <d v="2015-03-25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x v="0"/>
    <n v="1423119540"/>
    <n v="1421252084"/>
    <b v="0"/>
    <n v="76"/>
    <b v="1"/>
    <s v="theater/plays"/>
    <x v="3"/>
    <n v="81.78"/>
    <x v="1"/>
    <s v="plays"/>
    <x v="3412"/>
    <d v="2015-01-14T11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x v="0"/>
    <n v="1412434136"/>
    <n v="1409669336"/>
    <b v="0"/>
    <n v="104"/>
    <b v="1"/>
    <s v="theater/plays"/>
    <x v="33"/>
    <n v="297.02999999999997"/>
    <x v="1"/>
    <s v="plays"/>
    <x v="3413"/>
    <d v="2014-09-02T09:48:56"/>
  </r>
  <r>
    <n v="3426"/>
    <s v="Holocene"/>
    <s v="Part ghost story, part cautionary tale, Holocene is a play about the end of our world, and the beginning of another."/>
    <n v="3750"/>
    <n v="4055"/>
    <x v="0"/>
    <s v="US"/>
    <x v="0"/>
    <n v="1411264800"/>
    <n v="1409620903"/>
    <b v="0"/>
    <n v="87"/>
    <b v="1"/>
    <s v="theater/plays"/>
    <x v="29"/>
    <n v="46.61"/>
    <x v="1"/>
    <s v="plays"/>
    <x v="3414"/>
    <d v="2014-09-01T20:21:43"/>
  </r>
  <r>
    <n v="3427"/>
    <s v="We Were Kings"/>
    <s v="A new play developed in collaboration with graduating theatre makers, premiering at the Edinburgh Fringe Festival 2014."/>
    <n v="1500"/>
    <n v="1500"/>
    <x v="0"/>
    <s v="GB"/>
    <x v="1"/>
    <n v="1404314952"/>
    <n v="1401722952"/>
    <b v="0"/>
    <n v="29"/>
    <b v="1"/>
    <s v="theater/plays"/>
    <x v="8"/>
    <n v="51.72"/>
    <x v="1"/>
    <s v="plays"/>
    <x v="3415"/>
    <d v="2014-06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x v="1"/>
    <n v="1425142800"/>
    <n v="1422983847"/>
    <b v="0"/>
    <n v="51"/>
    <b v="1"/>
    <s v="theater/plays"/>
    <x v="33"/>
    <n v="40.29"/>
    <x v="1"/>
    <s v="plays"/>
    <x v="3416"/>
    <d v="2015-02-03T12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x v="1"/>
    <n v="1478046661"/>
    <n v="1476837061"/>
    <b v="0"/>
    <n v="12"/>
    <b v="1"/>
    <s v="theater/plays"/>
    <x v="22"/>
    <n v="16.25"/>
    <x v="1"/>
    <s v="plays"/>
    <x v="3417"/>
    <d v="2016-10-18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x v="1"/>
    <n v="1406760101"/>
    <n v="1404168101"/>
    <b v="0"/>
    <n v="72"/>
    <b v="1"/>
    <s v="theater/plays"/>
    <x v="15"/>
    <n v="30.15"/>
    <x v="1"/>
    <s v="plays"/>
    <x v="3418"/>
    <d v="2014-06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x v="0"/>
    <n v="1408383153"/>
    <n v="1405791153"/>
    <b v="0"/>
    <n v="21"/>
    <b v="1"/>
    <s v="theater/plays"/>
    <x v="8"/>
    <n v="95.24"/>
    <x v="1"/>
    <s v="plays"/>
    <x v="3419"/>
    <d v="2014-07-19T12:32:33"/>
  </r>
  <r>
    <n v="3432"/>
    <s v="Love Letters"/>
    <s v="Bare Theatre stages A.R. Gurney's Pulitzer Finalist script about a relationship spanning a lifetime and long distance."/>
    <n v="2000"/>
    <n v="2193"/>
    <x v="0"/>
    <s v="US"/>
    <x v="0"/>
    <n v="1454709600"/>
    <n v="1452520614"/>
    <b v="0"/>
    <n v="42"/>
    <b v="1"/>
    <s v="theater/plays"/>
    <x v="5"/>
    <n v="52.21"/>
    <x v="1"/>
    <s v="plays"/>
    <x v="3420"/>
    <d v="2016-01-11T08:56:54"/>
  </r>
  <r>
    <n v="3433"/>
    <s v="The Dybbuk"/>
    <s v="death&amp;pretzels presents their first Chicago based project:_x000a_The Dybbuk by S. Ansky"/>
    <n v="9500"/>
    <n v="9525"/>
    <x v="0"/>
    <s v="US"/>
    <x v="0"/>
    <n v="1402974000"/>
    <n v="1400290255"/>
    <b v="0"/>
    <n v="71"/>
    <b v="1"/>
    <s v="theater/plays"/>
    <x v="8"/>
    <n v="134.15"/>
    <x v="1"/>
    <s v="plays"/>
    <x v="3421"/>
    <d v="2014-05-16T20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x v="0"/>
    <n v="1404983269"/>
    <n v="1402391269"/>
    <b v="0"/>
    <n v="168"/>
    <b v="1"/>
    <s v="theater/plays"/>
    <x v="6"/>
    <n v="62.83"/>
    <x v="1"/>
    <s v="plays"/>
    <x v="3422"/>
    <d v="2014-06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x v="0"/>
    <n v="1470538800"/>
    <n v="1469112493"/>
    <b v="0"/>
    <n v="19"/>
    <b v="1"/>
    <s v="theater/plays"/>
    <x v="20"/>
    <n v="58.95"/>
    <x v="1"/>
    <s v="plays"/>
    <x v="3423"/>
    <d v="2016-07-21T09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x v="0"/>
    <n v="1408638480"/>
    <n v="1406811593"/>
    <b v="0"/>
    <n v="37"/>
    <b v="1"/>
    <s v="theater/plays"/>
    <x v="6"/>
    <n v="143.11000000000001"/>
    <x v="1"/>
    <s v="plays"/>
    <x v="3424"/>
    <d v="2014-07-31T07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x v="0"/>
    <n v="1440003820"/>
    <n v="1437411820"/>
    <b v="0"/>
    <n v="36"/>
    <b v="1"/>
    <s v="theater/plays"/>
    <x v="7"/>
    <n v="84.17"/>
    <x v="1"/>
    <s v="plays"/>
    <x v="3425"/>
    <d v="2015-07-20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x v="1"/>
    <n v="1430600400"/>
    <n v="1428358567"/>
    <b v="0"/>
    <n v="14"/>
    <b v="1"/>
    <s v="theater/plays"/>
    <x v="3"/>
    <n v="186.07"/>
    <x v="1"/>
    <s v="plays"/>
    <x v="3426"/>
    <d v="2015-04-06T17:16:07"/>
  </r>
  <r>
    <n v="3439"/>
    <s v="Cirque Inspired Alice's Adventures in Wonderland"/>
    <s v="Help a small theater produce an original adaptation of Lewis Carroll's classic story."/>
    <n v="1200"/>
    <n v="1616.14"/>
    <x v="0"/>
    <s v="US"/>
    <x v="0"/>
    <n v="1453179540"/>
    <n v="1452030730"/>
    <b v="0"/>
    <n v="18"/>
    <b v="1"/>
    <s v="theater/plays"/>
    <x v="165"/>
    <n v="89.79"/>
    <x v="1"/>
    <s v="plays"/>
    <x v="3427"/>
    <d v="2016-01-05T16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x v="0"/>
    <n v="1405095300"/>
    <n v="1403146628"/>
    <b v="0"/>
    <n v="82"/>
    <b v="1"/>
    <s v="theater/plays"/>
    <x v="2"/>
    <n v="64.16"/>
    <x v="1"/>
    <s v="plays"/>
    <x v="3428"/>
    <d v="2014-06-18T21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x v="0"/>
    <n v="1447445820"/>
    <n v="1445077121"/>
    <b v="0"/>
    <n v="43"/>
    <b v="1"/>
    <s v="theater/plays"/>
    <x v="33"/>
    <n v="59.65"/>
    <x v="1"/>
    <s v="plays"/>
    <x v="3429"/>
    <d v="2015-10-17T05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x v="0"/>
    <n v="1433016672"/>
    <n v="1430424672"/>
    <b v="0"/>
    <n v="8"/>
    <b v="1"/>
    <s v="theater/plays"/>
    <x v="8"/>
    <n v="31.25"/>
    <x v="1"/>
    <s v="plays"/>
    <x v="3430"/>
    <d v="2015-04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x v="0"/>
    <n v="1410266146"/>
    <n v="1407674146"/>
    <b v="0"/>
    <n v="45"/>
    <b v="1"/>
    <s v="theater/plays"/>
    <x v="362"/>
    <n v="41.22"/>
    <x v="1"/>
    <s v="plays"/>
    <x v="3431"/>
    <d v="2014-08-10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x v="2"/>
    <n v="1465394340"/>
    <n v="1464677986"/>
    <b v="0"/>
    <n v="20"/>
    <b v="1"/>
    <s v="theater/plays"/>
    <x v="363"/>
    <n v="43.35"/>
    <x v="1"/>
    <s v="plays"/>
    <x v="3432"/>
    <d v="2016-05-31T01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x v="1"/>
    <n v="1445604236"/>
    <n v="1443185036"/>
    <b v="0"/>
    <n v="31"/>
    <b v="1"/>
    <s v="theater/plays"/>
    <x v="8"/>
    <n v="64.52"/>
    <x v="1"/>
    <s v="plays"/>
    <x v="3433"/>
    <d v="2015-09-25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x v="1"/>
    <n v="1423138800"/>
    <n v="1421092725"/>
    <b v="0"/>
    <n v="25"/>
    <b v="1"/>
    <s v="theater/plays"/>
    <x v="29"/>
    <n v="43.28"/>
    <x v="1"/>
    <s v="plays"/>
    <x v="3434"/>
    <d v="2015-01-12T14:58:45"/>
  </r>
  <r>
    <n v="3447"/>
    <s v="The Vagabond Halfback"/>
    <s v="&quot;He was a poet, a vagrant, a philosopher, a lady's man and a hard drinker&quot;"/>
    <n v="1000"/>
    <n v="1078"/>
    <x v="0"/>
    <s v="US"/>
    <x v="0"/>
    <n v="1458332412"/>
    <n v="1454448012"/>
    <b v="0"/>
    <n v="14"/>
    <b v="1"/>
    <s v="theater/plays"/>
    <x v="29"/>
    <n v="77"/>
    <x v="1"/>
    <s v="plays"/>
    <x v="3435"/>
    <d v="2016-02-02T16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x v="0"/>
    <n v="1418784689"/>
    <n v="1416192689"/>
    <b v="0"/>
    <n v="45"/>
    <b v="1"/>
    <s v="theater/plays"/>
    <x v="5"/>
    <n v="51.22"/>
    <x v="1"/>
    <s v="plays"/>
    <x v="3436"/>
    <d v="2014-11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x v="0"/>
    <n v="1468036800"/>
    <n v="1465607738"/>
    <b v="0"/>
    <n v="20"/>
    <b v="1"/>
    <s v="theater/plays"/>
    <x v="193"/>
    <n v="68.25"/>
    <x v="1"/>
    <s v="plays"/>
    <x v="3437"/>
    <d v="2016-06-10T20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x v="1"/>
    <n v="1427990071"/>
    <n v="1422809671"/>
    <b v="0"/>
    <n v="39"/>
    <b v="1"/>
    <s v="theater/plays"/>
    <x v="143"/>
    <n v="19.489999999999998"/>
    <x v="1"/>
    <s v="plays"/>
    <x v="3438"/>
    <d v="2015-02-01T11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x v="0"/>
    <n v="1429636927"/>
    <n v="1427304127"/>
    <b v="0"/>
    <n v="16"/>
    <b v="1"/>
    <s v="theater/plays"/>
    <x v="7"/>
    <n v="41.13"/>
    <x v="1"/>
    <s v="plays"/>
    <x v="3439"/>
    <d v="2015-03-25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x v="0"/>
    <n v="1406087940"/>
    <n v="1404141626"/>
    <b v="0"/>
    <n v="37"/>
    <b v="1"/>
    <s v="theater/plays"/>
    <x v="42"/>
    <n v="41.41"/>
    <x v="1"/>
    <s v="plays"/>
    <x v="3440"/>
    <d v="2014-06-30T10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x v="1"/>
    <n v="1471130956"/>
    <n v="1465946956"/>
    <b v="0"/>
    <n v="14"/>
    <b v="1"/>
    <s v="theater/plays"/>
    <x v="30"/>
    <n v="27.5"/>
    <x v="1"/>
    <s v="plays"/>
    <x v="3441"/>
    <d v="2016-06-14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x v="1"/>
    <n v="1406825159"/>
    <n v="1404233159"/>
    <b v="0"/>
    <n v="21"/>
    <b v="1"/>
    <s v="theater/plays"/>
    <x v="7"/>
    <n v="33.57"/>
    <x v="1"/>
    <s v="plays"/>
    <x v="3442"/>
    <d v="2014-07-0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x v="0"/>
    <n v="1476381627"/>
    <n v="1473789627"/>
    <b v="0"/>
    <n v="69"/>
    <b v="1"/>
    <s v="theater/plays"/>
    <x v="7"/>
    <n v="145.87"/>
    <x v="1"/>
    <s v="plays"/>
    <x v="3443"/>
    <d v="2016-09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x v="0"/>
    <n v="1406876340"/>
    <n v="1404190567"/>
    <b v="0"/>
    <n v="16"/>
    <b v="1"/>
    <s v="theater/plays"/>
    <x v="87"/>
    <n v="358.69"/>
    <x v="1"/>
    <s v="plays"/>
    <x v="3444"/>
    <d v="2014-06-30T23:56:07"/>
  </r>
  <r>
    <n v="3457"/>
    <s v="The Impossible Adventures Of Supernova Jones"/>
    <s v="Robots, Space Battles, Mystery, and Intrigue. Nothing is Impossible..."/>
    <n v="2000"/>
    <n v="2804"/>
    <x v="0"/>
    <s v="US"/>
    <x v="0"/>
    <n v="1423720740"/>
    <n v="1421081857"/>
    <b v="0"/>
    <n v="55"/>
    <b v="1"/>
    <s v="theater/plays"/>
    <x v="49"/>
    <n v="50.98"/>
    <x v="1"/>
    <s v="plays"/>
    <x v="3445"/>
    <d v="2015-01-12T11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x v="0"/>
    <n v="1422937620"/>
    <n v="1420606303"/>
    <b v="0"/>
    <n v="27"/>
    <b v="1"/>
    <s v="theater/plays"/>
    <x v="39"/>
    <n v="45.04"/>
    <x v="1"/>
    <s v="plays"/>
    <x v="3446"/>
    <d v="2015-01-06T23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x v="1"/>
    <n v="1463743860"/>
    <n v="1461151860"/>
    <b v="0"/>
    <n v="36"/>
    <b v="1"/>
    <s v="theater/plays"/>
    <x v="9"/>
    <n v="17.53"/>
    <x v="1"/>
    <s v="plays"/>
    <x v="3447"/>
    <d v="2016-04-20T06:31:00"/>
  </r>
  <r>
    <n v="3460"/>
    <s v="Pushers"/>
    <s v="'Pushers' is an exciting new play and the first project for brand new theatre company, Ain't Got No Home Productions."/>
    <n v="500"/>
    <n v="950"/>
    <x v="0"/>
    <s v="GB"/>
    <x v="1"/>
    <n v="1408106352"/>
    <n v="1406896752"/>
    <b v="0"/>
    <n v="19"/>
    <b v="1"/>
    <s v="theater/plays"/>
    <x v="364"/>
    <n v="50"/>
    <x v="1"/>
    <s v="plays"/>
    <x v="3448"/>
    <d v="2014-08-01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x v="0"/>
    <n v="1477710000"/>
    <n v="1475248279"/>
    <b v="0"/>
    <n v="12"/>
    <b v="1"/>
    <s v="theater/plays"/>
    <x v="86"/>
    <n v="57.92"/>
    <x v="1"/>
    <s v="plays"/>
    <x v="3449"/>
    <d v="2016-09-30T10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x v="0"/>
    <n v="1436551200"/>
    <n v="1435181628"/>
    <b v="0"/>
    <n v="17"/>
    <b v="1"/>
    <s v="theater/plays"/>
    <x v="180"/>
    <n v="29.71"/>
    <x v="1"/>
    <s v="plays"/>
    <x v="3450"/>
    <d v="2015-06-24T16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x v="5"/>
    <n v="1476158340"/>
    <n v="1472594585"/>
    <b v="0"/>
    <n v="114"/>
    <b v="1"/>
    <s v="theater/plays"/>
    <x v="33"/>
    <n v="90.68"/>
    <x v="1"/>
    <s v="plays"/>
    <x v="3451"/>
    <d v="2016-08-30T17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x v="0"/>
    <n v="1471921637"/>
    <n v="1469329637"/>
    <b v="0"/>
    <n v="93"/>
    <b v="1"/>
    <s v="theater/plays"/>
    <x v="21"/>
    <n v="55.01"/>
    <x v="1"/>
    <s v="plays"/>
    <x v="3452"/>
    <d v="2016-07-23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x v="1"/>
    <n v="1439136000"/>
    <n v="1436972472"/>
    <b v="0"/>
    <n v="36"/>
    <b v="1"/>
    <s v="theater/plays"/>
    <x v="33"/>
    <n v="57.22"/>
    <x v="1"/>
    <s v="plays"/>
    <x v="3453"/>
    <d v="2015-07-15T10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x v="0"/>
    <n v="1461108450"/>
    <n v="1455928050"/>
    <b v="0"/>
    <n v="61"/>
    <b v="1"/>
    <s v="theater/plays"/>
    <x v="37"/>
    <n v="72.95"/>
    <x v="1"/>
    <s v="plays"/>
    <x v="3454"/>
    <d v="2016-02-19T19:27:30"/>
  </r>
  <r>
    <n v="3467"/>
    <s v="Venus in Fur, Los Angeles."/>
    <s v="Venus in Fur, By David Ives."/>
    <n v="3000"/>
    <n v="3030"/>
    <x v="0"/>
    <s v="US"/>
    <x v="0"/>
    <n v="1426864032"/>
    <n v="1424275632"/>
    <b v="0"/>
    <n v="47"/>
    <b v="1"/>
    <s v="theater/plays"/>
    <x v="7"/>
    <n v="64.47"/>
    <x v="1"/>
    <s v="plays"/>
    <x v="3455"/>
    <d v="2015-02-18T11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x v="0"/>
    <n v="1474426800"/>
    <n v="1471976529"/>
    <b v="0"/>
    <n v="17"/>
    <b v="1"/>
    <s v="theater/plays"/>
    <x v="108"/>
    <n v="716.35"/>
    <x v="1"/>
    <s v="plays"/>
    <x v="3456"/>
    <d v="2016-08-23T13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x v="0"/>
    <n v="1461857045"/>
    <n v="1459265045"/>
    <b v="0"/>
    <n v="63"/>
    <b v="1"/>
    <s v="theater/plays"/>
    <x v="40"/>
    <n v="50.4"/>
    <x v="1"/>
    <s v="plays"/>
    <x v="3457"/>
    <d v="2016-03-29T10:24:05"/>
  </r>
  <r>
    <n v="3470"/>
    <s v="She Kills Monsters"/>
    <s v="The New Artist's Circle is a theatre company dedicated to bringing the arts to young people."/>
    <n v="250"/>
    <n v="375"/>
    <x v="0"/>
    <s v="US"/>
    <x v="0"/>
    <n v="1468618680"/>
    <n v="1465345902"/>
    <b v="0"/>
    <n v="9"/>
    <b v="1"/>
    <s v="theater/plays"/>
    <x v="95"/>
    <n v="41.67"/>
    <x v="1"/>
    <s v="plays"/>
    <x v="3458"/>
    <d v="2016-06-07T19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x v="1"/>
    <n v="1409515200"/>
    <n v="1405971690"/>
    <b v="0"/>
    <n v="30"/>
    <b v="1"/>
    <s v="theater/plays"/>
    <x v="205"/>
    <n v="35.770000000000003"/>
    <x v="1"/>
    <s v="plays"/>
    <x v="3459"/>
    <d v="2014-07-21T14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x v="0"/>
    <n v="1415253540"/>
    <n v="1413432331"/>
    <b v="0"/>
    <n v="23"/>
    <b v="1"/>
    <s v="theater/plays"/>
    <x v="21"/>
    <n v="88.74"/>
    <x v="1"/>
    <s v="plays"/>
    <x v="3460"/>
    <d v="2014-10-15T23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x v="0"/>
    <n v="1426883220"/>
    <n v="1425067296"/>
    <b v="0"/>
    <n v="33"/>
    <b v="1"/>
    <s v="theater/plays"/>
    <x v="8"/>
    <n v="148.47999999999999"/>
    <x v="1"/>
    <s v="plays"/>
    <x v="3461"/>
    <d v="2015-02-27T15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x v="1"/>
    <n v="1469016131"/>
    <n v="1466424131"/>
    <b v="0"/>
    <n v="39"/>
    <b v="1"/>
    <s v="theater/plays"/>
    <x v="7"/>
    <n v="51.79"/>
    <x v="1"/>
    <s v="plays"/>
    <x v="3462"/>
    <d v="2016-06-20T07:02:11"/>
  </r>
  <r>
    <n v="3475"/>
    <s v="Score"/>
    <s v="Score is a musical play inspired by true stories of parents who have recovered from addiction and regained their children."/>
    <n v="300"/>
    <n v="340"/>
    <x v="0"/>
    <s v="GB"/>
    <x v="1"/>
    <n v="1414972800"/>
    <n v="1412629704"/>
    <b v="0"/>
    <n v="17"/>
    <b v="1"/>
    <s v="theater/plays"/>
    <x v="40"/>
    <n v="20"/>
    <x v="1"/>
    <s v="plays"/>
    <x v="3463"/>
    <d v="2014-10-06T16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x v="0"/>
    <n v="1414378800"/>
    <n v="1412836990"/>
    <b v="0"/>
    <n v="6"/>
    <b v="1"/>
    <s v="theater/plays"/>
    <x v="3"/>
    <n v="52"/>
    <x v="1"/>
    <s v="plays"/>
    <x v="3464"/>
    <d v="2014-10-09T01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x v="0"/>
    <n v="1431831600"/>
    <n v="1430761243"/>
    <b v="0"/>
    <n v="39"/>
    <b v="1"/>
    <s v="theater/plays"/>
    <x v="41"/>
    <n v="53.23"/>
    <x v="1"/>
    <s v="plays"/>
    <x v="3465"/>
    <d v="2015-05-04T12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x v="0"/>
    <n v="1426539600"/>
    <n v="1424296822"/>
    <b v="0"/>
    <n v="57"/>
    <b v="1"/>
    <s v="theater/plays"/>
    <x v="40"/>
    <n v="39.6"/>
    <x v="1"/>
    <s v="plays"/>
    <x v="3466"/>
    <d v="2015-02-18T17:00:22"/>
  </r>
  <r>
    <n v="3479"/>
    <s v="Civil Rogues"/>
    <s v="A new comedy about what happened to a band of foolhardy actors when the Puritans closed the theatres in the 1640s."/>
    <n v="1500"/>
    <n v="1918"/>
    <x v="0"/>
    <s v="GB"/>
    <x v="1"/>
    <n v="1403382680"/>
    <n v="1400790680"/>
    <b v="0"/>
    <n v="56"/>
    <b v="1"/>
    <s v="theater/plays"/>
    <x v="30"/>
    <n v="34.25"/>
    <x v="1"/>
    <s v="plays"/>
    <x v="3467"/>
    <d v="2014-05-22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x v="0"/>
    <n v="1436562000"/>
    <n v="1434440227"/>
    <b v="0"/>
    <n v="13"/>
    <b v="1"/>
    <s v="theater/plays"/>
    <x v="1"/>
    <n v="164.62"/>
    <x v="1"/>
    <s v="plays"/>
    <x v="3468"/>
    <d v="2015-06-16T02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x v="2"/>
    <n v="1420178188"/>
    <n v="1418709388"/>
    <b v="0"/>
    <n v="95"/>
    <b v="1"/>
    <s v="theater/plays"/>
    <x v="17"/>
    <n v="125.05"/>
    <x v="1"/>
    <s v="plays"/>
    <x v="3469"/>
    <d v="2014-12-16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x v="1"/>
    <n v="1404671466"/>
    <n v="1402079466"/>
    <b v="0"/>
    <n v="80"/>
    <b v="1"/>
    <s v="theater/plays"/>
    <x v="178"/>
    <n v="51.88"/>
    <x v="1"/>
    <s v="plays"/>
    <x v="3470"/>
    <d v="2014-06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x v="0"/>
    <n v="1404403381"/>
    <n v="1401811381"/>
    <b v="0"/>
    <n v="133"/>
    <b v="1"/>
    <s v="theater/plays"/>
    <x v="12"/>
    <n v="40.29"/>
    <x v="1"/>
    <s v="plays"/>
    <x v="3471"/>
    <d v="2014-06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x v="0"/>
    <n v="1466014499"/>
    <n v="1463422499"/>
    <b v="0"/>
    <n v="44"/>
    <b v="1"/>
    <s v="theater/plays"/>
    <x v="35"/>
    <n v="64.91"/>
    <x v="1"/>
    <s v="plays"/>
    <x v="3472"/>
    <d v="2016-05-16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x v="0"/>
    <n v="1454431080"/>
    <n v="1451839080"/>
    <b v="0"/>
    <n v="30"/>
    <b v="1"/>
    <s v="theater/plays"/>
    <x v="7"/>
    <n v="55.33"/>
    <x v="1"/>
    <s v="plays"/>
    <x v="3473"/>
    <d v="2016-01-03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x v="0"/>
    <n v="1433314740"/>
    <n v="1430600401"/>
    <b v="0"/>
    <n v="56"/>
    <b v="1"/>
    <s v="theater/plays"/>
    <x v="19"/>
    <n v="83.14"/>
    <x v="1"/>
    <s v="plays"/>
    <x v="3474"/>
    <d v="2015-05-02T16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x v="1"/>
    <n v="1435185252"/>
    <n v="1432593252"/>
    <b v="0"/>
    <n v="66"/>
    <b v="1"/>
    <s v="theater/plays"/>
    <x v="30"/>
    <n v="38.71"/>
    <x v="1"/>
    <s v="plays"/>
    <x v="3475"/>
    <d v="2015-05-25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x v="0"/>
    <n v="1429286400"/>
    <n v="1427221560"/>
    <b v="0"/>
    <n v="29"/>
    <b v="1"/>
    <s v="theater/plays"/>
    <x v="10"/>
    <n v="125.38"/>
    <x v="1"/>
    <s v="plays"/>
    <x v="3476"/>
    <d v="2015-03-24T13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x v="1"/>
    <n v="1400965200"/>
    <n v="1398352531"/>
    <b v="0"/>
    <n v="72"/>
    <b v="1"/>
    <s v="theater/plays"/>
    <x v="40"/>
    <n v="78.260000000000005"/>
    <x v="1"/>
    <s v="plays"/>
    <x v="3477"/>
    <d v="2014-04-24T10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x v="0"/>
    <n v="1460574924"/>
    <n v="1457982924"/>
    <b v="0"/>
    <n v="27"/>
    <b v="1"/>
    <s v="theater/plays"/>
    <x v="30"/>
    <n v="47.22"/>
    <x v="1"/>
    <s v="plays"/>
    <x v="3478"/>
    <d v="2016-03-14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x v="0"/>
    <n v="1431928784"/>
    <n v="1430114384"/>
    <b v="0"/>
    <n v="10"/>
    <b v="1"/>
    <s v="theater/plays"/>
    <x v="137"/>
    <n v="79.099999999999994"/>
    <x v="1"/>
    <s v="plays"/>
    <x v="3479"/>
    <d v="2015-04-27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x v="0"/>
    <n v="1445818397"/>
    <n v="1442794397"/>
    <b v="0"/>
    <n v="35"/>
    <b v="1"/>
    <s v="theater/plays"/>
    <x v="2"/>
    <n v="114.29"/>
    <x v="1"/>
    <s v="plays"/>
    <x v="3480"/>
    <d v="2015-09-20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x v="0"/>
    <n v="1408252260"/>
    <n v="1406580436"/>
    <b v="0"/>
    <n v="29"/>
    <b v="1"/>
    <s v="theater/plays"/>
    <x v="8"/>
    <n v="51.72"/>
    <x v="1"/>
    <s v="plays"/>
    <x v="3481"/>
    <d v="2014-07-28T15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x v="0"/>
    <n v="1480140000"/>
    <n v="1479186575"/>
    <b v="0"/>
    <n v="13"/>
    <b v="1"/>
    <s v="theater/plays"/>
    <x v="8"/>
    <n v="30.77"/>
    <x v="1"/>
    <s v="plays"/>
    <x v="3482"/>
    <d v="2016-11-15T00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x v="5"/>
    <n v="1414862280"/>
    <n v="1412360309"/>
    <b v="0"/>
    <n v="72"/>
    <b v="1"/>
    <s v="theater/plays"/>
    <x v="13"/>
    <n v="74.209999999999994"/>
    <x v="1"/>
    <s v="plays"/>
    <x v="3483"/>
    <d v="2014-10-03T13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x v="0"/>
    <n v="1473625166"/>
    <n v="1470169166"/>
    <b v="0"/>
    <n v="78"/>
    <b v="1"/>
    <s v="theater/plays"/>
    <x v="39"/>
    <n v="47.85"/>
    <x v="1"/>
    <s v="plays"/>
    <x v="3484"/>
    <d v="2016-08-02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x v="0"/>
    <n v="1464904800"/>
    <n v="1463852904"/>
    <b v="0"/>
    <n v="49"/>
    <b v="1"/>
    <s v="theater/plays"/>
    <x v="15"/>
    <n v="34.409999999999997"/>
    <x v="1"/>
    <s v="plays"/>
    <x v="3485"/>
    <d v="2016-05-21T12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x v="5"/>
    <n v="1464471840"/>
    <n v="1459309704"/>
    <b v="0"/>
    <n v="42"/>
    <b v="1"/>
    <s v="theater/plays"/>
    <x v="21"/>
    <n v="40.24"/>
    <x v="1"/>
    <s v="plays"/>
    <x v="3486"/>
    <d v="2016-03-29T22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x v="0"/>
    <n v="1435733940"/>
    <n v="1431046325"/>
    <b v="0"/>
    <n v="35"/>
    <b v="1"/>
    <s v="theater/plays"/>
    <x v="6"/>
    <n v="60.29"/>
    <x v="1"/>
    <s v="plays"/>
    <x v="3487"/>
    <d v="2015-05-07T19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x v="0"/>
    <n v="1457326740"/>
    <n v="1455919438"/>
    <b v="0"/>
    <n v="42"/>
    <b v="1"/>
    <s v="theater/plays"/>
    <x v="6"/>
    <n v="25.31"/>
    <x v="1"/>
    <s v="plays"/>
    <x v="3488"/>
    <d v="2016-02-19T17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x v="1"/>
    <n v="1441995595"/>
    <n v="1439835595"/>
    <b v="0"/>
    <n v="42"/>
    <b v="1"/>
    <s v="theater/plays"/>
    <x v="7"/>
    <n v="35.950000000000003"/>
    <x v="1"/>
    <s v="plays"/>
    <x v="3489"/>
    <d v="2015-08-17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x v="0"/>
    <n v="1458100740"/>
    <n v="1456862924"/>
    <b v="0"/>
    <n v="31"/>
    <b v="1"/>
    <s v="theater/plays"/>
    <x v="2"/>
    <n v="136"/>
    <x v="1"/>
    <s v="plays"/>
    <x v="3490"/>
    <d v="2016-03-01T15:08:44"/>
  </r>
  <r>
    <n v="3503"/>
    <s v="Tarantella"/>
    <s v="A group of Sicilian immigrants in New York struggle to deal with conflict from both within the family and from without."/>
    <n v="2500"/>
    <n v="2689"/>
    <x v="0"/>
    <s v="GB"/>
    <x v="1"/>
    <n v="1469359728"/>
    <n v="1466767728"/>
    <b v="0"/>
    <n v="38"/>
    <b v="1"/>
    <s v="theater/plays"/>
    <x v="29"/>
    <n v="70.760000000000005"/>
    <x v="1"/>
    <s v="plays"/>
    <x v="3491"/>
    <d v="2016-06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x v="0"/>
    <n v="1447959491"/>
    <n v="1445363891"/>
    <b v="0"/>
    <n v="8"/>
    <b v="1"/>
    <s v="theater/plays"/>
    <x v="8"/>
    <n v="125"/>
    <x v="1"/>
    <s v="plays"/>
    <x v="3492"/>
    <d v="2015-10-20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x v="0"/>
    <n v="1399953600"/>
    <n v="1398983245"/>
    <b v="0"/>
    <n v="39"/>
    <b v="1"/>
    <s v="theater/plays"/>
    <x v="3"/>
    <n v="66.510000000000005"/>
    <x v="1"/>
    <s v="plays"/>
    <x v="3493"/>
    <d v="2014-05-01T17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x v="0"/>
    <n v="1408815440"/>
    <n v="1404927440"/>
    <b v="0"/>
    <n v="29"/>
    <b v="1"/>
    <s v="theater/plays"/>
    <x v="21"/>
    <n v="105"/>
    <x v="1"/>
    <s v="plays"/>
    <x v="3494"/>
    <d v="2014-07-09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x v="0"/>
    <n v="1464732537"/>
    <n v="1462140537"/>
    <b v="0"/>
    <n v="72"/>
    <b v="1"/>
    <s v="theater/plays"/>
    <x v="3"/>
    <n v="145"/>
    <x v="1"/>
    <s v="plays"/>
    <x v="3495"/>
    <d v="2016-05-0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x v="1"/>
    <n v="1462914000"/>
    <n v="1460914253"/>
    <b v="0"/>
    <n v="15"/>
    <b v="1"/>
    <s v="theater/plays"/>
    <x v="144"/>
    <n v="12"/>
    <x v="1"/>
    <s v="plays"/>
    <x v="3496"/>
    <d v="2016-04-17T12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x v="0"/>
    <n v="1416545700"/>
    <n v="1415392666"/>
    <b v="0"/>
    <n v="33"/>
    <b v="1"/>
    <s v="theater/plays"/>
    <x v="6"/>
    <n v="96.67"/>
    <x v="1"/>
    <s v="plays"/>
    <x v="3497"/>
    <d v="2014-11-07T15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x v="0"/>
    <n v="1404312846"/>
    <n v="1402584846"/>
    <b v="0"/>
    <n v="15"/>
    <b v="1"/>
    <s v="theater/plays"/>
    <x v="7"/>
    <n v="60.33"/>
    <x v="1"/>
    <s v="plays"/>
    <x v="3498"/>
    <d v="2014-06-12T09:54:06"/>
  </r>
  <r>
    <n v="3511"/>
    <s v="Silent Planet"/>
    <s v="The world premiere of the first full-length play by Eve Leigh, at the intimate Finborough Theatre in London."/>
    <n v="1500"/>
    <n v="1518"/>
    <x v="0"/>
    <s v="GB"/>
    <x v="1"/>
    <n v="1415385000"/>
    <n v="1413406695"/>
    <b v="0"/>
    <n v="19"/>
    <b v="1"/>
    <s v="theater/plays"/>
    <x v="7"/>
    <n v="79.89"/>
    <x v="1"/>
    <s v="plays"/>
    <x v="3499"/>
    <d v="2014-10-15T15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x v="1"/>
    <n v="1429789992"/>
    <n v="1424609592"/>
    <b v="0"/>
    <n v="17"/>
    <b v="1"/>
    <s v="theater/plays"/>
    <x v="8"/>
    <n v="58.82"/>
    <x v="1"/>
    <s v="plays"/>
    <x v="3500"/>
    <d v="2015-02-22T07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x v="0"/>
    <n v="1401857940"/>
    <n v="1400725112"/>
    <b v="0"/>
    <n v="44"/>
    <b v="1"/>
    <s v="theater/plays"/>
    <x v="90"/>
    <n v="75.34"/>
    <x v="1"/>
    <s v="plays"/>
    <x v="3501"/>
    <d v="2014-05-21T21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x v="0"/>
    <n v="1422853140"/>
    <n v="1421439552"/>
    <b v="0"/>
    <n v="10"/>
    <b v="1"/>
    <s v="theater/plays"/>
    <x v="5"/>
    <n v="55"/>
    <x v="1"/>
    <s v="plays"/>
    <x v="3502"/>
    <d v="2015-01-16T15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x v="0"/>
    <n v="1433097171"/>
    <n v="1430505171"/>
    <b v="0"/>
    <n v="46"/>
    <b v="1"/>
    <s v="theater/plays"/>
    <x v="33"/>
    <n v="66.959999999999994"/>
    <x v="1"/>
    <s v="plays"/>
    <x v="3503"/>
    <d v="2015-05-0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x v="0"/>
    <n v="1410145200"/>
    <n v="1407197670"/>
    <b v="0"/>
    <n v="11"/>
    <b v="1"/>
    <s v="theater/plays"/>
    <x v="8"/>
    <n v="227.27"/>
    <x v="1"/>
    <s v="plays"/>
    <x v="3504"/>
    <d v="2014-08-04T19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x v="1"/>
    <n v="1404471600"/>
    <n v="1401910634"/>
    <b v="0"/>
    <n v="13"/>
    <b v="1"/>
    <s v="theater/plays"/>
    <x v="8"/>
    <n v="307.69"/>
    <x v="1"/>
    <s v="plays"/>
    <x v="3505"/>
    <d v="2014-06-04T14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x v="0"/>
    <n v="1412259660"/>
    <n v="1410461299"/>
    <b v="0"/>
    <n v="33"/>
    <b v="1"/>
    <s v="theater/plays"/>
    <x v="5"/>
    <n v="50.02"/>
    <x v="1"/>
    <s v="plays"/>
    <x v="3506"/>
    <d v="2014-09-11T13:48:19"/>
  </r>
  <r>
    <n v="3519"/>
    <s v="Bookstory"/>
    <s v="Bookstory is a tiny puppet musical with some very big ideas that tells the story of the story in the digital age"/>
    <n v="2000"/>
    <n v="2027"/>
    <x v="0"/>
    <s v="GB"/>
    <x v="1"/>
    <n v="1425478950"/>
    <n v="1422886950"/>
    <b v="0"/>
    <n v="28"/>
    <b v="1"/>
    <s v="theater/plays"/>
    <x v="7"/>
    <n v="72.39"/>
    <x v="1"/>
    <s v="plays"/>
    <x v="3507"/>
    <d v="2015-02-02T09:22:30"/>
  </r>
  <r>
    <n v="3520"/>
    <s v="Protocols"/>
    <s v="Help us to bring &quot;Protocols&quot; at the 2015 Camden Fringe. The most controversial play of the year."/>
    <n v="2000"/>
    <n v="2015"/>
    <x v="0"/>
    <s v="GB"/>
    <x v="1"/>
    <n v="1441547220"/>
    <n v="1439322412"/>
    <b v="0"/>
    <n v="21"/>
    <b v="1"/>
    <s v="theater/plays"/>
    <x v="7"/>
    <n v="95.95"/>
    <x v="1"/>
    <s v="plays"/>
    <x v="3508"/>
    <d v="2015-08-11T14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x v="0"/>
    <n v="1411980020"/>
    <n v="1409388020"/>
    <b v="0"/>
    <n v="13"/>
    <b v="1"/>
    <s v="theater/plays"/>
    <x v="312"/>
    <n v="45.62"/>
    <x v="1"/>
    <s v="plays"/>
    <x v="3509"/>
    <d v="2014-08-30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x v="1"/>
    <n v="1442311560"/>
    <n v="1439924246"/>
    <b v="0"/>
    <n v="34"/>
    <b v="1"/>
    <s v="theater/plays"/>
    <x v="8"/>
    <n v="41.03"/>
    <x v="1"/>
    <s v="plays"/>
    <x v="3510"/>
    <d v="2015-08-18T13:57:26"/>
  </r>
  <r>
    <n v="3523"/>
    <s v="Magnificence"/>
    <s v="An old play about our world. Set in 1970s England, Magnificence is a gut-wrenching story of radicalisation, idealism and pity."/>
    <n v="4000"/>
    <n v="4546"/>
    <x v="0"/>
    <s v="GB"/>
    <x v="1"/>
    <n v="1474844400"/>
    <n v="1469871148"/>
    <b v="0"/>
    <n v="80"/>
    <b v="1"/>
    <s v="theater/plays"/>
    <x v="35"/>
    <n v="56.83"/>
    <x v="1"/>
    <s v="plays"/>
    <x v="3511"/>
    <d v="2016-07-30T04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x v="0"/>
    <n v="1410580800"/>
    <n v="1409336373"/>
    <b v="0"/>
    <n v="74"/>
    <b v="1"/>
    <s v="theater/plays"/>
    <x v="21"/>
    <n v="137.24"/>
    <x v="1"/>
    <s v="plays"/>
    <x v="3512"/>
    <d v="2014-08-29T13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x v="0"/>
    <n v="1439136000"/>
    <n v="1438188106"/>
    <b v="0"/>
    <n v="7"/>
    <b v="1"/>
    <s v="theater/plays"/>
    <x v="6"/>
    <n v="75.709999999999994"/>
    <x v="1"/>
    <s v="plays"/>
    <x v="3453"/>
    <d v="2015-07-29T11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x v="0"/>
    <n v="1461823140"/>
    <n v="1459411371"/>
    <b v="0"/>
    <n v="34"/>
    <b v="1"/>
    <s v="theater/plays"/>
    <x v="21"/>
    <n v="99"/>
    <x v="1"/>
    <s v="plays"/>
    <x v="3513"/>
    <d v="2016-03-31T03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x v="0"/>
    <n v="1436587140"/>
    <n v="1434069205"/>
    <b v="0"/>
    <n v="86"/>
    <b v="1"/>
    <s v="theater/plays"/>
    <x v="16"/>
    <n v="81.569999999999993"/>
    <x v="1"/>
    <s v="plays"/>
    <x v="3514"/>
    <d v="2015-06-11T19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x v="1"/>
    <n v="1484740918"/>
    <n v="1483012918"/>
    <b v="0"/>
    <n v="37"/>
    <b v="1"/>
    <s v="theater/plays"/>
    <x v="7"/>
    <n v="45.11"/>
    <x v="1"/>
    <s v="plays"/>
    <x v="3515"/>
    <d v="2016-12-29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x v="0"/>
    <n v="1436749200"/>
    <n v="1434997018"/>
    <b v="0"/>
    <n v="18"/>
    <b v="1"/>
    <s v="theater/plays"/>
    <x v="88"/>
    <n v="36.67"/>
    <x v="1"/>
    <s v="plays"/>
    <x v="3516"/>
    <d v="2015-06-22T13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x v="1"/>
    <n v="1460318400"/>
    <n v="1457881057"/>
    <b v="0"/>
    <n v="22"/>
    <b v="1"/>
    <s v="theater/plays"/>
    <x v="8"/>
    <n v="125"/>
    <x v="1"/>
    <s v="plays"/>
    <x v="3517"/>
    <d v="2016-03-13T09:57:37"/>
  </r>
  <r>
    <n v="3531"/>
    <s v="The Reinvention of Lily Johnson"/>
    <s v="A political comedy for a crazy election year"/>
    <n v="1000"/>
    <n v="1280"/>
    <x v="0"/>
    <s v="US"/>
    <x v="0"/>
    <n v="1467301334"/>
    <n v="1464709334"/>
    <b v="0"/>
    <n v="26"/>
    <b v="1"/>
    <s v="theater/plays"/>
    <x v="30"/>
    <n v="49.23"/>
    <x v="1"/>
    <s v="plays"/>
    <x v="3518"/>
    <d v="2016-05-31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x v="0"/>
    <n v="1411012740"/>
    <n v="1409667827"/>
    <b v="0"/>
    <n v="27"/>
    <b v="1"/>
    <s v="theater/plays"/>
    <x v="17"/>
    <n v="42.3"/>
    <x v="1"/>
    <s v="plays"/>
    <x v="3519"/>
    <d v="2014-09-02T09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x v="0"/>
    <n v="1447269367"/>
    <n v="1444673767"/>
    <b v="0"/>
    <n v="8"/>
    <b v="1"/>
    <s v="theater/plays"/>
    <x v="9"/>
    <n v="78.88"/>
    <x v="1"/>
    <s v="plays"/>
    <x v="3520"/>
    <d v="2015-10-12T13:16:07"/>
  </r>
  <r>
    <n v="3534"/>
    <s v="Night of Ashes"/>
    <s v="A Theatrical Prequel to Hell's Rebels, the current Pathfinder Adventure Path from Paizo Publishing"/>
    <n v="5000"/>
    <n v="7810"/>
    <x v="0"/>
    <s v="US"/>
    <x v="0"/>
    <n v="1443711623"/>
    <n v="1440687623"/>
    <b v="0"/>
    <n v="204"/>
    <b v="1"/>
    <s v="theater/plays"/>
    <x v="94"/>
    <n v="38.28"/>
    <x v="1"/>
    <s v="plays"/>
    <x v="3521"/>
    <d v="2015-08-27T10:00:23"/>
  </r>
  <r>
    <n v="3535"/>
    <s v="Twelve Angry Women"/>
    <s v="On the 60th anniversary of Twelve Angry Men, 12 female writers create 12 short pieces about what makes them angry."/>
    <n v="2000"/>
    <n v="2063"/>
    <x v="0"/>
    <s v="GB"/>
    <x v="1"/>
    <n v="1443808800"/>
    <n v="1441120910"/>
    <b v="0"/>
    <n v="46"/>
    <b v="1"/>
    <s v="theater/plays"/>
    <x v="33"/>
    <n v="44.85"/>
    <x v="1"/>
    <s v="plays"/>
    <x v="1804"/>
    <d v="2015-09-01T10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x v="1"/>
    <n v="1450612740"/>
    <n v="1448040425"/>
    <b v="0"/>
    <n v="17"/>
    <b v="1"/>
    <s v="theater/plays"/>
    <x v="42"/>
    <n v="13.53"/>
    <x v="1"/>
    <s v="plays"/>
    <x v="3522"/>
    <d v="2015-11-20T12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x v="5"/>
    <n v="1416211140"/>
    <n v="1413016216"/>
    <b v="0"/>
    <n v="28"/>
    <b v="1"/>
    <s v="theater/plays"/>
    <x v="144"/>
    <n v="43.5"/>
    <x v="1"/>
    <s v="plays"/>
    <x v="3523"/>
    <d v="2014-10-11T03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x v="1"/>
    <n v="1471428340"/>
    <n v="1469009140"/>
    <b v="0"/>
    <n v="83"/>
    <b v="1"/>
    <s v="theater/plays"/>
    <x v="30"/>
    <n v="30.95"/>
    <x v="1"/>
    <s v="plays"/>
    <x v="3524"/>
    <d v="2016-07-20T05:05:40"/>
  </r>
  <r>
    <n v="3539"/>
    <s v="Chokehold"/>
    <s v="A searing new play that takes  an unflinching look at the terrible costs of police shootings in the African American community."/>
    <n v="600"/>
    <n v="718"/>
    <x v="0"/>
    <s v="US"/>
    <x v="0"/>
    <n v="1473358122"/>
    <n v="1471543722"/>
    <b v="0"/>
    <n v="13"/>
    <b v="1"/>
    <s v="theater/plays"/>
    <x v="28"/>
    <n v="55.23"/>
    <x v="1"/>
    <s v="plays"/>
    <x v="3525"/>
    <d v="2016-08-1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x v="1"/>
    <n v="1466899491"/>
    <n v="1464307491"/>
    <b v="0"/>
    <n v="8"/>
    <b v="1"/>
    <s v="theater/plays"/>
    <x v="4"/>
    <n v="46.13"/>
    <x v="1"/>
    <s v="plays"/>
    <x v="3526"/>
    <d v="2016-05-26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x v="1"/>
    <n v="1441042275"/>
    <n v="1438882275"/>
    <b v="0"/>
    <n v="32"/>
    <b v="1"/>
    <s v="theater/plays"/>
    <x v="2"/>
    <n v="39.380000000000003"/>
    <x v="1"/>
    <s v="plays"/>
    <x v="3527"/>
    <d v="2015-08-06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x v="0"/>
    <n v="1410099822"/>
    <n v="1404915822"/>
    <b v="0"/>
    <n v="85"/>
    <b v="1"/>
    <s v="theater/plays"/>
    <x v="21"/>
    <n v="66.150000000000006"/>
    <x v="1"/>
    <s v="plays"/>
    <x v="3528"/>
    <d v="2014-07-09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x v="3"/>
    <n v="1435255659"/>
    <n v="1432663659"/>
    <b v="0"/>
    <n v="29"/>
    <b v="1"/>
    <s v="theater/plays"/>
    <x v="2"/>
    <n v="54.14"/>
    <x v="1"/>
    <s v="plays"/>
    <x v="3529"/>
    <d v="2015-05-26T13:07:39"/>
  </r>
  <r>
    <n v="3544"/>
    <s v="Gruoch, or Lady Macbeth"/>
    <s v="Death &amp; Pretzels presents the world premiere of Paul Pasulka's Gruoch, or Lady Macbeth"/>
    <n v="2500"/>
    <n v="2500"/>
    <x v="0"/>
    <s v="US"/>
    <x v="0"/>
    <n v="1425758257"/>
    <n v="1423166257"/>
    <b v="0"/>
    <n v="24"/>
    <b v="1"/>
    <s v="theater/plays"/>
    <x v="8"/>
    <n v="104.17"/>
    <x v="1"/>
    <s v="plays"/>
    <x v="3530"/>
    <d v="2015-02-05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x v="0"/>
    <n v="1428780159"/>
    <n v="1426188159"/>
    <b v="0"/>
    <n v="8"/>
    <b v="1"/>
    <s v="theater/plays"/>
    <x v="8"/>
    <n v="31.38"/>
    <x v="1"/>
    <s v="plays"/>
    <x v="3531"/>
    <d v="2015-03-12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x v="0"/>
    <n v="1427860740"/>
    <n v="1426002684"/>
    <b v="0"/>
    <n v="19"/>
    <b v="1"/>
    <s v="theater/plays"/>
    <x v="21"/>
    <n v="59.21"/>
    <x v="1"/>
    <s v="plays"/>
    <x v="3532"/>
    <d v="2015-03-10T10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x v="0"/>
    <n v="1463198340"/>
    <n v="1461117201"/>
    <b v="0"/>
    <n v="336"/>
    <b v="1"/>
    <s v="theater/plays"/>
    <x v="35"/>
    <n v="119.18"/>
    <x v="1"/>
    <s v="plays"/>
    <x v="3533"/>
    <d v="2016-04-19T20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x v="0"/>
    <n v="1457139600"/>
    <n v="1455230214"/>
    <b v="0"/>
    <n v="13"/>
    <b v="1"/>
    <s v="theater/plays"/>
    <x v="21"/>
    <n v="164.62"/>
    <x v="1"/>
    <s v="plays"/>
    <x v="3534"/>
    <d v="2016-02-11T17:36:54"/>
  </r>
  <r>
    <n v="3549"/>
    <s v="The Munitionettes"/>
    <s v="Help us bring to life tales of hardship, danger and community of extraordinary women working in WW1 munitions factories."/>
    <n v="1000"/>
    <n v="1020"/>
    <x v="0"/>
    <s v="GB"/>
    <x v="1"/>
    <n v="1441358873"/>
    <n v="1438939673"/>
    <b v="0"/>
    <n v="42"/>
    <b v="1"/>
    <s v="theater/plays"/>
    <x v="21"/>
    <n v="24.29"/>
    <x v="1"/>
    <s v="plays"/>
    <x v="3535"/>
    <d v="2015-08-07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x v="1"/>
    <n v="1462224398"/>
    <n v="1459632398"/>
    <b v="0"/>
    <n v="64"/>
    <b v="1"/>
    <s v="theater/plays"/>
    <x v="2"/>
    <n v="40.94"/>
    <x v="1"/>
    <s v="plays"/>
    <x v="3536"/>
    <d v="2016-04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x v="0"/>
    <n v="1400796420"/>
    <n v="1398342170"/>
    <b v="0"/>
    <n v="25"/>
    <b v="1"/>
    <s v="theater/plays"/>
    <x v="21"/>
    <n v="61.1"/>
    <x v="1"/>
    <s v="plays"/>
    <x v="3537"/>
    <d v="2014-04-24T07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x v="1"/>
    <n v="1403964324"/>
    <n v="1401372324"/>
    <b v="0"/>
    <n v="20"/>
    <b v="1"/>
    <s v="theater/plays"/>
    <x v="8"/>
    <n v="38.65"/>
    <x v="1"/>
    <s v="plays"/>
    <x v="3538"/>
    <d v="2014-05-29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x v="0"/>
    <n v="1439337600"/>
    <n v="1436575280"/>
    <b v="0"/>
    <n v="104"/>
    <b v="1"/>
    <s v="theater/plays"/>
    <x v="6"/>
    <n v="56.2"/>
    <x v="1"/>
    <s v="plays"/>
    <x v="3539"/>
    <d v="2015-07-10T19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x v="0"/>
    <n v="1423674000"/>
    <n v="1421025159"/>
    <b v="0"/>
    <n v="53"/>
    <b v="1"/>
    <s v="theater/plays"/>
    <x v="40"/>
    <n v="107"/>
    <x v="1"/>
    <s v="plays"/>
    <x v="3540"/>
    <d v="2015-01-11T20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x v="3"/>
    <n v="1479382594"/>
    <n v="1476786994"/>
    <b v="0"/>
    <n v="14"/>
    <b v="1"/>
    <s v="theater/plays"/>
    <x v="8"/>
    <n v="171.43"/>
    <x v="1"/>
    <s v="plays"/>
    <x v="3541"/>
    <d v="2016-10-18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x v="1"/>
    <n v="1408289724"/>
    <n v="1403105724"/>
    <b v="0"/>
    <n v="20"/>
    <b v="1"/>
    <s v="theater/plays"/>
    <x v="8"/>
    <n v="110.5"/>
    <x v="1"/>
    <s v="plays"/>
    <x v="3542"/>
    <d v="2014-06-18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x v="0"/>
    <n v="1399271911"/>
    <n v="1396334311"/>
    <b v="0"/>
    <n v="558"/>
    <b v="1"/>
    <s v="theater/plays"/>
    <x v="8"/>
    <n v="179.28"/>
    <x v="1"/>
    <s v="plays"/>
    <x v="3543"/>
    <d v="2014-04-01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x v="1"/>
    <n v="1435352400"/>
    <n v="1431718575"/>
    <b v="0"/>
    <n v="22"/>
    <b v="1"/>
    <s v="theater/plays"/>
    <x v="124"/>
    <n v="22.91"/>
    <x v="1"/>
    <s v="plays"/>
    <x v="3544"/>
    <d v="2015-05-15T14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x v="2"/>
    <n v="1438333080"/>
    <n v="1436408308"/>
    <b v="0"/>
    <n v="24"/>
    <b v="1"/>
    <s v="theater/plays"/>
    <x v="3"/>
    <n v="43.13"/>
    <x v="1"/>
    <s v="plays"/>
    <x v="3545"/>
    <d v="2015-07-08T21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x v="5"/>
    <n v="1432694700"/>
    <n v="1429651266"/>
    <b v="0"/>
    <n v="74"/>
    <b v="1"/>
    <s v="theater/plays"/>
    <x v="29"/>
    <n v="46.89"/>
    <x v="1"/>
    <s v="plays"/>
    <x v="3546"/>
    <d v="2015-04-21T16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x v="0"/>
    <n v="1438799760"/>
    <n v="1437236378"/>
    <b v="0"/>
    <n v="54"/>
    <b v="1"/>
    <s v="theater/plays"/>
    <x v="21"/>
    <n v="47.41"/>
    <x v="1"/>
    <s v="plays"/>
    <x v="3547"/>
    <d v="2015-07-18T11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x v="1"/>
    <n v="1457906400"/>
    <n v="1457115427"/>
    <b v="0"/>
    <n v="31"/>
    <b v="1"/>
    <s v="theater/plays"/>
    <x v="328"/>
    <n v="15.13"/>
    <x v="1"/>
    <s v="plays"/>
    <x v="3548"/>
    <d v="2016-03-04T13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x v="1"/>
    <n v="1470078000"/>
    <n v="1467648456"/>
    <b v="0"/>
    <n v="25"/>
    <b v="1"/>
    <s v="theater/plays"/>
    <x v="2"/>
    <n v="21.1"/>
    <x v="1"/>
    <s v="plays"/>
    <x v="3549"/>
    <d v="2016-07-04T11:07:36"/>
  </r>
  <r>
    <n v="3564"/>
    <s v="The Pillowman Aberdeen"/>
    <s v="Multi Award-Winng play THE PILLOWMAN coming to the Arts Centre Theatre, Aberdeen"/>
    <n v="1000"/>
    <n v="1005"/>
    <x v="0"/>
    <s v="GB"/>
    <x v="1"/>
    <n v="1444060800"/>
    <n v="1440082649"/>
    <b v="0"/>
    <n v="17"/>
    <b v="1"/>
    <s v="theater/plays"/>
    <x v="7"/>
    <n v="59.12"/>
    <x v="1"/>
    <s v="plays"/>
    <x v="3550"/>
    <d v="2015-08-20T09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x v="0"/>
    <n v="1420048208"/>
    <n v="1417456208"/>
    <b v="0"/>
    <n v="12"/>
    <b v="1"/>
    <s v="theater/plays"/>
    <x v="26"/>
    <n v="97.92"/>
    <x v="1"/>
    <s v="plays"/>
    <x v="3551"/>
    <d v="2014-12-0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x v="1"/>
    <n v="1422015083"/>
    <n v="1419423083"/>
    <b v="0"/>
    <n v="38"/>
    <b v="1"/>
    <s v="theater/plays"/>
    <x v="2"/>
    <n v="55.13"/>
    <x v="1"/>
    <s v="plays"/>
    <x v="3552"/>
    <d v="2014-12-24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x v="1"/>
    <n v="1433964444"/>
    <n v="1431372444"/>
    <b v="0"/>
    <n v="41"/>
    <b v="1"/>
    <s v="theater/plays"/>
    <x v="15"/>
    <n v="26.54"/>
    <x v="1"/>
    <s v="plays"/>
    <x v="3553"/>
    <d v="2015-05-11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x v="0"/>
    <n v="1410975994"/>
    <n v="1408383994"/>
    <b v="0"/>
    <n v="19"/>
    <b v="1"/>
    <s v="theater/plays"/>
    <x v="38"/>
    <n v="58.42"/>
    <x v="1"/>
    <s v="plays"/>
    <x v="3554"/>
    <d v="2014-08-18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x v="0"/>
    <n v="1420734696"/>
    <n v="1418142696"/>
    <b v="0"/>
    <n v="41"/>
    <b v="1"/>
    <s v="theater/plays"/>
    <x v="8"/>
    <n v="122.54"/>
    <x v="1"/>
    <s v="plays"/>
    <x v="3555"/>
    <d v="2014-12-09T11:31:36"/>
  </r>
  <r>
    <n v="3570"/>
    <s v="The Lower Depths"/>
    <s v="Theatre Machine presents an all-new adaptation of Maxim Gorky's classic of Russian theatre, The Lower Depths."/>
    <n v="2000"/>
    <n v="2287"/>
    <x v="0"/>
    <s v="US"/>
    <x v="0"/>
    <n v="1420009200"/>
    <n v="1417593483"/>
    <b v="0"/>
    <n v="26"/>
    <b v="1"/>
    <s v="theater/plays"/>
    <x v="35"/>
    <n v="87.96"/>
    <x v="1"/>
    <s v="plays"/>
    <x v="3556"/>
    <d v="2014-12-03T02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x v="1"/>
    <n v="1414701413"/>
    <n v="1412109413"/>
    <b v="0"/>
    <n v="25"/>
    <b v="1"/>
    <s v="theater/plays"/>
    <x v="108"/>
    <n v="73.239999999999995"/>
    <x v="1"/>
    <s v="plays"/>
    <x v="3557"/>
    <d v="2014-09-30T15:36:53"/>
  </r>
  <r>
    <n v="3572"/>
    <s v="Monster"/>
    <s v="A darkly comic one woman show by Abram Rooney as part of The Camden Fringe 2015."/>
    <n v="500"/>
    <n v="500"/>
    <x v="0"/>
    <s v="GB"/>
    <x v="1"/>
    <n v="1434894082"/>
    <n v="1432302082"/>
    <b v="0"/>
    <n v="9"/>
    <b v="1"/>
    <s v="theater/plays"/>
    <x v="8"/>
    <n v="55.56"/>
    <x v="1"/>
    <s v="plays"/>
    <x v="3558"/>
    <d v="2015-05-22T08:41:22"/>
  </r>
  <r>
    <n v="3573"/>
    <s v="Licensed To Ill"/>
    <s v="London based theatre makers collaborating to create a new show about the history of HipHop."/>
    <n v="3000"/>
    <n v="3084"/>
    <x v="0"/>
    <s v="GB"/>
    <x v="1"/>
    <n v="1415440846"/>
    <n v="1412845246"/>
    <b v="0"/>
    <n v="78"/>
    <b v="1"/>
    <s v="theater/plays"/>
    <x v="33"/>
    <n v="39.54"/>
    <x v="1"/>
    <s v="plays"/>
    <x v="3559"/>
    <d v="2014-10-09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x v="0"/>
    <n v="1415921848"/>
    <n v="1413326248"/>
    <b v="0"/>
    <n v="45"/>
    <b v="1"/>
    <s v="theater/plays"/>
    <x v="6"/>
    <n v="136.78"/>
    <x v="1"/>
    <s v="plays"/>
    <x v="3560"/>
    <d v="2014-10-14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x v="0"/>
    <n v="1470887940"/>
    <n v="1468176527"/>
    <b v="0"/>
    <n v="102"/>
    <b v="1"/>
    <s v="theater/plays"/>
    <x v="7"/>
    <n v="99.34"/>
    <x v="1"/>
    <s v="plays"/>
    <x v="3561"/>
    <d v="2016-07-10T13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x v="0"/>
    <n v="1480947054"/>
    <n v="1475759454"/>
    <b v="0"/>
    <n v="5"/>
    <b v="1"/>
    <s v="theater/plays"/>
    <x v="8"/>
    <n v="20"/>
    <x v="1"/>
    <s v="plays"/>
    <x v="3562"/>
    <d v="2016-10-06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x v="0"/>
    <n v="1430029680"/>
    <n v="1427741583"/>
    <b v="0"/>
    <n v="27"/>
    <b v="1"/>
    <s v="theater/plays"/>
    <x v="22"/>
    <n v="28.89"/>
    <x v="1"/>
    <s v="plays"/>
    <x v="3563"/>
    <d v="2015-03-30T13:53:03"/>
  </r>
  <r>
    <n v="3578"/>
    <s v="Home"/>
    <s v="An unsparing, slightly surreal look at the effects of the private rented sector on two young women. Based on real events."/>
    <n v="1500"/>
    <n v="1500.2"/>
    <x v="0"/>
    <s v="GB"/>
    <x v="1"/>
    <n v="1462037777"/>
    <n v="1459445777"/>
    <b v="0"/>
    <n v="37"/>
    <b v="1"/>
    <s v="theater/plays"/>
    <x v="8"/>
    <n v="40.549999999999997"/>
    <x v="1"/>
    <s v="plays"/>
    <x v="3564"/>
    <d v="2016-03-31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x v="1"/>
    <n v="1459444656"/>
    <n v="1456856256"/>
    <b v="0"/>
    <n v="14"/>
    <b v="1"/>
    <s v="theater/plays"/>
    <x v="8"/>
    <n v="35.71"/>
    <x v="1"/>
    <s v="plays"/>
    <x v="3565"/>
    <d v="2016-03-01T13:17:36"/>
  </r>
  <r>
    <n v="3580"/>
    <s v="Annabel Lost"/>
    <s v="Annabel Lost combines visual art and performance poetry to tell the story of two orphaned refugees, Quetzal and Rhime."/>
    <n v="900"/>
    <n v="1025"/>
    <x v="0"/>
    <s v="US"/>
    <x v="0"/>
    <n v="1425185940"/>
    <n v="1421900022"/>
    <b v="0"/>
    <n v="27"/>
    <b v="1"/>
    <s v="theater/plays"/>
    <x v="35"/>
    <n v="37.96"/>
    <x v="1"/>
    <s v="plays"/>
    <x v="3566"/>
    <d v="2015-01-21T23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x v="1"/>
    <n v="1406719110"/>
    <n v="1405509510"/>
    <b v="0"/>
    <n v="45"/>
    <b v="1"/>
    <s v="theater/plays"/>
    <x v="8"/>
    <n v="33.33"/>
    <x v="1"/>
    <s v="plays"/>
    <x v="3567"/>
    <d v="2014-07-16T06:18:30"/>
  </r>
  <r>
    <n v="3582"/>
    <s v="REALLY REALLY"/>
    <s v="A contemporary American play touching on the scorching realities of growing up in the Millennial generation."/>
    <n v="1000"/>
    <n v="2870"/>
    <x v="0"/>
    <s v="US"/>
    <x v="0"/>
    <n v="1459822682"/>
    <n v="1458613082"/>
    <b v="0"/>
    <n v="49"/>
    <b v="1"/>
    <s v="theater/plays"/>
    <x v="315"/>
    <n v="58.57"/>
    <x v="1"/>
    <s v="plays"/>
    <x v="3568"/>
    <d v="2016-03-21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x v="0"/>
    <n v="1460970805"/>
    <n v="1455790405"/>
    <b v="0"/>
    <n v="24"/>
    <b v="1"/>
    <s v="theater/plays"/>
    <x v="15"/>
    <n v="135.63"/>
    <x v="1"/>
    <s v="plays"/>
    <x v="3569"/>
    <d v="2016-02-18T05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x v="1"/>
    <n v="1436772944"/>
    <n v="1434180944"/>
    <b v="0"/>
    <n v="112"/>
    <b v="1"/>
    <s v="theater/plays"/>
    <x v="31"/>
    <n v="30.94"/>
    <x v="1"/>
    <s v="plays"/>
    <x v="3570"/>
    <d v="2015-06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x v="0"/>
    <n v="1419181890"/>
    <n v="1416589890"/>
    <b v="0"/>
    <n v="23"/>
    <b v="1"/>
    <s v="theater/plays"/>
    <x v="17"/>
    <n v="176.09"/>
    <x v="1"/>
    <s v="plays"/>
    <x v="3571"/>
    <d v="2014-11-21T12:11:30"/>
  </r>
  <r>
    <n v="3586"/>
    <s v="Actors &amp; Musicians who are Blind or Autistic"/>
    <s v="See Theatre In A New Light"/>
    <n v="7500"/>
    <n v="8207"/>
    <x v="0"/>
    <s v="US"/>
    <x v="0"/>
    <n v="1474649070"/>
    <n v="1469465070"/>
    <b v="0"/>
    <n v="54"/>
    <b v="1"/>
    <s v="theater/plays"/>
    <x v="15"/>
    <n v="151.97999999999999"/>
    <x v="1"/>
    <s v="plays"/>
    <x v="3572"/>
    <d v="2016-07-25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x v="1"/>
    <n v="1467054000"/>
    <n v="1463144254"/>
    <b v="0"/>
    <n v="28"/>
    <b v="1"/>
    <s v="theater/plays"/>
    <x v="37"/>
    <n v="22.61"/>
    <x v="1"/>
    <s v="plays"/>
    <x v="3573"/>
    <d v="2016-05-13T07:57:34"/>
  </r>
  <r>
    <n v="3588"/>
    <s v="MENTAL Play short-tour 2015!"/>
    <s v="Touring the fast-paced, playful and poignant story of three twenty-somethings in a mental-health support group."/>
    <n v="200"/>
    <n v="201"/>
    <x v="0"/>
    <s v="GB"/>
    <x v="1"/>
    <n v="1430348400"/>
    <n v="1428436410"/>
    <b v="0"/>
    <n v="11"/>
    <b v="1"/>
    <s v="theater/plays"/>
    <x v="7"/>
    <n v="18.27"/>
    <x v="1"/>
    <s v="plays"/>
    <x v="3574"/>
    <d v="2015-04-07T14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x v="0"/>
    <n v="1432654347"/>
    <n v="1430494347"/>
    <b v="0"/>
    <n v="62"/>
    <b v="1"/>
    <s v="theater/plays"/>
    <x v="30"/>
    <n v="82.26"/>
    <x v="1"/>
    <s v="plays"/>
    <x v="3575"/>
    <d v="2015-05-01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x v="1"/>
    <n v="1413792034"/>
    <n v="1411200034"/>
    <b v="0"/>
    <n v="73"/>
    <b v="1"/>
    <s v="theater/plays"/>
    <x v="8"/>
    <n v="68.53"/>
    <x v="1"/>
    <s v="plays"/>
    <x v="3576"/>
    <d v="2014-09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x v="0"/>
    <n v="1422075540"/>
    <n v="1419979544"/>
    <b v="0"/>
    <n v="18"/>
    <b v="1"/>
    <s v="theater/plays"/>
    <x v="215"/>
    <n v="68.06"/>
    <x v="1"/>
    <s v="plays"/>
    <x v="3577"/>
    <d v="2014-12-30T17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x v="0"/>
    <n v="1423630740"/>
    <n v="1418673307"/>
    <b v="0"/>
    <n v="35"/>
    <b v="1"/>
    <s v="theater/plays"/>
    <x v="37"/>
    <n v="72.709999999999994"/>
    <x v="1"/>
    <s v="plays"/>
    <x v="3578"/>
    <d v="2014-12-15T14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x v="0"/>
    <n v="1420489560"/>
    <n v="1417469639"/>
    <b v="0"/>
    <n v="43"/>
    <b v="1"/>
    <s v="theater/plays"/>
    <x v="38"/>
    <n v="77.19"/>
    <x v="1"/>
    <s v="plays"/>
    <x v="3579"/>
    <d v="2014-12-01T16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x v="0"/>
    <n v="1472952982"/>
    <n v="1470792982"/>
    <b v="0"/>
    <n v="36"/>
    <b v="1"/>
    <s v="theater/plays"/>
    <x v="9"/>
    <n v="55.97"/>
    <x v="1"/>
    <s v="plays"/>
    <x v="3580"/>
    <d v="2016-08-09T20:36:22"/>
  </r>
  <r>
    <n v="3595"/>
    <s v="The Flu Season"/>
    <s v="A new theatre company staging Will Eno's The Flu Season in Seattle"/>
    <n v="2600"/>
    <n v="3081"/>
    <x v="0"/>
    <s v="US"/>
    <x v="0"/>
    <n v="1426229940"/>
    <n v="1423959123"/>
    <b v="0"/>
    <n v="62"/>
    <b v="1"/>
    <s v="theater/plays"/>
    <x v="17"/>
    <n v="49.69"/>
    <x v="1"/>
    <s v="plays"/>
    <x v="3581"/>
    <d v="2015-02-14T19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x v="5"/>
    <n v="1409072982"/>
    <n v="1407258582"/>
    <b v="0"/>
    <n v="15"/>
    <b v="1"/>
    <s v="theater/plays"/>
    <x v="29"/>
    <n v="79"/>
    <x v="1"/>
    <s v="plays"/>
    <x v="3582"/>
    <d v="2014-08-05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x v="0"/>
    <n v="1456984740"/>
    <n v="1455717790"/>
    <b v="0"/>
    <n v="33"/>
    <b v="1"/>
    <s v="theater/plays"/>
    <x v="33"/>
    <n v="77.73"/>
    <x v="1"/>
    <s v="plays"/>
    <x v="3583"/>
    <d v="2016-02-17T09:03:10"/>
  </r>
  <r>
    <n v="3598"/>
    <s v="Cinderella"/>
    <s v="River City Theatre Company needs your support as we embark on our thirteenth production, CINDERELLA!"/>
    <n v="1000"/>
    <n v="1101"/>
    <x v="0"/>
    <s v="US"/>
    <x v="0"/>
    <n v="1409720340"/>
    <n v="1408129822"/>
    <b v="0"/>
    <n v="27"/>
    <b v="1"/>
    <s v="theater/plays"/>
    <x v="5"/>
    <n v="40.78"/>
    <x v="1"/>
    <s v="plays"/>
    <x v="3584"/>
    <d v="2014-08-15T14:10:22"/>
  </r>
  <r>
    <n v="3599"/>
    <s v="Promised Land"/>
    <s v="Help Chrysalis get this production off the ground!  An original play, we only need $500 to get this production on its feet!"/>
    <n v="500"/>
    <n v="1010"/>
    <x v="0"/>
    <s v="US"/>
    <x v="0"/>
    <n v="1440892800"/>
    <n v="1438715077"/>
    <b v="0"/>
    <n v="17"/>
    <b v="1"/>
    <s v="theater/plays"/>
    <x v="180"/>
    <n v="59.41"/>
    <x v="1"/>
    <s v="plays"/>
    <x v="3585"/>
    <d v="2015-08-04T14:04:37"/>
  </r>
  <r>
    <n v="3600"/>
    <s v="Pariah"/>
    <s v="The First Play From The Man Who Brought You The Black James Bond!"/>
    <n v="10"/>
    <n v="13"/>
    <x v="0"/>
    <s v="US"/>
    <x v="0"/>
    <n v="1476390164"/>
    <n v="1473970964"/>
    <b v="0"/>
    <n v="4"/>
    <b v="1"/>
    <s v="theater/plays"/>
    <x v="22"/>
    <n v="3.25"/>
    <x v="1"/>
    <s v="plays"/>
    <x v="3586"/>
    <d v="2016-09-15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x v="1"/>
    <n v="1421452682"/>
    <n v="1418860682"/>
    <b v="0"/>
    <n v="53"/>
    <b v="1"/>
    <s v="theater/plays"/>
    <x v="3"/>
    <n v="39.380000000000003"/>
    <x v="1"/>
    <s v="plays"/>
    <x v="3587"/>
    <d v="2014-12-17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x v="0"/>
    <n v="1463520479"/>
    <n v="1458336479"/>
    <b v="0"/>
    <n v="49"/>
    <b v="1"/>
    <s v="theater/plays"/>
    <x v="8"/>
    <n v="81.67"/>
    <x v="1"/>
    <s v="plays"/>
    <x v="3588"/>
    <d v="2016-03-18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x v="0"/>
    <n v="1446759880"/>
    <n v="1444164280"/>
    <b v="0"/>
    <n v="57"/>
    <b v="1"/>
    <s v="theater/plays"/>
    <x v="193"/>
    <n v="44.91"/>
    <x v="1"/>
    <s v="plays"/>
    <x v="3589"/>
    <d v="2015-10-06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x v="0"/>
    <n v="1461913140"/>
    <n v="1461370956"/>
    <b v="0"/>
    <n v="69"/>
    <b v="1"/>
    <s v="theater/plays"/>
    <x v="40"/>
    <n v="49.06"/>
    <x v="1"/>
    <s v="plays"/>
    <x v="3590"/>
    <d v="2016-04-22T19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x v="1"/>
    <n v="1455390126"/>
    <n v="1452798126"/>
    <b v="0"/>
    <n v="15"/>
    <b v="1"/>
    <s v="theater/plays"/>
    <x v="361"/>
    <n v="30.67"/>
    <x v="1"/>
    <s v="plays"/>
    <x v="3591"/>
    <d v="2016-01-14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x v="1"/>
    <n v="1471185057"/>
    <n v="1468593057"/>
    <b v="0"/>
    <n v="64"/>
    <b v="1"/>
    <s v="theater/plays"/>
    <x v="22"/>
    <n v="61.06"/>
    <x v="1"/>
    <s v="plays"/>
    <x v="3592"/>
    <d v="2016-07-15T09:30:57"/>
  </r>
  <r>
    <n v="3607"/>
    <s v="E15 at The Pleasance and CPT"/>
    <s v="'E15' is a verbatim project that looks at the story of the Focus E15 Campaign"/>
    <n v="550"/>
    <n v="580"/>
    <x v="0"/>
    <s v="GB"/>
    <x v="1"/>
    <n v="1450137600"/>
    <n v="1448924882"/>
    <b v="0"/>
    <n v="20"/>
    <b v="1"/>
    <s v="theater/plays"/>
    <x v="2"/>
    <n v="29"/>
    <x v="1"/>
    <s v="plays"/>
    <x v="3593"/>
    <d v="2015-11-30T18:08:02"/>
  </r>
  <r>
    <n v="3608"/>
    <s v="Petrification"/>
    <s v="Help us get the show on the road! Petrification is a new play about home, memory and identity and we need your help to tour."/>
    <n v="800"/>
    <n v="800"/>
    <x v="0"/>
    <s v="GB"/>
    <x v="1"/>
    <n v="1466172000"/>
    <n v="1463418090"/>
    <b v="0"/>
    <n v="27"/>
    <b v="1"/>
    <s v="theater/plays"/>
    <x v="8"/>
    <n v="29.63"/>
    <x v="1"/>
    <s v="plays"/>
    <x v="3594"/>
    <d v="2016-05-16T12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x v="1"/>
    <n v="1459378085"/>
    <n v="1456789685"/>
    <b v="0"/>
    <n v="21"/>
    <b v="1"/>
    <s v="theater/plays"/>
    <x v="42"/>
    <n v="143.1"/>
    <x v="1"/>
    <s v="plays"/>
    <x v="3595"/>
    <d v="2016-02-29T18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x v="1"/>
    <n v="1439806936"/>
    <n v="1437214936"/>
    <b v="0"/>
    <n v="31"/>
    <b v="1"/>
    <s v="theater/plays"/>
    <x v="184"/>
    <n v="52.35"/>
    <x v="1"/>
    <s v="plays"/>
    <x v="3596"/>
    <d v="2015-07-18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x v="1"/>
    <n v="1428483201"/>
    <n v="1425891201"/>
    <b v="0"/>
    <n v="51"/>
    <b v="1"/>
    <s v="theater/plays"/>
    <x v="104"/>
    <n v="66.67"/>
    <x v="1"/>
    <s v="plays"/>
    <x v="3597"/>
    <d v="2015-03-09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x v="5"/>
    <n v="1402334811"/>
    <n v="1401470811"/>
    <b v="0"/>
    <n v="57"/>
    <b v="1"/>
    <s v="theater/plays"/>
    <x v="124"/>
    <n v="126.67"/>
    <x v="1"/>
    <s v="plays"/>
    <x v="3598"/>
    <d v="2014-05-30T12:26:51"/>
  </r>
  <r>
    <n v="3613"/>
    <s v="HIS NAME IS ARTHUR HOLMBERG"/>
    <s v="a woman walks into a bar except she looks like a man and no one's serving drinks. one night only"/>
    <n v="1250"/>
    <n v="1250"/>
    <x v="0"/>
    <s v="US"/>
    <x v="0"/>
    <n v="1403964574"/>
    <n v="1401372574"/>
    <b v="0"/>
    <n v="20"/>
    <b v="1"/>
    <s v="theater/plays"/>
    <x v="8"/>
    <n v="62.5"/>
    <x v="1"/>
    <s v="plays"/>
    <x v="3599"/>
    <d v="2014-05-29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x v="0"/>
    <n v="1434675616"/>
    <n v="1432083616"/>
    <b v="0"/>
    <n v="71"/>
    <b v="1"/>
    <s v="theater/plays"/>
    <x v="7"/>
    <n v="35.49"/>
    <x v="1"/>
    <s v="plays"/>
    <x v="3600"/>
    <d v="2015-05-19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x v="1"/>
    <n v="1449756896"/>
    <n v="1447164896"/>
    <b v="0"/>
    <n v="72"/>
    <b v="1"/>
    <s v="theater/plays"/>
    <x v="13"/>
    <n v="37.08"/>
    <x v="1"/>
    <s v="plays"/>
    <x v="3601"/>
    <d v="2015-11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x v="1"/>
    <n v="1426801664"/>
    <n v="1424213264"/>
    <b v="0"/>
    <n v="45"/>
    <b v="1"/>
    <s v="theater/plays"/>
    <x v="105"/>
    <n v="69.33"/>
    <x v="1"/>
    <s v="plays"/>
    <x v="3602"/>
    <d v="2015-02-17T17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x v="1"/>
    <n v="1488240000"/>
    <n v="1486996729"/>
    <b v="0"/>
    <n v="51"/>
    <b v="1"/>
    <s v="theater/plays"/>
    <x v="17"/>
    <n v="17.25"/>
    <x v="1"/>
    <s v="plays"/>
    <x v="3603"/>
    <d v="2017-02-13T09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x v="1"/>
    <n v="1433343850"/>
    <n v="1430751850"/>
    <b v="0"/>
    <n v="56"/>
    <b v="1"/>
    <s v="theater/plays"/>
    <x v="7"/>
    <n v="36.07"/>
    <x v="1"/>
    <s v="plays"/>
    <x v="3604"/>
    <d v="2015-05-04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x v="0"/>
    <n v="1479592800"/>
    <n v="1476760226"/>
    <b v="0"/>
    <n v="17"/>
    <b v="1"/>
    <s v="theater/plays"/>
    <x v="40"/>
    <n v="66.47"/>
    <x v="1"/>
    <s v="plays"/>
    <x v="3605"/>
    <d v="2016-10-17T22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x v="0"/>
    <n v="1425528000"/>
    <n v="1422916261"/>
    <b v="0"/>
    <n v="197"/>
    <b v="1"/>
    <s v="theater/plays"/>
    <x v="2"/>
    <n v="56.07"/>
    <x v="1"/>
    <s v="plays"/>
    <x v="3606"/>
    <d v="2015-02-02T17:31:01"/>
  </r>
  <r>
    <n v="3621"/>
    <s v="EverScape"/>
    <s v="Bare Theatre and Sonorous Road collaborate on the NC debut of  Allan Maule's gamer fantasy play that was extended in New York."/>
    <n v="3000"/>
    <n v="3292"/>
    <x v="0"/>
    <s v="US"/>
    <x v="0"/>
    <n v="1475269200"/>
    <n v="1473200844"/>
    <b v="0"/>
    <n v="70"/>
    <b v="1"/>
    <s v="theater/plays"/>
    <x v="5"/>
    <n v="47.03"/>
    <x v="1"/>
    <s v="plays"/>
    <x v="3607"/>
    <d v="2016-09-06T17:27:24"/>
  </r>
  <r>
    <n v="3622"/>
    <s v="Shakespeare's Pericles, Prince of Tyre"/>
    <s v="5 actors. 39 characters. 1 epic adventure. Presented by the Cradle Theatre Company."/>
    <n v="1000"/>
    <n v="1000.99"/>
    <x v="0"/>
    <s v="US"/>
    <x v="0"/>
    <n v="1411874580"/>
    <n v="1409030371"/>
    <b v="0"/>
    <n v="21"/>
    <b v="1"/>
    <s v="theater/plays"/>
    <x v="8"/>
    <n v="47.67"/>
    <x v="1"/>
    <s v="plays"/>
    <x v="3608"/>
    <d v="2014-08-26T00:19:31"/>
  </r>
  <r>
    <n v="3623"/>
    <s v="Since I've Been Here"/>
    <s v="An original play exploring the complications of romantic relationships in all forms."/>
    <n v="2500"/>
    <n v="3000"/>
    <x v="0"/>
    <s v="US"/>
    <x v="0"/>
    <n v="1406358000"/>
    <n v="1404841270"/>
    <b v="0"/>
    <n v="34"/>
    <b v="1"/>
    <s v="theater/plays"/>
    <x v="28"/>
    <n v="88.24"/>
    <x v="1"/>
    <s v="plays"/>
    <x v="3609"/>
    <d v="2014-07-08T12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x v="0"/>
    <n v="1471977290"/>
    <n v="1466793290"/>
    <b v="0"/>
    <n v="39"/>
    <b v="1"/>
    <s v="theater/plays"/>
    <x v="2"/>
    <n v="80.72"/>
    <x v="1"/>
    <s v="plays"/>
    <x v="3610"/>
    <d v="2016-06-24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x v="1"/>
    <n v="1435851577"/>
    <n v="1433259577"/>
    <b v="0"/>
    <n v="78"/>
    <b v="1"/>
    <s v="theater/plays"/>
    <x v="33"/>
    <n v="39.49"/>
    <x v="1"/>
    <s v="plays"/>
    <x v="3611"/>
    <d v="2015-06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x v="1"/>
    <n v="1408204857"/>
    <n v="1406390457"/>
    <b v="0"/>
    <n v="48"/>
    <b v="1"/>
    <s v="theater/plays"/>
    <x v="21"/>
    <n v="84.85"/>
    <x v="1"/>
    <s v="plays"/>
    <x v="3612"/>
    <d v="2014-07-2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x v="0"/>
    <n v="1463803140"/>
    <n v="1459446487"/>
    <b v="0"/>
    <n v="29"/>
    <b v="1"/>
    <s v="theater/plays"/>
    <x v="8"/>
    <n v="68.97"/>
    <x v="1"/>
    <s v="plays"/>
    <x v="3613"/>
    <d v="2016-03-31T12:48:0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x v="0"/>
    <n v="1450040396"/>
    <n v="1444852796"/>
    <b v="0"/>
    <n v="0"/>
    <b v="0"/>
    <s v="theater/musical"/>
    <x v="50"/>
    <e v="#DIV/0!"/>
    <x v="1"/>
    <s v="musical"/>
    <x v="3614"/>
    <d v="2015-10-14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x v="0"/>
    <n v="1462467600"/>
    <n v="1457403364"/>
    <b v="0"/>
    <n v="2"/>
    <b v="0"/>
    <s v="theater/musical"/>
    <x v="50"/>
    <n v="1"/>
    <x v="1"/>
    <s v="musical"/>
    <x v="3615"/>
    <d v="2016-03-07T21:16:04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x v="1"/>
    <n v="1417295990"/>
    <n v="1414700390"/>
    <b v="0"/>
    <n v="1"/>
    <b v="0"/>
    <s v="theater/musical"/>
    <x v="50"/>
    <n v="1"/>
    <x v="1"/>
    <s v="musical"/>
    <x v="3616"/>
    <d v="2014-10-30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x v="0"/>
    <n v="1411444740"/>
    <n v="1409335497"/>
    <b v="0"/>
    <n v="59"/>
    <b v="0"/>
    <s v="theater/musical"/>
    <x v="76"/>
    <n v="147.88"/>
    <x v="1"/>
    <s v="musical"/>
    <x v="3617"/>
    <d v="2014-08-29T13:04:57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x v="1"/>
    <n v="1416781749"/>
    <n v="1415053749"/>
    <b v="0"/>
    <n v="1"/>
    <b v="0"/>
    <s v="theater/musical"/>
    <x v="68"/>
    <n v="100"/>
    <x v="1"/>
    <s v="musical"/>
    <x v="3618"/>
    <d v="2014-11-03T17:29:09"/>
  </r>
  <r>
    <n v="3633"/>
    <s v="SMOKEY AND THE BANDIT: THE MUSICAL"/>
    <s v="SMOKEY AND THE BANDIT: THE MUSICAL_x000a_The classic film, characters and music you love, on stage, LIVE!"/>
    <n v="5000"/>
    <n v="1762"/>
    <x v="1"/>
    <s v="US"/>
    <x v="0"/>
    <n v="1479517200"/>
    <n v="1475765867"/>
    <b v="0"/>
    <n v="31"/>
    <b v="0"/>
    <s v="theater/musical"/>
    <x v="131"/>
    <n v="56.84"/>
    <x v="1"/>
    <s v="musical"/>
    <x v="3619"/>
    <d v="2016-10-06T09:57:4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x v="5"/>
    <n v="1484366340"/>
    <n v="1480219174"/>
    <b v="0"/>
    <n v="18"/>
    <b v="0"/>
    <s v="theater/musical"/>
    <x v="65"/>
    <n v="176.94"/>
    <x v="1"/>
    <s v="musical"/>
    <x v="3620"/>
    <d v="2016-11-26T22:59:34"/>
  </r>
  <r>
    <n v="3635"/>
    <s v="Mary's Son"/>
    <s v="Mary's Son is a pop opera about Jesus and the hope he brings to all people."/>
    <n v="3500"/>
    <n v="1276"/>
    <x v="1"/>
    <s v="US"/>
    <x v="0"/>
    <n v="1461186676"/>
    <n v="1458594676"/>
    <b v="0"/>
    <n v="10"/>
    <b v="0"/>
    <s v="theater/musical"/>
    <x v="71"/>
    <n v="127.6"/>
    <x v="1"/>
    <s v="musical"/>
    <x v="3621"/>
    <d v="2016-03-21T16:11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x v="0"/>
    <n v="1442248829"/>
    <n v="1439224829"/>
    <b v="0"/>
    <n v="0"/>
    <b v="0"/>
    <s v="theater/musical"/>
    <x v="50"/>
    <e v="#DIV/0!"/>
    <x v="1"/>
    <s v="musical"/>
    <x v="3622"/>
    <d v="2015-08-10T11:40:2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x v="0"/>
    <n v="1420130935"/>
    <n v="1417538935"/>
    <b v="0"/>
    <n v="14"/>
    <b v="0"/>
    <s v="theater/musical"/>
    <x v="134"/>
    <n v="66.14"/>
    <x v="1"/>
    <s v="musical"/>
    <x v="3623"/>
    <d v="2014-12-02T11:48:55"/>
  </r>
  <r>
    <n v="3638"/>
    <s v="Project Hedwig and the Angry Inch"/>
    <s v="A rock and roll journey that explores love, loss, redemption, duality and ascension."/>
    <n v="3300"/>
    <n v="216"/>
    <x v="1"/>
    <s v="CA"/>
    <x v="5"/>
    <n v="1429456132"/>
    <n v="1424275732"/>
    <b v="0"/>
    <n v="2"/>
    <b v="0"/>
    <s v="theater/musical"/>
    <x v="113"/>
    <n v="108"/>
    <x v="1"/>
    <s v="musical"/>
    <x v="3624"/>
    <d v="2015-02-18T11:08:52"/>
  </r>
  <r>
    <n v="3639"/>
    <s v="POE!"/>
    <s v="POE is a tragicomic musical about the life and works of Edgar Poe, with Death as his therapist helping him find peace in the beyond."/>
    <n v="25000"/>
    <n v="1"/>
    <x v="1"/>
    <s v="US"/>
    <x v="0"/>
    <n v="1475853060"/>
    <n v="1470672906"/>
    <b v="0"/>
    <n v="1"/>
    <b v="0"/>
    <s v="theater/musical"/>
    <x v="50"/>
    <n v="1"/>
    <x v="1"/>
    <s v="musical"/>
    <x v="3625"/>
    <d v="2016-08-08T11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x v="0"/>
    <n v="1431283530"/>
    <n v="1428691530"/>
    <b v="0"/>
    <n v="3"/>
    <b v="0"/>
    <s v="theater/musical"/>
    <x v="52"/>
    <n v="18.329999999999998"/>
    <x v="1"/>
    <s v="musical"/>
    <x v="3626"/>
    <d v="2015-04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x v="0"/>
    <n v="1412485200"/>
    <n v="1410966179"/>
    <b v="0"/>
    <n v="0"/>
    <b v="0"/>
    <s v="theater/musical"/>
    <x v="50"/>
    <e v="#DIV/0!"/>
    <x v="1"/>
    <s v="musical"/>
    <x v="3627"/>
    <d v="2014-09-17T10:02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x v="3"/>
    <n v="1448902800"/>
    <n v="1445369727"/>
    <b v="0"/>
    <n v="2"/>
    <b v="0"/>
    <s v="theater/musical"/>
    <x v="53"/>
    <n v="7.5"/>
    <x v="1"/>
    <s v="musical"/>
    <x v="3628"/>
    <d v="2015-10-20T14:35:27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x v="0"/>
    <n v="1447734439"/>
    <n v="1444274839"/>
    <b v="0"/>
    <n v="0"/>
    <b v="0"/>
    <s v="theater/musical"/>
    <x v="50"/>
    <e v="#DIV/0!"/>
    <x v="1"/>
    <s v="musical"/>
    <x v="3629"/>
    <d v="2015-10-07T22:27:1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x v="0"/>
    <n v="1457413140"/>
    <n v="1454996887"/>
    <b v="0"/>
    <n v="12"/>
    <b v="0"/>
    <s v="theater/musical"/>
    <x v="63"/>
    <n v="68.42"/>
    <x v="1"/>
    <s v="musical"/>
    <x v="3630"/>
    <d v="2016-02-09T00:48:07"/>
  </r>
  <r>
    <n v="3645"/>
    <s v="If the Shoe Fits"/>
    <s v="This new musical comedy empowers women and girls of all ages to be themselves in their shoes, whatever shoes they choose."/>
    <n v="1000"/>
    <n v="1"/>
    <x v="1"/>
    <s v="CA"/>
    <x v="5"/>
    <n v="1479773838"/>
    <n v="1477178238"/>
    <b v="0"/>
    <n v="1"/>
    <b v="0"/>
    <s v="theater/musical"/>
    <x v="50"/>
    <n v="1"/>
    <x v="1"/>
    <s v="musical"/>
    <x v="3631"/>
    <d v="2016-10-22T18:17:18"/>
  </r>
  <r>
    <n v="3646"/>
    <s v="Our Sacred Honor"/>
    <s v="Develop demo materials for new, true story of teen Revolutionary War heroes - for hybrid film/live stage musical"/>
    <n v="10000"/>
    <n v="481"/>
    <x v="1"/>
    <s v="US"/>
    <x v="0"/>
    <n v="1434497400"/>
    <n v="1431770802"/>
    <b v="0"/>
    <n v="8"/>
    <b v="0"/>
    <s v="theater/musical"/>
    <x v="62"/>
    <n v="60.13"/>
    <x v="1"/>
    <s v="musical"/>
    <x v="3632"/>
    <d v="2015-05-16T05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x v="1"/>
    <n v="1475258327"/>
    <n v="1471370327"/>
    <b v="0"/>
    <n v="2"/>
    <b v="0"/>
    <s v="theater/musical"/>
    <x v="52"/>
    <n v="15"/>
    <x v="1"/>
    <s v="musical"/>
    <x v="3633"/>
    <d v="2016-08-16T12:58:47"/>
  </r>
  <r>
    <n v="3648"/>
    <s v="Moth Theater Lives"/>
    <s v="Help Moth Live! Support Moth and its artist collective to achieve its 2014/15 season."/>
    <n v="40000"/>
    <n v="40153"/>
    <x v="0"/>
    <s v="US"/>
    <x v="0"/>
    <n v="1412492445"/>
    <n v="1409900445"/>
    <b v="0"/>
    <n v="73"/>
    <b v="1"/>
    <s v="theater/plays"/>
    <x v="8"/>
    <n v="550.04"/>
    <x v="1"/>
    <s v="plays"/>
    <x v="3634"/>
    <d v="2014-09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x v="5"/>
    <n v="1402938394"/>
    <n v="1400691994"/>
    <b v="0"/>
    <n v="8"/>
    <b v="1"/>
    <s v="theater/plays"/>
    <x v="3"/>
    <n v="97.5"/>
    <x v="1"/>
    <s v="plays"/>
    <x v="3635"/>
    <d v="2014-05-21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x v="1"/>
    <n v="1454412584"/>
    <n v="1452598184"/>
    <b v="0"/>
    <n v="17"/>
    <b v="1"/>
    <s v="theater/plays"/>
    <x v="8"/>
    <n v="29.41"/>
    <x v="1"/>
    <s v="plays"/>
    <x v="3636"/>
    <d v="2016-01-1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x v="0"/>
    <n v="1407686340"/>
    <n v="1404833442"/>
    <b v="0"/>
    <n v="9"/>
    <b v="1"/>
    <s v="theater/plays"/>
    <x v="3"/>
    <n v="57.78"/>
    <x v="1"/>
    <s v="plays"/>
    <x v="3637"/>
    <d v="2014-07-08T10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x v="5"/>
    <n v="1472097540"/>
    <n v="1471188502"/>
    <b v="0"/>
    <n v="17"/>
    <b v="1"/>
    <s v="theater/plays"/>
    <x v="365"/>
    <n v="44.24"/>
    <x v="1"/>
    <s v="plays"/>
    <x v="3638"/>
    <d v="2016-08-14T10:28:22"/>
  </r>
  <r>
    <n v="3653"/>
    <s v="ALLIE"/>
    <s v="ALLIE is a new dark comedy play which will premiere at the Edinburgh Festival Fringe 2015. Written and produced by Ruaraidh Murray."/>
    <n v="2000"/>
    <n v="2010"/>
    <x v="0"/>
    <s v="GB"/>
    <x v="1"/>
    <n v="1438764207"/>
    <n v="1436172207"/>
    <b v="0"/>
    <n v="33"/>
    <b v="1"/>
    <s v="theater/plays"/>
    <x v="7"/>
    <n v="60.91"/>
    <x v="1"/>
    <s v="plays"/>
    <x v="3639"/>
    <d v="2015-07-06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x v="1"/>
    <n v="1459702800"/>
    <n v="1457690386"/>
    <b v="0"/>
    <n v="38"/>
    <b v="1"/>
    <s v="theater/plays"/>
    <x v="107"/>
    <n v="68.84"/>
    <x v="1"/>
    <s v="plays"/>
    <x v="3640"/>
    <d v="2016-03-11T04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x v="0"/>
    <n v="1437202740"/>
    <n v="1434654998"/>
    <b v="0"/>
    <n v="79"/>
    <b v="1"/>
    <s v="theater/plays"/>
    <x v="31"/>
    <n v="73.58"/>
    <x v="1"/>
    <s v="plays"/>
    <x v="3641"/>
    <d v="2015-06-18T14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x v="11"/>
    <n v="1485989940"/>
    <n v="1483393836"/>
    <b v="0"/>
    <n v="46"/>
    <b v="1"/>
    <s v="theater/plays"/>
    <x v="6"/>
    <n v="115.02"/>
    <x v="1"/>
    <s v="plays"/>
    <x v="3642"/>
    <d v="2017-01-02T16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x v="7"/>
    <n v="1464817320"/>
    <n v="1462806419"/>
    <b v="0"/>
    <n v="20"/>
    <b v="1"/>
    <s v="theater/plays"/>
    <x v="38"/>
    <n v="110.75"/>
    <x v="1"/>
    <s v="plays"/>
    <x v="3643"/>
    <d v="2016-05-09T10:06:59"/>
  </r>
  <r>
    <n v="3658"/>
    <s v="Mr. Marmalade"/>
    <s v="Life is hard when your own imaginary friend can't make time for you."/>
    <n v="1500"/>
    <n v="1510"/>
    <x v="0"/>
    <s v="US"/>
    <x v="0"/>
    <n v="1404273540"/>
    <n v="1400272580"/>
    <b v="0"/>
    <n v="20"/>
    <b v="1"/>
    <s v="theater/plays"/>
    <x v="7"/>
    <n v="75.5"/>
    <x v="1"/>
    <s v="plays"/>
    <x v="3644"/>
    <d v="2014-05-16T15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x v="0"/>
    <n v="1426775940"/>
    <n v="1424414350"/>
    <b v="0"/>
    <n v="13"/>
    <b v="1"/>
    <s v="theater/plays"/>
    <x v="21"/>
    <n v="235.46"/>
    <x v="1"/>
    <s v="plays"/>
    <x v="3645"/>
    <d v="2015-02-20T01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x v="1"/>
    <n v="1419368925"/>
    <n v="1417208925"/>
    <b v="0"/>
    <n v="22"/>
    <b v="1"/>
    <s v="theater/plays"/>
    <x v="8"/>
    <n v="11.36"/>
    <x v="1"/>
    <s v="plays"/>
    <x v="3646"/>
    <d v="2014-11-28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x v="0"/>
    <n v="1460260800"/>
    <n v="1458336672"/>
    <b v="0"/>
    <n v="36"/>
    <b v="1"/>
    <s v="theater/plays"/>
    <x v="38"/>
    <n v="92.5"/>
    <x v="1"/>
    <s v="plays"/>
    <x v="3647"/>
    <d v="2016-03-18T16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x v="5"/>
    <n v="1427775414"/>
    <n v="1425187014"/>
    <b v="0"/>
    <n v="40"/>
    <b v="1"/>
    <s v="theater/plays"/>
    <x v="7"/>
    <n v="202.85"/>
    <x v="1"/>
    <s v="plays"/>
    <x v="3648"/>
    <d v="2015-03-01T0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x v="1"/>
    <n v="1482321030"/>
    <n v="1477133430"/>
    <b v="0"/>
    <n v="9"/>
    <b v="1"/>
    <s v="theater/plays"/>
    <x v="3"/>
    <n v="26"/>
    <x v="1"/>
    <s v="plays"/>
    <x v="3649"/>
    <d v="2016-10-22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x v="0"/>
    <n v="1466056689"/>
    <n v="1464847089"/>
    <b v="0"/>
    <n v="19"/>
    <b v="1"/>
    <s v="theater/plays"/>
    <x v="15"/>
    <n v="46.05"/>
    <x v="1"/>
    <s v="plays"/>
    <x v="3650"/>
    <d v="2016-06-02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x v="3"/>
    <n v="1446062040"/>
    <n v="1445109822"/>
    <b v="0"/>
    <n v="14"/>
    <b v="1"/>
    <s v="theater/plays"/>
    <x v="41"/>
    <n v="51"/>
    <x v="1"/>
    <s v="plays"/>
    <x v="3651"/>
    <d v="2015-10-17T14:23:42"/>
  </r>
  <r>
    <n v="3666"/>
    <s v="Israel LÃ³pez @ Ojai Playwrights Conference"/>
    <s v="Artistic Internship @ Ojai Playwrights Conference"/>
    <n v="1200"/>
    <n v="1200"/>
    <x v="0"/>
    <s v="US"/>
    <x v="0"/>
    <n v="1406185200"/>
    <n v="1404337382"/>
    <b v="0"/>
    <n v="38"/>
    <b v="1"/>
    <s v="theater/plays"/>
    <x v="8"/>
    <n v="31.58"/>
    <x v="1"/>
    <s v="plays"/>
    <x v="3652"/>
    <d v="2014-07-02T16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x v="1"/>
    <n v="1437261419"/>
    <n v="1434669419"/>
    <b v="0"/>
    <n v="58"/>
    <b v="1"/>
    <s v="theater/plays"/>
    <x v="33"/>
    <n v="53.36"/>
    <x v="1"/>
    <s v="plays"/>
    <x v="3653"/>
    <d v="2015-06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x v="0"/>
    <n v="1437676380"/>
    <n v="1435670452"/>
    <b v="0"/>
    <n v="28"/>
    <b v="1"/>
    <s v="theater/plays"/>
    <x v="3"/>
    <n v="36.96"/>
    <x v="1"/>
    <s v="plays"/>
    <x v="3654"/>
    <d v="2015-06-30T08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x v="1"/>
    <n v="1434039137"/>
    <n v="1431447137"/>
    <b v="0"/>
    <n v="17"/>
    <b v="1"/>
    <s v="theater/plays"/>
    <x v="178"/>
    <n v="81.290000000000006"/>
    <x v="1"/>
    <s v="plays"/>
    <x v="3655"/>
    <d v="2015-05-12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x v="1"/>
    <n v="1433113200"/>
    <n v="1431951611"/>
    <b v="0"/>
    <n v="12"/>
    <b v="1"/>
    <s v="theater/plays"/>
    <x v="5"/>
    <n v="20.079999999999998"/>
    <x v="1"/>
    <s v="plays"/>
    <x v="3656"/>
    <d v="2015-05-18T07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x v="0"/>
    <n v="1405915140"/>
    <n v="1404140667"/>
    <b v="0"/>
    <n v="40"/>
    <b v="1"/>
    <s v="theater/plays"/>
    <x v="7"/>
    <n v="88.25"/>
    <x v="1"/>
    <s v="plays"/>
    <x v="3657"/>
    <d v="2014-06-30T10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x v="1"/>
    <n v="1411771384"/>
    <n v="1409179384"/>
    <b v="0"/>
    <n v="57"/>
    <b v="1"/>
    <s v="theater/plays"/>
    <x v="21"/>
    <n v="53.44"/>
    <x v="1"/>
    <s v="plays"/>
    <x v="3658"/>
    <d v="2014-08-27T17:43:04"/>
  </r>
  <r>
    <n v="3673"/>
    <s v="CHILD Z"/>
    <s v="Zoe is a teenage girl growing up in a deeply disturbing society. If those paid to protect her aren't listening, then who is?"/>
    <n v="4000"/>
    <n v="4545"/>
    <x v="0"/>
    <s v="GB"/>
    <x v="1"/>
    <n v="1415191920"/>
    <n v="1412233497"/>
    <b v="0"/>
    <n v="114"/>
    <b v="1"/>
    <s v="theater/plays"/>
    <x v="35"/>
    <n v="39.869999999999997"/>
    <x v="1"/>
    <s v="plays"/>
    <x v="3659"/>
    <d v="2014-10-02T02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x v="3"/>
    <n v="1472936229"/>
    <n v="1467752229"/>
    <b v="0"/>
    <n v="31"/>
    <b v="1"/>
    <s v="theater/plays"/>
    <x v="8"/>
    <n v="145.16"/>
    <x v="1"/>
    <s v="plays"/>
    <x v="3660"/>
    <d v="2016-07-05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x v="1"/>
    <n v="1463353200"/>
    <n v="1462285182"/>
    <b v="0"/>
    <n v="3"/>
    <b v="1"/>
    <s v="theater/plays"/>
    <x v="49"/>
    <n v="23.33"/>
    <x v="1"/>
    <s v="plays"/>
    <x v="3661"/>
    <d v="2016-05-03T09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x v="0"/>
    <n v="1410550484"/>
    <n v="1408995284"/>
    <b v="0"/>
    <n v="16"/>
    <b v="1"/>
    <s v="theater/plays"/>
    <x v="32"/>
    <n v="64.38"/>
    <x v="1"/>
    <s v="plays"/>
    <x v="3662"/>
    <d v="2014-08-25T14:34:44"/>
  </r>
  <r>
    <n v="3677"/>
    <s v="Goldfish Memory Productions"/>
    <s v="Goldfish Memory Productions seeks at least $12,000 to begin their first 3 professional projects."/>
    <n v="12000"/>
    <n v="12348.5"/>
    <x v="0"/>
    <s v="US"/>
    <x v="0"/>
    <n v="1404359940"/>
    <n v="1402580818"/>
    <b v="0"/>
    <n v="199"/>
    <b v="1"/>
    <s v="theater/plays"/>
    <x v="33"/>
    <n v="62.05"/>
    <x v="1"/>
    <s v="plays"/>
    <x v="3663"/>
    <d v="2014-06-12T08:46:58"/>
  </r>
  <r>
    <n v="3678"/>
    <s v="Some big Some bang"/>
    <s v="The Ugly Collective takes Some big Some bang to the Underbelly Venues at the Edinburgh Fringe!"/>
    <n v="2000"/>
    <n v="2050"/>
    <x v="0"/>
    <s v="GB"/>
    <x v="1"/>
    <n v="1433076298"/>
    <n v="1430052298"/>
    <b v="0"/>
    <n v="31"/>
    <b v="1"/>
    <s v="theater/plays"/>
    <x v="33"/>
    <n v="66.13"/>
    <x v="1"/>
    <s v="plays"/>
    <x v="3664"/>
    <d v="2015-04-26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x v="0"/>
    <n v="1404190740"/>
    <n v="1401214581"/>
    <b v="0"/>
    <n v="30"/>
    <b v="1"/>
    <s v="theater/plays"/>
    <x v="5"/>
    <n v="73.400000000000006"/>
    <x v="1"/>
    <s v="plays"/>
    <x v="3665"/>
    <d v="2014-05-27T13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x v="0"/>
    <n v="1475664834"/>
    <n v="1473850434"/>
    <b v="0"/>
    <n v="34"/>
    <b v="1"/>
    <s v="theater/plays"/>
    <x v="40"/>
    <n v="99.5"/>
    <x v="1"/>
    <s v="plays"/>
    <x v="3666"/>
    <d v="2016-09-14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x v="0"/>
    <n v="1452872290"/>
    <n v="1452008290"/>
    <b v="0"/>
    <n v="18"/>
    <b v="1"/>
    <s v="theater/plays"/>
    <x v="20"/>
    <n v="62.17"/>
    <x v="1"/>
    <s v="plays"/>
    <x v="3667"/>
    <d v="2016-01-0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x v="0"/>
    <n v="1402901940"/>
    <n v="1399998418"/>
    <b v="0"/>
    <n v="67"/>
    <b v="1"/>
    <s v="theater/plays"/>
    <x v="86"/>
    <n v="62.33"/>
    <x v="1"/>
    <s v="plays"/>
    <x v="3668"/>
    <d v="2014-05-13T11:26:58"/>
  </r>
  <r>
    <n v="3683"/>
    <s v="A Krumpus Story - World Premiere"/>
    <s v="A Krumpus Story is a dark holiday comedy for anyone who wants a little more spice in their holiday fare."/>
    <n v="3500"/>
    <n v="3880"/>
    <x v="0"/>
    <s v="US"/>
    <x v="0"/>
    <n v="1476931696"/>
    <n v="1474339696"/>
    <b v="0"/>
    <n v="66"/>
    <b v="1"/>
    <s v="theater/plays"/>
    <x v="38"/>
    <n v="58.79"/>
    <x v="1"/>
    <s v="plays"/>
    <x v="3669"/>
    <d v="2016-09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x v="0"/>
    <n v="1441167586"/>
    <n v="1438575586"/>
    <b v="0"/>
    <n v="23"/>
    <b v="1"/>
    <s v="theater/plays"/>
    <x v="86"/>
    <n v="45.35"/>
    <x v="1"/>
    <s v="plays"/>
    <x v="3670"/>
    <d v="2015-08-02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x v="0"/>
    <n v="1400533200"/>
    <n v="1398348859"/>
    <b v="0"/>
    <n v="126"/>
    <b v="1"/>
    <s v="theater/plays"/>
    <x v="6"/>
    <n v="41.94"/>
    <x v="1"/>
    <s v="plays"/>
    <x v="3671"/>
    <d v="2014-04-24T09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x v="0"/>
    <n v="1440820740"/>
    <n v="1439567660"/>
    <b v="0"/>
    <n v="6"/>
    <b v="1"/>
    <s v="theater/plays"/>
    <x v="7"/>
    <n v="59.17"/>
    <x v="1"/>
    <s v="plays"/>
    <x v="3672"/>
    <d v="2015-08-14T10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x v="0"/>
    <n v="1403846055"/>
    <n v="1401254055"/>
    <b v="0"/>
    <n v="25"/>
    <b v="1"/>
    <s v="theater/plays"/>
    <x v="8"/>
    <n v="200.49"/>
    <x v="1"/>
    <s v="plays"/>
    <x v="3673"/>
    <d v="2014-05-28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x v="1"/>
    <n v="1407524004"/>
    <n v="1404932004"/>
    <b v="0"/>
    <n v="39"/>
    <b v="1"/>
    <s v="theater/plays"/>
    <x v="15"/>
    <n v="83.97"/>
    <x v="1"/>
    <s v="plays"/>
    <x v="3674"/>
    <d v="2014-07-09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x v="0"/>
    <n v="1434925500"/>
    <n v="1432410639"/>
    <b v="0"/>
    <n v="62"/>
    <b v="1"/>
    <s v="theater/plays"/>
    <x v="90"/>
    <n v="57.26"/>
    <x v="1"/>
    <s v="plays"/>
    <x v="3675"/>
    <d v="2015-05-23T14:50:39"/>
  </r>
  <r>
    <n v="3690"/>
    <s v="We Rise"/>
    <s v="A play honoring the lives and legacies of the activists and those remembered at the 1992 ACT UP Ashes Action at The White House"/>
    <n v="1500"/>
    <n v="1800"/>
    <x v="0"/>
    <s v="US"/>
    <x v="0"/>
    <n v="1417101683"/>
    <n v="1414506083"/>
    <b v="0"/>
    <n v="31"/>
    <b v="1"/>
    <s v="theater/plays"/>
    <x v="28"/>
    <n v="58.06"/>
    <x v="1"/>
    <s v="plays"/>
    <x v="3676"/>
    <d v="2014-10-28T09:21:23"/>
  </r>
  <r>
    <n v="3691"/>
    <s v="Most Dangerous Man in America (WEB DuBois) by Amiri  Baraka"/>
    <s v="World Premiere of last play written by Amiri Baraka"/>
    <n v="40000"/>
    <n v="51184"/>
    <x v="0"/>
    <s v="US"/>
    <x v="0"/>
    <n v="1425272340"/>
    <n v="1421426929"/>
    <b v="0"/>
    <n v="274"/>
    <b v="1"/>
    <s v="theater/plays"/>
    <x v="30"/>
    <n v="186.8"/>
    <x v="1"/>
    <s v="plays"/>
    <x v="3677"/>
    <d v="2015-01-16T11:48:49"/>
  </r>
  <r>
    <n v="3692"/>
    <s v="An Evening With Durang"/>
    <s v="Help us independently produce two great comedies by Christopher Durang."/>
    <n v="1000"/>
    <n v="1260"/>
    <x v="0"/>
    <s v="US"/>
    <x v="0"/>
    <n v="1411084800"/>
    <n v="1410304179"/>
    <b v="0"/>
    <n v="17"/>
    <b v="1"/>
    <s v="theater/plays"/>
    <x v="9"/>
    <n v="74.12"/>
    <x v="1"/>
    <s v="plays"/>
    <x v="3678"/>
    <d v="2014-09-09T18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x v="1"/>
    <n v="1448922600"/>
    <n v="1446352529"/>
    <b v="0"/>
    <n v="14"/>
    <b v="1"/>
    <s v="theater/plays"/>
    <x v="32"/>
    <n v="30.71"/>
    <x v="1"/>
    <s v="plays"/>
    <x v="3679"/>
    <d v="2015-10-31T23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x v="0"/>
    <n v="1465178400"/>
    <n v="1461985967"/>
    <b v="0"/>
    <n v="60"/>
    <b v="1"/>
    <s v="theater/plays"/>
    <x v="13"/>
    <n v="62.67"/>
    <x v="1"/>
    <s v="plays"/>
    <x v="3680"/>
    <d v="2016-04-29T22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x v="0"/>
    <n v="1421009610"/>
    <n v="1419281610"/>
    <b v="0"/>
    <n v="33"/>
    <b v="1"/>
    <s v="theater/plays"/>
    <x v="8"/>
    <n v="121.36"/>
    <x v="1"/>
    <s v="plays"/>
    <x v="3681"/>
    <d v="2014-12-22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x v="1"/>
    <n v="1423838916"/>
    <n v="1418654916"/>
    <b v="0"/>
    <n v="78"/>
    <b v="1"/>
    <s v="theater/plays"/>
    <x v="19"/>
    <n v="39.74"/>
    <x v="1"/>
    <s v="plays"/>
    <x v="3682"/>
    <d v="2014-12-15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x v="1"/>
    <n v="1462878648"/>
    <n v="1461064248"/>
    <b v="0"/>
    <n v="30"/>
    <b v="1"/>
    <s v="theater/plays"/>
    <x v="29"/>
    <n v="72"/>
    <x v="1"/>
    <s v="plays"/>
    <x v="3683"/>
    <d v="2016-04-19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x v="0"/>
    <n v="1456946487"/>
    <n v="1454354487"/>
    <b v="0"/>
    <n v="136"/>
    <b v="1"/>
    <s v="theater/plays"/>
    <x v="38"/>
    <n v="40.630000000000003"/>
    <x v="1"/>
    <s v="plays"/>
    <x v="3684"/>
    <d v="2016-02-01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x v="0"/>
    <n v="1413383216"/>
    <n v="1410791216"/>
    <b v="0"/>
    <n v="40"/>
    <b v="1"/>
    <s v="theater/plays"/>
    <x v="7"/>
    <n v="63"/>
    <x v="1"/>
    <s v="plays"/>
    <x v="3685"/>
    <d v="2014-09-15T09:26:56"/>
  </r>
  <r>
    <n v="3700"/>
    <s v="Generations (Senior Project)"/>
    <s v="Help me produce the play I have written for my senior project!"/>
    <n v="500"/>
    <n v="606"/>
    <x v="0"/>
    <s v="US"/>
    <x v="0"/>
    <n v="1412092800"/>
    <n v="1409493800"/>
    <b v="0"/>
    <n v="18"/>
    <b v="1"/>
    <s v="theater/plays"/>
    <x v="10"/>
    <n v="33.67"/>
    <x v="1"/>
    <s v="plays"/>
    <x v="3686"/>
    <d v="2014-08-31T09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x v="1"/>
    <n v="1433422793"/>
    <n v="1430830793"/>
    <b v="0"/>
    <n v="39"/>
    <b v="1"/>
    <s v="theater/plays"/>
    <x v="8"/>
    <n v="38.590000000000003"/>
    <x v="1"/>
    <s v="plays"/>
    <x v="3687"/>
    <d v="2015-05-05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x v="1"/>
    <n v="1468191540"/>
    <n v="1464958484"/>
    <b v="0"/>
    <n v="21"/>
    <b v="1"/>
    <s v="theater/plays"/>
    <x v="15"/>
    <n v="155.94999999999999"/>
    <x v="1"/>
    <s v="plays"/>
    <x v="3688"/>
    <d v="2016-06-03T07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x v="0"/>
    <n v="1471071540"/>
    <n v="1467720388"/>
    <b v="0"/>
    <n v="30"/>
    <b v="1"/>
    <s v="theater/plays"/>
    <x v="4"/>
    <n v="43.2"/>
    <x v="1"/>
    <s v="plays"/>
    <x v="3689"/>
    <d v="2016-07-05T07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x v="1"/>
    <n v="1464712394"/>
    <n v="1459528394"/>
    <b v="0"/>
    <n v="27"/>
    <b v="1"/>
    <s v="theater/plays"/>
    <x v="104"/>
    <n v="15.15"/>
    <x v="1"/>
    <s v="plays"/>
    <x v="3690"/>
    <d v="2016-04-0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x v="0"/>
    <n v="1403546400"/>
    <n v="1401714114"/>
    <b v="0"/>
    <n v="35"/>
    <b v="1"/>
    <s v="theater/plays"/>
    <x v="33"/>
    <n v="83.57"/>
    <x v="1"/>
    <s v="plays"/>
    <x v="3691"/>
    <d v="2014-06-02T08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x v="0"/>
    <n v="1410558949"/>
    <n v="1409262949"/>
    <b v="0"/>
    <n v="13"/>
    <b v="1"/>
    <s v="theater/plays"/>
    <x v="10"/>
    <n v="140"/>
    <x v="1"/>
    <s v="plays"/>
    <x v="3692"/>
    <d v="2014-08-28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x v="0"/>
    <n v="1469165160"/>
    <n v="1467335378"/>
    <b v="0"/>
    <n v="23"/>
    <b v="1"/>
    <s v="theater/plays"/>
    <x v="362"/>
    <n v="80.87"/>
    <x v="1"/>
    <s v="plays"/>
    <x v="3693"/>
    <d v="2016-06-30T20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x v="0"/>
    <n v="1404444286"/>
    <n v="1403234686"/>
    <b v="0"/>
    <n v="39"/>
    <b v="1"/>
    <s v="theater/plays"/>
    <x v="126"/>
    <n v="53.85"/>
    <x v="1"/>
    <s v="plays"/>
    <x v="3694"/>
    <d v="2014-06-19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x v="1"/>
    <n v="1403715546"/>
    <n v="1401123546"/>
    <b v="0"/>
    <n v="35"/>
    <b v="1"/>
    <s v="theater/plays"/>
    <x v="29"/>
    <n v="30.93"/>
    <x v="1"/>
    <s v="plays"/>
    <x v="3695"/>
    <d v="2014-05-26T11:59:06"/>
  </r>
  <r>
    <n v="3710"/>
    <s v="&quot;Loving Alanis&quot; Rocky Mountain Regional Premier"/>
    <s v="A comedy about, life, death, men, women, and the power of a good Kegel."/>
    <n v="1300"/>
    <n v="1835"/>
    <x v="0"/>
    <s v="US"/>
    <x v="0"/>
    <n v="1428068988"/>
    <n v="1425908988"/>
    <b v="0"/>
    <n v="27"/>
    <b v="1"/>
    <s v="theater/plays"/>
    <x v="48"/>
    <n v="67.959999999999994"/>
    <x v="1"/>
    <s v="plays"/>
    <x v="3696"/>
    <d v="2015-03-09T08:49:48"/>
  </r>
  <r>
    <n v="3711"/>
    <s v="The Youth Shakespeare Project 2014"/>
    <s v="Two teachers and twenty kids bring one of Shakespeare's plays to life!"/>
    <n v="500"/>
    <n v="570"/>
    <x v="0"/>
    <s v="US"/>
    <x v="0"/>
    <n v="1402848000"/>
    <n v="1400606573"/>
    <b v="0"/>
    <n v="21"/>
    <b v="1"/>
    <s v="theater/plays"/>
    <x v="35"/>
    <n v="27.14"/>
    <x v="1"/>
    <s v="plays"/>
    <x v="3174"/>
    <d v="2014-05-20T12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x v="0"/>
    <n v="1433055540"/>
    <n v="1431230867"/>
    <b v="0"/>
    <n v="104"/>
    <b v="1"/>
    <s v="theater/plays"/>
    <x v="224"/>
    <n v="110.87"/>
    <x v="1"/>
    <s v="plays"/>
    <x v="3697"/>
    <d v="2015-05-09T23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x v="0"/>
    <n v="1465062166"/>
    <n v="1463334166"/>
    <b v="0"/>
    <n v="19"/>
    <b v="1"/>
    <s v="theater/plays"/>
    <x v="21"/>
    <n v="106.84"/>
    <x v="1"/>
    <s v="plays"/>
    <x v="3698"/>
    <d v="2016-05-15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x v="0"/>
    <n v="1432612740"/>
    <n v="1429881667"/>
    <b v="0"/>
    <n v="97"/>
    <b v="1"/>
    <s v="theater/plays"/>
    <x v="21"/>
    <n v="105.52"/>
    <x v="1"/>
    <s v="plays"/>
    <x v="3699"/>
    <d v="2015-04-24T08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x v="1"/>
    <n v="1427806320"/>
    <n v="1422834819"/>
    <b v="0"/>
    <n v="27"/>
    <b v="1"/>
    <s v="theater/plays"/>
    <x v="33"/>
    <n v="132.96"/>
    <x v="1"/>
    <s v="plays"/>
    <x v="3700"/>
    <d v="2015-02-01T18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x v="0"/>
    <n v="1453411109"/>
    <n v="1450819109"/>
    <b v="0"/>
    <n v="24"/>
    <b v="1"/>
    <s v="theater/plays"/>
    <x v="94"/>
    <n v="51.92"/>
    <x v="1"/>
    <s v="plays"/>
    <x v="3701"/>
    <d v="2015-12-22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x v="1"/>
    <n v="1431204449"/>
    <n v="1428526049"/>
    <b v="0"/>
    <n v="13"/>
    <b v="1"/>
    <s v="theater/plays"/>
    <x v="7"/>
    <n v="310"/>
    <x v="1"/>
    <s v="plays"/>
    <x v="3702"/>
    <d v="2015-04-08T15:47:29"/>
  </r>
  <r>
    <n v="3718"/>
    <s v="PUNK ROCK"/>
    <s v="William Carlisle has the world at his feet but its weight on his shoulders. He is intelligent, articulate and fucked."/>
    <n v="500"/>
    <n v="1197"/>
    <x v="0"/>
    <s v="GB"/>
    <x v="1"/>
    <n v="1425057075"/>
    <n v="1422465075"/>
    <b v="0"/>
    <n v="46"/>
    <b v="1"/>
    <s v="theater/plays"/>
    <x v="366"/>
    <n v="26.02"/>
    <x v="1"/>
    <s v="plays"/>
    <x v="3703"/>
    <d v="2015-01-28T12:11:15"/>
  </r>
  <r>
    <n v="3719"/>
    <s v="Corium"/>
    <s v="A new piece of physical theatre about love, regret and longing."/>
    <n v="200"/>
    <n v="420"/>
    <x v="0"/>
    <s v="GB"/>
    <x v="1"/>
    <n v="1434994266"/>
    <n v="1432402266"/>
    <b v="0"/>
    <n v="4"/>
    <b v="1"/>
    <s v="theater/plays"/>
    <x v="367"/>
    <n v="105"/>
    <x v="1"/>
    <s v="plays"/>
    <x v="3704"/>
    <d v="2015-05-23T12:31:06"/>
  </r>
  <r>
    <n v="3720"/>
    <s v="Lakotas and the American Theatre"/>
    <s v="Breaking the American Indian stereotype in the American Theatre."/>
    <n v="3300"/>
    <n v="3449"/>
    <x v="0"/>
    <s v="US"/>
    <x v="0"/>
    <n v="1435881006"/>
    <n v="1433980206"/>
    <b v="0"/>
    <n v="40"/>
    <b v="1"/>
    <s v="theater/plays"/>
    <x v="2"/>
    <n v="86.23"/>
    <x v="1"/>
    <s v="plays"/>
    <x v="3705"/>
    <d v="2015-06-10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x v="0"/>
    <n v="1415230084"/>
    <n v="1413412084"/>
    <b v="0"/>
    <n v="44"/>
    <b v="1"/>
    <s v="theater/plays"/>
    <x v="7"/>
    <n v="114.55"/>
    <x v="1"/>
    <s v="plays"/>
    <x v="3706"/>
    <d v="2014-10-1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x v="5"/>
    <n v="1455231540"/>
    <n v="1452614847"/>
    <b v="0"/>
    <n v="35"/>
    <b v="1"/>
    <s v="theater/plays"/>
    <x v="38"/>
    <n v="47.66"/>
    <x v="1"/>
    <s v="plays"/>
    <x v="3707"/>
    <d v="2016-01-12T11:07:27"/>
  </r>
  <r>
    <n v="3723"/>
    <s v="Beauty and the Beast"/>
    <s v="Saltmine Theatre Company present Beauty and the Beast:"/>
    <n v="4500"/>
    <n v="4592"/>
    <x v="0"/>
    <s v="GB"/>
    <x v="1"/>
    <n v="1417374262"/>
    <n v="1414778662"/>
    <b v="0"/>
    <n v="63"/>
    <b v="1"/>
    <s v="theater/plays"/>
    <x v="21"/>
    <n v="72.89"/>
    <x v="1"/>
    <s v="plays"/>
    <x v="3708"/>
    <d v="2014-10-31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x v="1"/>
    <n v="1462402800"/>
    <n v="1459856860"/>
    <b v="0"/>
    <n v="89"/>
    <b v="1"/>
    <s v="theater/plays"/>
    <x v="33"/>
    <n v="49.55"/>
    <x v="1"/>
    <s v="plays"/>
    <x v="3709"/>
    <d v="2016-04-05T06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x v="1"/>
    <n v="1455831000"/>
    <n v="1454366467"/>
    <b v="0"/>
    <n v="15"/>
    <b v="1"/>
    <s v="theater/plays"/>
    <x v="37"/>
    <n v="25.4"/>
    <x v="1"/>
    <s v="plays"/>
    <x v="3710"/>
    <d v="2016-02-01T17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x v="0"/>
    <n v="1461963600"/>
    <n v="1459567371"/>
    <b v="0"/>
    <n v="46"/>
    <b v="1"/>
    <s v="theater/plays"/>
    <x v="368"/>
    <n v="62.59"/>
    <x v="1"/>
    <s v="plays"/>
    <x v="3711"/>
    <d v="2016-04-01T22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x v="0"/>
    <n v="1476939300"/>
    <n v="1474273294"/>
    <b v="0"/>
    <n v="33"/>
    <b v="1"/>
    <s v="theater/plays"/>
    <x v="7"/>
    <n v="61.06"/>
    <x v="1"/>
    <s v="plays"/>
    <x v="3712"/>
    <d v="2016-09-19T03:21:34"/>
  </r>
  <r>
    <n v="3728"/>
    <s v="Bare Bones Shakespeare 2015-16 Season"/>
    <s v="Bare Bones Shakespeare's first season will start with a DFW school touring show: Romeo and Juliet."/>
    <n v="20000"/>
    <n v="1862"/>
    <x v="1"/>
    <s v="US"/>
    <x v="0"/>
    <n v="1439957176"/>
    <n v="1437365176"/>
    <b v="0"/>
    <n v="31"/>
    <b v="0"/>
    <s v="theater/plays"/>
    <x v="114"/>
    <n v="60.06"/>
    <x v="1"/>
    <s v="plays"/>
    <x v="3713"/>
    <d v="2015-07-19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x v="0"/>
    <n v="1427082912"/>
    <n v="1423198512"/>
    <b v="0"/>
    <n v="5"/>
    <b v="0"/>
    <s v="theater/plays"/>
    <x v="113"/>
    <n v="72.400000000000006"/>
    <x v="1"/>
    <s v="plays"/>
    <x v="3714"/>
    <d v="2015-02-05T2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x v="0"/>
    <n v="1439828159"/>
    <n v="1437236159"/>
    <b v="0"/>
    <n v="1"/>
    <b v="0"/>
    <s v="theater/plays"/>
    <x v="54"/>
    <n v="100"/>
    <x v="1"/>
    <s v="plays"/>
    <x v="3715"/>
    <d v="2015-07-18T11:15:5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x v="0"/>
    <n v="1420860180"/>
    <n v="1418234646"/>
    <b v="0"/>
    <n v="12"/>
    <b v="0"/>
    <s v="theater/plays"/>
    <x v="57"/>
    <n v="51.67"/>
    <x v="1"/>
    <s v="plays"/>
    <x v="3716"/>
    <d v="2014-12-10T13:04:06"/>
  </r>
  <r>
    <n v="3732"/>
    <s v="Elektra Bekent - Afstudeervoorstelling"/>
    <s v="Mijn solo voorstelling gaat over Elektra (Sophokles) en hoe zij als jongere alles beleeft en meemaakt!"/>
    <n v="850"/>
    <n v="131"/>
    <x v="1"/>
    <s v="NL"/>
    <x v="3"/>
    <n v="1422100800"/>
    <n v="1416932133"/>
    <b v="0"/>
    <n v="4"/>
    <b v="0"/>
    <s v="theater/plays"/>
    <x v="77"/>
    <n v="32.75"/>
    <x v="1"/>
    <s v="plays"/>
    <x v="3717"/>
    <d v="2014-11-25T11:15:33"/>
  </r>
  <r>
    <n v="3733"/>
    <s v="laughter in the hood"/>
    <s v="want to donate tickets to residents who live in the community that cant afford the 35.00 price of ticket"/>
    <n v="1500"/>
    <n v="0"/>
    <x v="1"/>
    <s v="US"/>
    <x v="0"/>
    <n v="1429396200"/>
    <n v="1428539708"/>
    <b v="0"/>
    <n v="0"/>
    <b v="0"/>
    <s v="theater/plays"/>
    <x v="50"/>
    <e v="#DIV/0!"/>
    <x v="1"/>
    <s v="plays"/>
    <x v="3718"/>
    <d v="2015-04-08T19:35:08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x v="0"/>
    <n v="1432589896"/>
    <n v="1427405896"/>
    <b v="0"/>
    <n v="7"/>
    <b v="0"/>
    <s v="theater/plays"/>
    <x v="58"/>
    <n v="61"/>
    <x v="1"/>
    <s v="plays"/>
    <x v="3719"/>
    <d v="2015-03-26T16:38:16"/>
  </r>
  <r>
    <n v="3735"/>
    <s v="Women Beware Women"/>
    <s v="Young Actor's taking on a Jacobean tragedy. Family, betrayal, love, lust, sex and death."/>
    <n v="150"/>
    <n v="20"/>
    <x v="1"/>
    <s v="GB"/>
    <x v="1"/>
    <n v="1432831089"/>
    <n v="1430239089"/>
    <b v="0"/>
    <n v="2"/>
    <b v="0"/>
    <s v="theater/plays"/>
    <x v="55"/>
    <n v="10"/>
    <x v="1"/>
    <s v="plays"/>
    <x v="3720"/>
    <d v="2015-04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x v="1"/>
    <n v="1427133600"/>
    <n v="1423847093"/>
    <b v="0"/>
    <n v="1"/>
    <b v="0"/>
    <s v="theater/plays"/>
    <x v="60"/>
    <n v="10"/>
    <x v="1"/>
    <s v="plays"/>
    <x v="3721"/>
    <d v="2015-02-13T12:04:53"/>
  </r>
  <r>
    <n v="3737"/>
    <s v="Measure For Measure"/>
    <s v="The ASU Theatre and Shakespeare Club presents Measure For Measure directed by Jordyn Ochser."/>
    <n v="700"/>
    <n v="150"/>
    <x v="1"/>
    <s v="US"/>
    <x v="0"/>
    <n v="1447311540"/>
    <n v="1445358903"/>
    <b v="0"/>
    <n v="4"/>
    <b v="0"/>
    <s v="theater/plays"/>
    <x v="70"/>
    <n v="37.5"/>
    <x v="1"/>
    <s v="plays"/>
    <x v="3722"/>
    <d v="2015-10-20T11:35:03"/>
  </r>
  <r>
    <n v="3738"/>
    <s v="'GULF' - a new play by PIVOT THEATRE"/>
    <s v="A filmic, fast-paced exploration of trust, making its debut at Camden People's Theatre this July."/>
    <n v="1500"/>
    <n v="270"/>
    <x v="1"/>
    <s v="GB"/>
    <x v="1"/>
    <n v="1405461600"/>
    <n v="1403562705"/>
    <b v="0"/>
    <n v="6"/>
    <b v="0"/>
    <s v="theater/plays"/>
    <x v="82"/>
    <n v="45"/>
    <x v="1"/>
    <s v="plays"/>
    <x v="3723"/>
    <d v="2014-06-23T17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x v="1"/>
    <n v="1468752468"/>
    <n v="1467024468"/>
    <b v="0"/>
    <n v="8"/>
    <b v="0"/>
    <s v="theater/plays"/>
    <x v="68"/>
    <n v="100.63"/>
    <x v="1"/>
    <s v="plays"/>
    <x v="3724"/>
    <d v="2016-06-2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x v="0"/>
    <n v="1407808438"/>
    <n v="1405217355"/>
    <b v="0"/>
    <n v="14"/>
    <b v="0"/>
    <s v="theater/plays"/>
    <x v="82"/>
    <n v="25.57"/>
    <x v="1"/>
    <s v="plays"/>
    <x v="3725"/>
    <d v="2014-07-12T21:09:15"/>
  </r>
  <r>
    <n v="3741"/>
    <s v="Open House Theater"/>
    <s v="A small community with a love for theater would like to continue. Help the children of this community continue."/>
    <n v="20000"/>
    <n v="0"/>
    <x v="1"/>
    <s v="US"/>
    <x v="0"/>
    <n v="1450389950"/>
    <n v="1447797950"/>
    <b v="0"/>
    <n v="0"/>
    <b v="0"/>
    <s v="theater/plays"/>
    <x v="50"/>
    <e v="#DIV/0!"/>
    <x v="1"/>
    <s v="plays"/>
    <x v="3726"/>
    <d v="2015-11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x v="0"/>
    <n v="1409980144"/>
    <n v="1407388144"/>
    <b v="0"/>
    <n v="4"/>
    <b v="0"/>
    <s v="theater/plays"/>
    <x v="53"/>
    <n v="25"/>
    <x v="1"/>
    <s v="plays"/>
    <x v="3727"/>
    <d v="2014-08-07T00:09:04"/>
  </r>
  <r>
    <n v="3743"/>
    <s v="Down the Mississippi"/>
    <s v="I'm taking the Adventures of Huckleberry Finn puppet show down the Mississippi River!"/>
    <n v="2200"/>
    <n v="0"/>
    <x v="1"/>
    <s v="US"/>
    <x v="0"/>
    <n v="1404406964"/>
    <n v="1401814964"/>
    <b v="0"/>
    <n v="0"/>
    <b v="0"/>
    <s v="theater/plays"/>
    <x v="50"/>
    <e v="#DIV/0!"/>
    <x v="1"/>
    <s v="plays"/>
    <x v="3728"/>
    <d v="2014-06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x v="0"/>
    <n v="1404532740"/>
    <n v="1401823952"/>
    <b v="0"/>
    <n v="0"/>
    <b v="0"/>
    <s v="theater/plays"/>
    <x v="50"/>
    <e v="#DIV/0!"/>
    <x v="1"/>
    <s v="plays"/>
    <x v="3729"/>
    <d v="2014-06-03T14:32:32"/>
  </r>
  <r>
    <n v="3745"/>
    <s v="Tyke Theatre Web Show"/>
    <s v="Tyke wants to expand her puppet theater show to weekly online web shows and is looking for backers."/>
    <n v="100"/>
    <n v="10"/>
    <x v="1"/>
    <s v="US"/>
    <x v="0"/>
    <n v="1407689102"/>
    <n v="1405097102"/>
    <b v="0"/>
    <n v="1"/>
    <b v="0"/>
    <s v="theater/plays"/>
    <x v="54"/>
    <n v="10"/>
    <x v="1"/>
    <s v="plays"/>
    <x v="3730"/>
    <d v="2014-07-11T11:45:02"/>
  </r>
  <r>
    <n v="3746"/>
    <s v="Stage Play Production - &quot;I Love You to Death&quot;"/>
    <s v="Generational curses CAN be broken...right?"/>
    <n v="8500"/>
    <n v="202"/>
    <x v="1"/>
    <s v="US"/>
    <x v="0"/>
    <n v="1475918439"/>
    <n v="1473326439"/>
    <b v="0"/>
    <n v="1"/>
    <b v="0"/>
    <s v="theater/plays"/>
    <x v="53"/>
    <n v="202"/>
    <x v="1"/>
    <s v="plays"/>
    <x v="3731"/>
    <d v="2016-09-08T04:20:39"/>
  </r>
  <r>
    <n v="3747"/>
    <s v="Counting Stars"/>
    <s v="The world premiere of an astonishing new play by acclaimed writer Atiha Sen Gupta."/>
    <n v="2500"/>
    <n v="25"/>
    <x v="1"/>
    <s v="GB"/>
    <x v="1"/>
    <n v="1436137140"/>
    <n v="1433833896"/>
    <b v="0"/>
    <n v="1"/>
    <b v="0"/>
    <s v="theater/plays"/>
    <x v="60"/>
    <n v="25"/>
    <x v="1"/>
    <s v="plays"/>
    <x v="3732"/>
    <d v="2015-06-09T02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x v="0"/>
    <n v="1455602340"/>
    <n v="1453827436"/>
    <b v="0"/>
    <n v="52"/>
    <b v="1"/>
    <s v="theater/musical"/>
    <x v="3"/>
    <n v="99.54"/>
    <x v="1"/>
    <s v="musical"/>
    <x v="3733"/>
    <d v="2016-01-26T11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x v="0"/>
    <n v="1461902340"/>
    <n v="1459220588"/>
    <b v="0"/>
    <n v="7"/>
    <b v="1"/>
    <s v="theater/musical"/>
    <x v="2"/>
    <n v="75"/>
    <x v="1"/>
    <s v="musical"/>
    <x v="3734"/>
    <d v="2016-03-28T22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x v="0"/>
    <n v="1423555140"/>
    <n v="1421105608"/>
    <b v="0"/>
    <n v="28"/>
    <b v="1"/>
    <s v="theater/musical"/>
    <x v="8"/>
    <n v="215.25"/>
    <x v="1"/>
    <s v="musical"/>
    <x v="3735"/>
    <d v="2015-01-12T18:33:28"/>
  </r>
  <r>
    <n v="3751"/>
    <s v="GGC Productions 2016"/>
    <s v="I will be performing in TWO productions to kick off the 2016 season. NEED HELP TO FUND THESE GREAT SHOWS!"/>
    <n v="1000"/>
    <n v="1326"/>
    <x v="0"/>
    <s v="US"/>
    <x v="0"/>
    <n v="1459641073"/>
    <n v="1454460673"/>
    <b v="0"/>
    <n v="11"/>
    <b v="1"/>
    <s v="theater/musical"/>
    <x v="18"/>
    <n v="120.55"/>
    <x v="1"/>
    <s v="musical"/>
    <x v="3736"/>
    <d v="2016-02-02T19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x v="1"/>
    <n v="1476651600"/>
    <n v="1473189335"/>
    <b v="0"/>
    <n v="15"/>
    <b v="1"/>
    <s v="theater/musical"/>
    <x v="40"/>
    <n v="37.67"/>
    <x v="1"/>
    <s v="musical"/>
    <x v="3737"/>
    <d v="2016-09-06T14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x v="0"/>
    <n v="1433289600"/>
    <n v="1430768800"/>
    <b v="0"/>
    <n v="30"/>
    <b v="1"/>
    <s v="theater/musical"/>
    <x v="33"/>
    <n v="172.23"/>
    <x v="1"/>
    <s v="musical"/>
    <x v="3738"/>
    <d v="2015-05-04T14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x v="0"/>
    <n v="1406350740"/>
    <n v="1403125737"/>
    <b v="0"/>
    <n v="27"/>
    <b v="1"/>
    <s v="theater/musical"/>
    <x v="28"/>
    <n v="111.11"/>
    <x v="1"/>
    <s v="musical"/>
    <x v="3739"/>
    <d v="2014-06-18T16:08:57"/>
  </r>
  <r>
    <n v="3755"/>
    <s v="Retro Rhapsody"/>
    <s v="We have formed an innovative company that aims to create musical comedic performances suitable for a range of venues."/>
    <n v="550"/>
    <n v="713"/>
    <x v="0"/>
    <s v="GB"/>
    <x v="1"/>
    <n v="1460753307"/>
    <n v="1458161307"/>
    <b v="0"/>
    <n v="28"/>
    <b v="1"/>
    <s v="theater/musical"/>
    <x v="22"/>
    <n v="25.46"/>
    <x v="1"/>
    <s v="musical"/>
    <x v="3740"/>
    <d v="2016-03-16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x v="0"/>
    <n v="1402515198"/>
    <n v="1399923198"/>
    <b v="0"/>
    <n v="17"/>
    <b v="1"/>
    <s v="theater/musical"/>
    <x v="7"/>
    <n v="267.64999999999998"/>
    <x v="1"/>
    <s v="musical"/>
    <x v="3741"/>
    <d v="2014-05-12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x v="0"/>
    <n v="1417465515"/>
    <n v="1415737515"/>
    <b v="0"/>
    <n v="50"/>
    <b v="1"/>
    <s v="theater/musical"/>
    <x v="15"/>
    <n v="75.959999999999994"/>
    <x v="1"/>
    <s v="musical"/>
    <x v="3742"/>
    <d v="2014-11-11T15:25:15"/>
  </r>
  <r>
    <n v="3758"/>
    <s v="Luigi's Ladies"/>
    <s v="LUIGI'S LADIES: an original one-woman musical comedy"/>
    <n v="1500"/>
    <n v="1535"/>
    <x v="0"/>
    <s v="US"/>
    <x v="0"/>
    <n v="1400475600"/>
    <n v="1397819938"/>
    <b v="0"/>
    <n v="26"/>
    <b v="1"/>
    <s v="theater/musical"/>
    <x v="21"/>
    <n v="59.04"/>
    <x v="1"/>
    <s v="musical"/>
    <x v="3743"/>
    <d v="2014-04-18T06:18:58"/>
  </r>
  <r>
    <n v="3759"/>
    <s v="Pared Down Productions"/>
    <s v="A production company specializing in small-scale musicals"/>
    <n v="4000"/>
    <n v="4409.7700000000004"/>
    <x v="0"/>
    <s v="US"/>
    <x v="0"/>
    <n v="1440556553"/>
    <n v="1435372553"/>
    <b v="0"/>
    <n v="88"/>
    <b v="1"/>
    <s v="theater/musical"/>
    <x v="5"/>
    <n v="50.11"/>
    <x v="1"/>
    <s v="musical"/>
    <x v="3744"/>
    <d v="2015-06-26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x v="0"/>
    <n v="1399293386"/>
    <n v="1397133386"/>
    <b v="0"/>
    <n v="91"/>
    <b v="1"/>
    <s v="theater/musical"/>
    <x v="7"/>
    <n v="55.5"/>
    <x v="1"/>
    <s v="musical"/>
    <x v="3745"/>
    <d v="2014-04-10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x v="1"/>
    <n v="1439247600"/>
    <n v="1434625937"/>
    <b v="0"/>
    <n v="3"/>
    <b v="1"/>
    <s v="theater/musical"/>
    <x v="8"/>
    <n v="166.67"/>
    <x v="1"/>
    <s v="musical"/>
    <x v="3746"/>
    <d v="2015-06-18T06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x v="1"/>
    <n v="1438543889"/>
    <n v="1436383889"/>
    <b v="0"/>
    <n v="28"/>
    <b v="1"/>
    <s v="theater/musical"/>
    <x v="6"/>
    <n v="47.43"/>
    <x v="1"/>
    <s v="musical"/>
    <x v="3747"/>
    <d v="2015-07-08T14:31:29"/>
  </r>
  <r>
    <n v="3763"/>
    <s v="[title of show] â€” The Chicago Storefront Premiere"/>
    <s v="A musical about two guys writing a musical about...two guys writing a musical."/>
    <n v="5000"/>
    <n v="5000"/>
    <x v="0"/>
    <s v="US"/>
    <x v="0"/>
    <n v="1427907626"/>
    <n v="1425319226"/>
    <b v="0"/>
    <n v="77"/>
    <b v="1"/>
    <s v="theater/musical"/>
    <x v="8"/>
    <n v="64.94"/>
    <x v="1"/>
    <s v="musical"/>
    <x v="3748"/>
    <d v="2015-03-02T13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x v="0"/>
    <n v="1464482160"/>
    <n v="1462824832"/>
    <b v="0"/>
    <n v="27"/>
    <b v="1"/>
    <s v="theater/musical"/>
    <x v="8"/>
    <n v="55.56"/>
    <x v="1"/>
    <s v="musical"/>
    <x v="3749"/>
    <d v="2016-05-09T15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x v="0"/>
    <n v="1406745482"/>
    <n v="1404153482"/>
    <b v="0"/>
    <n v="107"/>
    <b v="1"/>
    <s v="theater/musical"/>
    <x v="40"/>
    <n v="74.22"/>
    <x v="1"/>
    <s v="musical"/>
    <x v="3750"/>
    <d v="2014-06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x v="0"/>
    <n v="1404360045"/>
    <n v="1401336045"/>
    <b v="0"/>
    <n v="96"/>
    <b v="1"/>
    <s v="theater/musical"/>
    <x v="33"/>
    <n v="106.93"/>
    <x v="1"/>
    <s v="musical"/>
    <x v="3751"/>
    <d v="2014-05-28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x v="0"/>
    <n v="1425185940"/>
    <n v="1423960097"/>
    <b v="0"/>
    <n v="56"/>
    <b v="1"/>
    <s v="theater/musical"/>
    <x v="16"/>
    <n v="41.7"/>
    <x v="1"/>
    <s v="musical"/>
    <x v="3566"/>
    <d v="2015-02-14T19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x v="0"/>
    <n v="1402594090"/>
    <n v="1400002090"/>
    <b v="0"/>
    <n v="58"/>
    <b v="1"/>
    <s v="theater/musical"/>
    <x v="29"/>
    <n v="74.239999999999995"/>
    <x v="1"/>
    <s v="musical"/>
    <x v="3752"/>
    <d v="2014-05-13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x v="0"/>
    <n v="1460730079"/>
    <n v="1458138079"/>
    <b v="0"/>
    <n v="15"/>
    <b v="1"/>
    <s v="theater/musical"/>
    <x v="8"/>
    <n v="73.33"/>
    <x v="1"/>
    <s v="musical"/>
    <x v="3753"/>
    <d v="2016-03-16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x v="1"/>
    <n v="1434234010"/>
    <n v="1431642010"/>
    <b v="0"/>
    <n v="20"/>
    <b v="1"/>
    <s v="theater/musical"/>
    <x v="8"/>
    <n v="100"/>
    <x v="1"/>
    <s v="musical"/>
    <x v="3754"/>
    <d v="2015-05-14T17:20:10"/>
  </r>
  <r>
    <n v="3771"/>
    <s v="COME OUT SWINGIN'!"/>
    <s v="I would like to make a demo recording of six songs from COME OUT SWINGIN'!"/>
    <n v="1000"/>
    <n v="1460"/>
    <x v="0"/>
    <s v="US"/>
    <x v="0"/>
    <n v="1463529600"/>
    <n v="1462307652"/>
    <b v="0"/>
    <n v="38"/>
    <b v="1"/>
    <s v="theater/musical"/>
    <x v="91"/>
    <n v="38.42"/>
    <x v="1"/>
    <s v="musical"/>
    <x v="3755"/>
    <d v="2016-05-03T15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x v="0"/>
    <n v="1480399200"/>
    <n v="1478616506"/>
    <b v="0"/>
    <n v="33"/>
    <b v="1"/>
    <s v="theater/musical"/>
    <x v="5"/>
    <n v="166.97"/>
    <x v="1"/>
    <s v="musical"/>
    <x v="3756"/>
    <d v="2016-11-08T09:48:26"/>
  </r>
  <r>
    <n v="3773"/>
    <s v="Dundee: A Hip-Hopera"/>
    <s v="A dramatic hip-hopera, inspired from monologues written by the performers."/>
    <n v="5000"/>
    <n v="5410"/>
    <x v="0"/>
    <s v="US"/>
    <x v="0"/>
    <n v="1479175680"/>
    <n v="1476317247"/>
    <b v="0"/>
    <n v="57"/>
    <b v="1"/>
    <s v="theater/musical"/>
    <x v="29"/>
    <n v="94.91"/>
    <x v="1"/>
    <s v="musical"/>
    <x v="3757"/>
    <d v="2016-10-12T19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x v="5"/>
    <n v="1428606055"/>
    <n v="1427223655"/>
    <b v="0"/>
    <n v="25"/>
    <b v="1"/>
    <s v="theater/musical"/>
    <x v="8"/>
    <n v="100"/>
    <x v="1"/>
    <s v="musical"/>
    <x v="3758"/>
    <d v="2015-03-24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x v="0"/>
    <n v="1428552000"/>
    <n v="1426199843"/>
    <b v="0"/>
    <n v="14"/>
    <b v="1"/>
    <s v="theater/musical"/>
    <x v="8"/>
    <n v="143.21"/>
    <x v="1"/>
    <s v="musical"/>
    <x v="3759"/>
    <d v="2015-03-12T17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x v="0"/>
    <n v="1406854800"/>
    <n v="1403599778"/>
    <b v="0"/>
    <n v="94"/>
    <b v="1"/>
    <s v="theater/musical"/>
    <x v="13"/>
    <n v="90.82"/>
    <x v="1"/>
    <s v="musical"/>
    <x v="3760"/>
    <d v="2014-06-24T03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x v="0"/>
    <n v="1411790400"/>
    <n v="1409884821"/>
    <b v="0"/>
    <n v="59"/>
    <b v="1"/>
    <s v="theater/musical"/>
    <x v="1"/>
    <n v="48.54"/>
    <x v="1"/>
    <s v="musical"/>
    <x v="3761"/>
    <d v="2014-09-04T21:40:21"/>
  </r>
  <r>
    <n v="3778"/>
    <s v="Give a Puppet a Hand"/>
    <s v="Sponsor an AVENUE Q puppet for The Barn Players April 2015 production."/>
    <n v="2400"/>
    <n v="2521"/>
    <x v="0"/>
    <s v="US"/>
    <x v="0"/>
    <n v="1423942780"/>
    <n v="1418758780"/>
    <b v="0"/>
    <n v="36"/>
    <b v="1"/>
    <s v="theater/musical"/>
    <x v="2"/>
    <n v="70.03"/>
    <x v="1"/>
    <s v="musical"/>
    <x v="3762"/>
    <d v="2014-12-16T14:39:40"/>
  </r>
  <r>
    <n v="3779"/>
    <s v="&quot;The Last Adam&quot; A New Musical, NYC reading"/>
    <s v="A fresh, re-telling of the Jesus story for a new generation."/>
    <n v="15000"/>
    <n v="15597"/>
    <x v="0"/>
    <s v="US"/>
    <x v="0"/>
    <n v="1459010340"/>
    <n v="1456421940"/>
    <b v="0"/>
    <n v="115"/>
    <b v="1"/>
    <s v="theater/musical"/>
    <x v="3"/>
    <n v="135.63"/>
    <x v="1"/>
    <s v="musical"/>
    <x v="3763"/>
    <d v="2016-02-25T12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x v="0"/>
    <n v="1436817960"/>
    <n v="1433999785"/>
    <b v="0"/>
    <n v="30"/>
    <b v="1"/>
    <s v="theater/musical"/>
    <x v="28"/>
    <n v="100"/>
    <x v="1"/>
    <s v="musical"/>
    <x v="3764"/>
    <d v="2015-06-11T00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x v="0"/>
    <n v="1410210685"/>
    <n v="1408050685"/>
    <b v="0"/>
    <n v="52"/>
    <b v="1"/>
    <s v="theater/musical"/>
    <x v="5"/>
    <n v="94.9"/>
    <x v="1"/>
    <s v="musical"/>
    <x v="3765"/>
    <d v="2014-08-14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x v="1"/>
    <n v="1469401200"/>
    <n v="1466887297"/>
    <b v="0"/>
    <n v="27"/>
    <b v="1"/>
    <s v="theater/musical"/>
    <x v="21"/>
    <n v="75.37"/>
    <x v="1"/>
    <s v="musical"/>
    <x v="3766"/>
    <d v="2016-06-25T15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x v="0"/>
    <n v="1458057600"/>
    <n v="1455938520"/>
    <b v="0"/>
    <n v="24"/>
    <b v="1"/>
    <s v="theater/musical"/>
    <x v="32"/>
    <n v="64.459999999999994"/>
    <x v="1"/>
    <s v="musical"/>
    <x v="3767"/>
    <d v="2016-02-19T22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x v="5"/>
    <n v="1468193532"/>
    <n v="1465601532"/>
    <b v="0"/>
    <n v="10"/>
    <b v="1"/>
    <s v="theater/musical"/>
    <x v="41"/>
    <n v="115"/>
    <x v="1"/>
    <s v="musical"/>
    <x v="3768"/>
    <d v="2016-06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x v="1"/>
    <n v="1470132180"/>
    <n v="1467040769"/>
    <b v="0"/>
    <n v="30"/>
    <b v="1"/>
    <s v="theater/musical"/>
    <x v="298"/>
    <n v="100.5"/>
    <x v="1"/>
    <s v="musical"/>
    <x v="3769"/>
    <d v="2016-06-27T10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x v="0"/>
    <n v="1464310475"/>
    <n v="1461718475"/>
    <b v="0"/>
    <n v="71"/>
    <b v="1"/>
    <s v="theater/musical"/>
    <x v="38"/>
    <n v="93.77"/>
    <x v="1"/>
    <s v="musical"/>
    <x v="3770"/>
    <d v="2016-04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x v="0"/>
    <n v="1436587140"/>
    <n v="1434113406"/>
    <b v="0"/>
    <n v="10"/>
    <b v="1"/>
    <s v="theater/musical"/>
    <x v="8"/>
    <n v="35.1"/>
    <x v="1"/>
    <s v="musical"/>
    <x v="3514"/>
    <d v="2015-06-12T07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x v="0"/>
    <n v="1450887480"/>
    <n v="1448469719"/>
    <b v="0"/>
    <n v="1"/>
    <b v="0"/>
    <s v="theater/musical"/>
    <x v="60"/>
    <n v="500"/>
    <x v="1"/>
    <s v="musical"/>
    <x v="3771"/>
    <d v="2015-11-25T11:41:59"/>
  </r>
  <r>
    <n v="3789"/>
    <s v="Austen a New Musical Play"/>
    <s v="This fabulous new play explores the little known love life of England's most famous romantic novelist, Jane Austen."/>
    <n v="3550"/>
    <n v="116"/>
    <x v="1"/>
    <s v="GB"/>
    <x v="1"/>
    <n v="1434395418"/>
    <n v="1431630618"/>
    <b v="0"/>
    <n v="4"/>
    <b v="0"/>
    <s v="theater/musical"/>
    <x v="56"/>
    <n v="29"/>
    <x v="1"/>
    <s v="musical"/>
    <x v="3772"/>
    <d v="2015-05-14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x v="0"/>
    <n v="1479834023"/>
    <n v="1477238423"/>
    <b v="0"/>
    <n v="0"/>
    <b v="0"/>
    <s v="theater/musical"/>
    <x v="50"/>
    <e v="#DIV/0!"/>
    <x v="1"/>
    <s v="musical"/>
    <x v="3773"/>
    <d v="2016-10-23T11:00:23"/>
  </r>
  <r>
    <n v="3791"/>
    <s v="Spin! at The Cumming Playhouse"/>
    <s v="Spin! is an original musical comedy-drama presented by Blue Palm Productions."/>
    <n v="1500"/>
    <n v="0"/>
    <x v="1"/>
    <s v="US"/>
    <x v="0"/>
    <n v="1404664592"/>
    <n v="1399480592"/>
    <b v="0"/>
    <n v="0"/>
    <b v="0"/>
    <s v="theater/musical"/>
    <x v="50"/>
    <e v="#DIV/0!"/>
    <x v="1"/>
    <s v="musical"/>
    <x v="3774"/>
    <d v="2014-05-07T11:36:32"/>
  </r>
  <r>
    <n v="3792"/>
    <s v="BorikÃ©n: The Show"/>
    <s v="A cultural and historic journey through Puerto Rico's music and dance!"/>
    <n v="12500"/>
    <n v="35"/>
    <x v="1"/>
    <s v="US"/>
    <x v="0"/>
    <n v="1436957022"/>
    <n v="1434365022"/>
    <b v="0"/>
    <n v="2"/>
    <b v="0"/>
    <s v="theater/musical"/>
    <x v="50"/>
    <n v="17.5"/>
    <x v="1"/>
    <s v="musical"/>
    <x v="3775"/>
    <d v="2015-06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x v="0"/>
    <n v="1418769129"/>
    <n v="1416954729"/>
    <b v="0"/>
    <n v="24"/>
    <b v="0"/>
    <s v="theater/musical"/>
    <x v="64"/>
    <n v="174"/>
    <x v="1"/>
    <s v="musical"/>
    <x v="3776"/>
    <d v="2014-11-25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x v="1"/>
    <n v="1433685354"/>
    <n v="1431093354"/>
    <b v="0"/>
    <n v="1"/>
    <b v="0"/>
    <s v="theater/musical"/>
    <x v="60"/>
    <n v="50"/>
    <x v="1"/>
    <s v="musical"/>
    <x v="3777"/>
    <d v="2015-05-08T08:55:54"/>
  </r>
  <r>
    <n v="3795"/>
    <s v="Duodeca"/>
    <s v="Poppin Productions are currently entering the development stage of their very first production -  &quot;Duodeca&quot;."/>
    <n v="600"/>
    <n v="10"/>
    <x v="1"/>
    <s v="GB"/>
    <x v="1"/>
    <n v="1440801000"/>
    <n v="1437042490"/>
    <b v="0"/>
    <n v="2"/>
    <b v="0"/>
    <s v="theater/musical"/>
    <x v="53"/>
    <n v="5"/>
    <x v="1"/>
    <s v="musical"/>
    <x v="3778"/>
    <d v="2015-07-16T05:28:1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x v="0"/>
    <n v="1484354556"/>
    <n v="1479170556"/>
    <b v="0"/>
    <n v="1"/>
    <b v="0"/>
    <s v="theater/musical"/>
    <x v="50"/>
    <n v="1"/>
    <x v="1"/>
    <s v="musical"/>
    <x v="3779"/>
    <d v="2016-11-14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x v="0"/>
    <n v="1429564165"/>
    <n v="1426972165"/>
    <b v="0"/>
    <n v="37"/>
    <b v="0"/>
    <s v="theater/musical"/>
    <x v="369"/>
    <n v="145.41"/>
    <x v="1"/>
    <s v="musical"/>
    <x v="3780"/>
    <d v="2015-03-21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x v="0"/>
    <n v="1407691248"/>
    <n v="1405099248"/>
    <b v="0"/>
    <n v="5"/>
    <b v="0"/>
    <s v="theater/musical"/>
    <x v="60"/>
    <n v="205"/>
    <x v="1"/>
    <s v="musical"/>
    <x v="3781"/>
    <d v="2014-07-11T12:20:48"/>
  </r>
  <r>
    <n v="3799"/>
    <s v="A Story Once Told"/>
    <s v="An original musical on it's way to the stage in Minneapolis, MN. Feel free to ask any questions."/>
    <n v="10000"/>
    <n v="402"/>
    <x v="1"/>
    <s v="US"/>
    <x v="0"/>
    <n v="1457734843"/>
    <n v="1455142843"/>
    <b v="0"/>
    <n v="4"/>
    <b v="0"/>
    <s v="theater/musical"/>
    <x v="65"/>
    <n v="100.5"/>
    <x v="1"/>
    <s v="musical"/>
    <x v="3782"/>
    <d v="2016-02-10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x v="0"/>
    <n v="1420952340"/>
    <n v="1418146883"/>
    <b v="0"/>
    <n v="16"/>
    <b v="0"/>
    <s v="theater/musical"/>
    <x v="65"/>
    <n v="55.06"/>
    <x v="1"/>
    <s v="musical"/>
    <x v="3783"/>
    <d v="2014-12-09T12:41:2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x v="0"/>
    <n v="1420215216"/>
    <n v="1417536816"/>
    <b v="0"/>
    <n v="9"/>
    <b v="0"/>
    <s v="theater/musical"/>
    <x v="114"/>
    <n v="47.33"/>
    <x v="1"/>
    <s v="musical"/>
    <x v="3784"/>
    <d v="2014-12-02T11:13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x v="0"/>
    <n v="1445482906"/>
    <n v="1442890906"/>
    <b v="0"/>
    <n v="0"/>
    <b v="0"/>
    <s v="theater/musical"/>
    <x v="50"/>
    <e v="#DIV/0!"/>
    <x v="1"/>
    <s v="musical"/>
    <x v="3785"/>
    <d v="2015-09-21T22:01:46"/>
  </r>
  <r>
    <n v="3803"/>
    <s v="Benjamin Button the Musical Concept Album"/>
    <s v="A fully orchestrated concept album of Benjamin Button the Musical!"/>
    <n v="12000"/>
    <n v="2358"/>
    <x v="1"/>
    <s v="US"/>
    <x v="0"/>
    <n v="1457133568"/>
    <n v="1454541568"/>
    <b v="0"/>
    <n v="40"/>
    <b v="0"/>
    <s v="theater/musical"/>
    <x v="68"/>
    <n v="58.95"/>
    <x v="1"/>
    <s v="musical"/>
    <x v="3786"/>
    <d v="2016-02-03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x v="0"/>
    <n v="1469948400"/>
    <n v="1465172024"/>
    <b v="0"/>
    <n v="0"/>
    <b v="0"/>
    <s v="theater/musical"/>
    <x v="50"/>
    <e v="#DIV/0!"/>
    <x v="1"/>
    <s v="musical"/>
    <x v="3787"/>
    <d v="2016-06-05T19:13:4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x v="0"/>
    <n v="1411852640"/>
    <n v="1406668640"/>
    <b v="0"/>
    <n v="2"/>
    <b v="0"/>
    <s v="theater/musical"/>
    <x v="50"/>
    <n v="1.5"/>
    <x v="1"/>
    <s v="musical"/>
    <x v="3788"/>
    <d v="2014-07-29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x v="2"/>
    <n v="1404022381"/>
    <n v="1402294381"/>
    <b v="0"/>
    <n v="1"/>
    <b v="0"/>
    <s v="theater/musical"/>
    <x v="50"/>
    <n v="5"/>
    <x v="1"/>
    <s v="musical"/>
    <x v="3789"/>
    <d v="2014-06-0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x v="0"/>
    <n v="1428097739"/>
    <n v="1427492939"/>
    <b v="0"/>
    <n v="9"/>
    <b v="0"/>
    <s v="theater/musical"/>
    <x v="75"/>
    <n v="50.56"/>
    <x v="1"/>
    <s v="musical"/>
    <x v="3790"/>
    <d v="2015-03-27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x v="1"/>
    <n v="1429955619"/>
    <n v="1424775219"/>
    <b v="0"/>
    <n v="24"/>
    <b v="1"/>
    <s v="theater/plays"/>
    <x v="8"/>
    <n v="41.67"/>
    <x v="1"/>
    <s v="plays"/>
    <x v="3791"/>
    <d v="2015-02-24T05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x v="1"/>
    <n v="1406761200"/>
    <n v="1402403907"/>
    <b v="0"/>
    <n v="38"/>
    <b v="1"/>
    <s v="theater/plays"/>
    <x v="7"/>
    <n v="53.29"/>
    <x v="1"/>
    <s v="plays"/>
    <x v="3792"/>
    <d v="2014-06-10T07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x v="0"/>
    <n v="1426965758"/>
    <n v="1424377358"/>
    <b v="0"/>
    <n v="26"/>
    <b v="1"/>
    <s v="theater/plays"/>
    <x v="108"/>
    <n v="70.23"/>
    <x v="1"/>
    <s v="plays"/>
    <x v="3793"/>
    <d v="2015-02-19T15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x v="1"/>
    <n v="1464692400"/>
    <n v="1461769373"/>
    <b v="0"/>
    <n v="19"/>
    <b v="1"/>
    <s v="theater/plays"/>
    <x v="370"/>
    <n v="43.42"/>
    <x v="1"/>
    <s v="plays"/>
    <x v="3794"/>
    <d v="2016-04-27T10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x v="5"/>
    <n v="1433131140"/>
    <n v="1429120908"/>
    <b v="0"/>
    <n v="11"/>
    <b v="1"/>
    <s v="theater/plays"/>
    <x v="5"/>
    <n v="199.18"/>
    <x v="1"/>
    <s v="plays"/>
    <x v="2551"/>
    <d v="2015-04-15T13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x v="0"/>
    <n v="1465940580"/>
    <n v="1462603021"/>
    <b v="0"/>
    <n v="27"/>
    <b v="1"/>
    <s v="theater/plays"/>
    <x v="7"/>
    <n v="78.52"/>
    <x v="1"/>
    <s v="plays"/>
    <x v="3795"/>
    <d v="2016-05-07T01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x v="0"/>
    <n v="1427860740"/>
    <n v="1424727712"/>
    <b v="0"/>
    <n v="34"/>
    <b v="1"/>
    <s v="theater/plays"/>
    <x v="49"/>
    <n v="61.82"/>
    <x v="1"/>
    <s v="plays"/>
    <x v="3532"/>
    <d v="2015-02-23T16:41:52"/>
  </r>
  <r>
    <n v="3815"/>
    <s v="The Canterbury Shakespeare Festival - first season"/>
    <s v="Come and help us make the Canterbury Shakespeare Festival a reality"/>
    <n v="1000"/>
    <n v="1000.01"/>
    <x v="0"/>
    <s v="GB"/>
    <x v="1"/>
    <n v="1440111600"/>
    <n v="1437545657"/>
    <b v="0"/>
    <n v="20"/>
    <b v="1"/>
    <s v="theater/plays"/>
    <x v="8"/>
    <n v="50"/>
    <x v="1"/>
    <s v="plays"/>
    <x v="3796"/>
    <d v="2015-07-22T01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x v="0"/>
    <n v="1405614823"/>
    <n v="1403022823"/>
    <b v="0"/>
    <n v="37"/>
    <b v="1"/>
    <s v="theater/plays"/>
    <x v="17"/>
    <n v="48.34"/>
    <x v="1"/>
    <s v="plays"/>
    <x v="3797"/>
    <d v="2014-06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x v="0"/>
    <n v="1445659140"/>
    <n v="1444236216"/>
    <b v="0"/>
    <n v="20"/>
    <b v="1"/>
    <s v="theater/plays"/>
    <x v="13"/>
    <n v="107.25"/>
    <x v="1"/>
    <s v="plays"/>
    <x v="3798"/>
    <d v="2015-10-07T11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x v="0"/>
    <n v="1426187582"/>
    <n v="1423599182"/>
    <b v="0"/>
    <n v="10"/>
    <b v="1"/>
    <s v="theater/plays"/>
    <x v="371"/>
    <n v="57"/>
    <x v="1"/>
    <s v="plays"/>
    <x v="3799"/>
    <d v="2015-02-10T15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x v="0"/>
    <n v="1437166920"/>
    <n v="1435554104"/>
    <b v="0"/>
    <n v="26"/>
    <b v="1"/>
    <s v="theater/plays"/>
    <x v="6"/>
    <n v="40.92"/>
    <x v="1"/>
    <s v="plays"/>
    <x v="3800"/>
    <d v="2015-06-29T00:01:44"/>
  </r>
  <r>
    <n v="3820"/>
    <s v="TUSENTACK THEATRE"/>
    <s v="Tusentack Theatre is a professional theatre company providing opportunities to adults who access Mental Health Services."/>
    <n v="300"/>
    <n v="430"/>
    <x v="0"/>
    <s v="GB"/>
    <x v="1"/>
    <n v="1436110717"/>
    <n v="1433518717"/>
    <b v="0"/>
    <n v="20"/>
    <b v="1"/>
    <s v="theater/plays"/>
    <x v="1"/>
    <n v="21.5"/>
    <x v="1"/>
    <s v="plays"/>
    <x v="3801"/>
    <d v="2015-06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x v="0"/>
    <n v="1451881207"/>
    <n v="1449116407"/>
    <b v="0"/>
    <n v="46"/>
    <b v="1"/>
    <s v="theater/plays"/>
    <x v="2"/>
    <n v="79.540000000000006"/>
    <x v="1"/>
    <s v="plays"/>
    <x v="3802"/>
    <d v="2015-12-02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x v="3"/>
    <n v="1453244340"/>
    <n v="1448136417"/>
    <b v="0"/>
    <n v="76"/>
    <b v="1"/>
    <s v="theater/plays"/>
    <x v="5"/>
    <n v="72.38"/>
    <x v="1"/>
    <s v="plays"/>
    <x v="3803"/>
    <d v="2015-11-21T15:06:57"/>
  </r>
  <r>
    <n v="3823"/>
    <s v="FEED"/>
    <s v="Feed, a new play by Garrett Markgraf (based on the novel by M.T. Anderson), Directed by Anna Marck at Oakland University."/>
    <n v="2500"/>
    <n v="2650"/>
    <x v="0"/>
    <s v="US"/>
    <x v="0"/>
    <n v="1437364740"/>
    <n v="1434405044"/>
    <b v="0"/>
    <n v="41"/>
    <b v="1"/>
    <s v="theater/plays"/>
    <x v="6"/>
    <n v="64.63"/>
    <x v="1"/>
    <s v="plays"/>
    <x v="3804"/>
    <d v="2015-06-15T16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x v="1"/>
    <n v="1470058860"/>
    <n v="1469026903"/>
    <b v="0"/>
    <n v="7"/>
    <b v="1"/>
    <s v="theater/plays"/>
    <x v="29"/>
    <n v="38.57"/>
    <x v="1"/>
    <s v="plays"/>
    <x v="3805"/>
    <d v="2016-07-20T10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x v="0"/>
    <n v="1434505214"/>
    <n v="1432690814"/>
    <b v="0"/>
    <n v="49"/>
    <b v="1"/>
    <s v="theater/plays"/>
    <x v="2"/>
    <n v="107.57"/>
    <x v="1"/>
    <s v="plays"/>
    <x v="3806"/>
    <d v="2015-05-2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x v="1"/>
    <n v="1430993394"/>
    <n v="1428401394"/>
    <b v="0"/>
    <n v="26"/>
    <b v="1"/>
    <s v="theater/plays"/>
    <x v="17"/>
    <n v="27.5"/>
    <x v="1"/>
    <s v="plays"/>
    <x v="3807"/>
    <d v="2015-04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x v="1"/>
    <n v="1427414400"/>
    <n v="1422656201"/>
    <b v="0"/>
    <n v="65"/>
    <b v="1"/>
    <s v="theater/plays"/>
    <x v="42"/>
    <n v="70.459999999999994"/>
    <x v="1"/>
    <s v="plays"/>
    <x v="3808"/>
    <d v="2015-01-30T17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x v="0"/>
    <n v="1420033187"/>
    <n v="1414845587"/>
    <b v="0"/>
    <n v="28"/>
    <b v="1"/>
    <s v="theater/plays"/>
    <x v="8"/>
    <n v="178.57"/>
    <x v="1"/>
    <s v="plays"/>
    <x v="3809"/>
    <d v="2014-11-0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x v="0"/>
    <n v="1472676371"/>
    <n v="1470948371"/>
    <b v="0"/>
    <n v="8"/>
    <b v="1"/>
    <s v="theater/plays"/>
    <x v="8"/>
    <n v="62.63"/>
    <x v="1"/>
    <s v="plays"/>
    <x v="3810"/>
    <d v="2016-08-11T15:46:11"/>
  </r>
  <r>
    <n v="3830"/>
    <s v="Run Away"/>
    <s v="The Aeon Theatre company is producing another original play by Parker Hale at the Manhattan Reportory Theatre"/>
    <n v="100"/>
    <n v="225"/>
    <x v="0"/>
    <s v="US"/>
    <x v="0"/>
    <n v="1464371211"/>
    <n v="1463161611"/>
    <b v="0"/>
    <n v="3"/>
    <b v="1"/>
    <s v="theater/plays"/>
    <x v="372"/>
    <n v="75"/>
    <x v="1"/>
    <s v="plays"/>
    <x v="3811"/>
    <d v="2016-05-13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x v="0"/>
    <n v="1415222545"/>
    <n v="1413404545"/>
    <b v="0"/>
    <n v="9"/>
    <b v="1"/>
    <s v="theater/plays"/>
    <x v="6"/>
    <n v="58.9"/>
    <x v="1"/>
    <s v="plays"/>
    <x v="3812"/>
    <d v="2014-10-1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x v="0"/>
    <n v="1455936335"/>
    <n v="1452048335"/>
    <b v="0"/>
    <n v="9"/>
    <b v="1"/>
    <s v="theater/plays"/>
    <x v="2"/>
    <n v="139.56"/>
    <x v="1"/>
    <s v="plays"/>
    <x v="3813"/>
    <d v="2016-01-05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x v="5"/>
    <n v="1417460940"/>
    <n v="1416516972"/>
    <b v="0"/>
    <n v="20"/>
    <b v="1"/>
    <s v="theater/plays"/>
    <x v="16"/>
    <n v="70"/>
    <x v="1"/>
    <s v="plays"/>
    <x v="3814"/>
    <d v="2014-11-20T15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x v="1"/>
    <n v="1434624067"/>
    <n v="1432032067"/>
    <b v="0"/>
    <n v="57"/>
    <b v="1"/>
    <s v="theater/plays"/>
    <x v="15"/>
    <n v="57.39"/>
    <x v="1"/>
    <s v="plays"/>
    <x v="3815"/>
    <d v="2015-05-19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x v="1"/>
    <n v="1461278208"/>
    <n v="1459463808"/>
    <b v="0"/>
    <n v="8"/>
    <b v="1"/>
    <s v="theater/plays"/>
    <x v="12"/>
    <n v="40"/>
    <x v="1"/>
    <s v="plays"/>
    <x v="3816"/>
    <d v="2016-03-3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x v="0"/>
    <n v="1470197340"/>
    <n v="1467497652"/>
    <b v="0"/>
    <n v="14"/>
    <b v="1"/>
    <s v="theater/plays"/>
    <x v="40"/>
    <n v="64.290000000000006"/>
    <x v="1"/>
    <s v="plays"/>
    <x v="3817"/>
    <d v="2016-07-02T17:14:12"/>
  </r>
  <r>
    <n v="3837"/>
    <s v="Farcical Elements Presents Boeing-Boeing"/>
    <s v="A high-flying French farce with the thrust of a well-tuned jet engine"/>
    <n v="2000"/>
    <n v="2042"/>
    <x v="0"/>
    <s v="GB"/>
    <x v="1"/>
    <n v="1435947758"/>
    <n v="1432837358"/>
    <b v="0"/>
    <n v="17"/>
    <b v="1"/>
    <s v="theater/plays"/>
    <x v="21"/>
    <n v="120.12"/>
    <x v="1"/>
    <s v="plays"/>
    <x v="3818"/>
    <d v="2015-05-28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x v="9"/>
    <n v="1432314209"/>
    <n v="1429722209"/>
    <b v="0"/>
    <n v="100"/>
    <b v="1"/>
    <s v="theater/plays"/>
    <x v="7"/>
    <n v="1008.24"/>
    <x v="1"/>
    <s v="plays"/>
    <x v="3819"/>
    <d v="2015-04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x v="0"/>
    <n v="1438226724"/>
    <n v="1433042724"/>
    <b v="0"/>
    <n v="32"/>
    <b v="1"/>
    <s v="theater/plays"/>
    <x v="7"/>
    <n v="63.28"/>
    <x v="1"/>
    <s v="plays"/>
    <x v="3820"/>
    <d v="2015-05-30T22:25:24"/>
  </r>
  <r>
    <n v="3840"/>
    <s v="Tonight I'll be April"/>
    <s v="A gritty play looking at a modern day relationship, highlighting issues of mental health and abuse suffered by men."/>
    <n v="1"/>
    <n v="65"/>
    <x v="0"/>
    <s v="GB"/>
    <x v="1"/>
    <n v="1459180229"/>
    <n v="1457023829"/>
    <b v="0"/>
    <n v="3"/>
    <b v="1"/>
    <s v="theater/plays"/>
    <x v="373"/>
    <n v="21.67"/>
    <x v="1"/>
    <s v="plays"/>
    <x v="3821"/>
    <d v="2016-03-03T11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x v="0"/>
    <n v="1405882287"/>
    <n v="1400698287"/>
    <b v="1"/>
    <n v="34"/>
    <b v="0"/>
    <s v="theater/plays"/>
    <x v="114"/>
    <n v="25.65"/>
    <x v="1"/>
    <s v="plays"/>
    <x v="3822"/>
    <d v="2014-05-21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x v="1"/>
    <n v="1399809052"/>
    <n v="1397217052"/>
    <b v="1"/>
    <n v="23"/>
    <b v="0"/>
    <s v="theater/plays"/>
    <x v="66"/>
    <n v="47.7"/>
    <x v="1"/>
    <s v="plays"/>
    <x v="3823"/>
    <d v="2014-04-11T06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x v="0"/>
    <n v="1401587064"/>
    <n v="1399427064"/>
    <b v="1"/>
    <n v="19"/>
    <b v="0"/>
    <s v="theater/plays"/>
    <x v="70"/>
    <n v="56.05"/>
    <x v="1"/>
    <s v="plays"/>
    <x v="3824"/>
    <d v="2014-05-06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x v="0"/>
    <n v="1401778740"/>
    <n v="1399474134"/>
    <b v="1"/>
    <n v="50"/>
    <b v="0"/>
    <s v="theater/plays"/>
    <x v="139"/>
    <n v="81.319999999999993"/>
    <x v="1"/>
    <s v="plays"/>
    <x v="3825"/>
    <d v="2014-05-07T09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x v="0"/>
    <n v="1443711774"/>
    <n v="1441119774"/>
    <b v="1"/>
    <n v="12"/>
    <b v="0"/>
    <s v="theater/plays"/>
    <x v="53"/>
    <n v="70.17"/>
    <x v="1"/>
    <s v="plays"/>
    <x v="3826"/>
    <d v="2015-09-01T10:02:54"/>
  </r>
  <r>
    <n v="3846"/>
    <s v="My Insane Shakespeare"/>
    <s v="My Insane Shakespeare. An original play by Arthur Elbakyan premiering October 13th at United Solo, New York City."/>
    <n v="7000"/>
    <n v="189"/>
    <x v="1"/>
    <s v="US"/>
    <x v="0"/>
    <n v="1412405940"/>
    <n v="1409721542"/>
    <b v="1"/>
    <n v="8"/>
    <b v="0"/>
    <s v="theater/plays"/>
    <x v="56"/>
    <n v="23.63"/>
    <x v="1"/>
    <s v="plays"/>
    <x v="3827"/>
    <d v="2014-09-03T00:19:02"/>
  </r>
  <r>
    <n v="3847"/>
    <s v="Madame X"/>
    <s v="The production of the original play &quot;Madame X&quot; by Amanda Davison. Inspired by the painting by John Singer Sargent."/>
    <n v="10500"/>
    <n v="1697"/>
    <x v="1"/>
    <s v="US"/>
    <x v="0"/>
    <n v="1437283391"/>
    <n v="1433395391"/>
    <b v="1"/>
    <n v="9"/>
    <b v="0"/>
    <s v="theater/plays"/>
    <x v="63"/>
    <n v="188.56"/>
    <x v="1"/>
    <s v="plays"/>
    <x v="3828"/>
    <d v="2015-06-04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x v="0"/>
    <n v="1445196989"/>
    <n v="1442604989"/>
    <b v="1"/>
    <n v="43"/>
    <b v="0"/>
    <s v="theater/plays"/>
    <x v="63"/>
    <n v="49.51"/>
    <x v="1"/>
    <s v="plays"/>
    <x v="3829"/>
    <d v="2015-09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x v="3"/>
    <n v="1434047084"/>
    <n v="1431455084"/>
    <b v="1"/>
    <n v="28"/>
    <b v="0"/>
    <s v="theater/plays"/>
    <x v="113"/>
    <n v="75.459999999999994"/>
    <x v="1"/>
    <s v="plays"/>
    <x v="3830"/>
    <d v="2015-05-12T13:24:44"/>
  </r>
  <r>
    <n v="3850"/>
    <s v="The Vagina Monologues 2015"/>
    <s v="V-Day is a global activist movement to end violence against women and girls."/>
    <n v="1000"/>
    <n v="38"/>
    <x v="1"/>
    <s v="US"/>
    <x v="0"/>
    <n v="1420081143"/>
    <n v="1417489143"/>
    <b v="1"/>
    <n v="4"/>
    <b v="0"/>
    <s v="theater/plays"/>
    <x v="65"/>
    <n v="9.5"/>
    <x v="1"/>
    <s v="plays"/>
    <x v="3831"/>
    <d v="2014-12-01T21:59:03"/>
  </r>
  <r>
    <n v="3851"/>
    <s v="Waving Goodbye"/>
    <s v="A play about the horrible choices we have to make every day. Should we take a risk, or take the road most travelled?"/>
    <n v="2500"/>
    <n v="852"/>
    <x v="1"/>
    <s v="GB"/>
    <x v="1"/>
    <n v="1437129179"/>
    <n v="1434537179"/>
    <b v="1"/>
    <n v="24"/>
    <b v="0"/>
    <s v="theater/plays"/>
    <x v="122"/>
    <n v="35.5"/>
    <x v="1"/>
    <s v="plays"/>
    <x v="3832"/>
    <d v="2015-06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x v="0"/>
    <n v="1427427276"/>
    <n v="1425270876"/>
    <b v="0"/>
    <n v="2"/>
    <b v="0"/>
    <s v="theater/plays"/>
    <x v="50"/>
    <n v="10"/>
    <x v="1"/>
    <s v="plays"/>
    <x v="3833"/>
    <d v="2015-03-01T23:34:36"/>
  </r>
  <r>
    <n v="3853"/>
    <s v="The Original Laughter Therapist"/>
    <s v="A dose of One-woman &quot;Dramedy&quot; to cure those daily blues is just what the doctor ordered!"/>
    <n v="100000"/>
    <n v="26"/>
    <x v="1"/>
    <s v="US"/>
    <x v="0"/>
    <n v="1409602178"/>
    <n v="1406578178"/>
    <b v="0"/>
    <n v="2"/>
    <b v="0"/>
    <s v="theater/plays"/>
    <x v="50"/>
    <n v="13"/>
    <x v="1"/>
    <s v="plays"/>
    <x v="3834"/>
    <d v="2014-07-28T15:09:38"/>
  </r>
  <r>
    <n v="3854"/>
    <s v="The Case Of Soghomon Tehlirian"/>
    <s v="A play dedicated to the 100th anniversary of the Armenian Genocide."/>
    <n v="11000"/>
    <n v="1788"/>
    <x v="1"/>
    <s v="US"/>
    <x v="0"/>
    <n v="1431206058"/>
    <n v="1428614058"/>
    <b v="0"/>
    <n v="20"/>
    <b v="0"/>
    <s v="theater/plays"/>
    <x v="63"/>
    <n v="89.4"/>
    <x v="1"/>
    <s v="plays"/>
    <x v="3835"/>
    <d v="2015-04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x v="0"/>
    <n v="1427408271"/>
    <n v="1424819871"/>
    <b v="0"/>
    <n v="1"/>
    <b v="0"/>
    <s v="theater/plays"/>
    <x v="56"/>
    <n v="25"/>
    <x v="1"/>
    <s v="plays"/>
    <x v="3836"/>
    <d v="2015-02-24T18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x v="0"/>
    <n v="1425833403"/>
    <n v="1423245003"/>
    <b v="0"/>
    <n v="1"/>
    <b v="0"/>
    <s v="theater/plays"/>
    <x v="50"/>
    <n v="1"/>
    <x v="1"/>
    <s v="plays"/>
    <x v="3837"/>
    <d v="2015-02-06T12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x v="0"/>
    <n v="1406913120"/>
    <n v="1404927690"/>
    <b v="0"/>
    <n v="4"/>
    <b v="0"/>
    <s v="theater/plays"/>
    <x v="62"/>
    <n v="65"/>
    <x v="1"/>
    <s v="plays"/>
    <x v="3838"/>
    <d v="2014-07-09T12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x v="1"/>
    <n v="1432328400"/>
    <n v="1430734844"/>
    <b v="0"/>
    <n v="1"/>
    <b v="0"/>
    <s v="theater/plays"/>
    <x v="53"/>
    <n v="10"/>
    <x v="1"/>
    <s v="plays"/>
    <x v="3839"/>
    <d v="2015-05-04T05:20:44"/>
  </r>
  <r>
    <n v="3859"/>
    <s v="What Dreams Were Made Of"/>
    <s v="This is a play that will have each and everyone that sees it thinking about the dreams they had growing up. It's a dramady"/>
    <n v="2500"/>
    <n v="1"/>
    <x v="1"/>
    <s v="US"/>
    <x v="0"/>
    <n v="1403730000"/>
    <n v="1401485207"/>
    <b v="0"/>
    <n v="1"/>
    <b v="0"/>
    <s v="theater/plays"/>
    <x v="50"/>
    <n v="1"/>
    <x v="1"/>
    <s v="plays"/>
    <x v="3840"/>
    <d v="2014-05-30T16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x v="0"/>
    <n v="1407858710"/>
    <n v="1405266710"/>
    <b v="0"/>
    <n v="13"/>
    <b v="0"/>
    <s v="theater/plays"/>
    <x v="82"/>
    <n v="81.540000000000006"/>
    <x v="1"/>
    <s v="plays"/>
    <x v="3841"/>
    <d v="2014-07-13T10:51:50"/>
  </r>
  <r>
    <n v="3861"/>
    <s v="READY OR NOT HERE I COME"/>
    <s v="THE COMING OF THE LORD!"/>
    <n v="2000"/>
    <n v="100"/>
    <x v="1"/>
    <s v="US"/>
    <x v="0"/>
    <n v="1415828820"/>
    <n v="1412258977"/>
    <b v="0"/>
    <n v="1"/>
    <b v="0"/>
    <s v="theater/plays"/>
    <x v="62"/>
    <n v="100"/>
    <x v="1"/>
    <s v="plays"/>
    <x v="3842"/>
    <d v="2014-10-02T09:09:37"/>
  </r>
  <r>
    <n v="3862"/>
    <s v="The Container Play"/>
    <s v="The hit immersive theatre experience of England comes to Corpus Christi!"/>
    <n v="7500"/>
    <n v="1"/>
    <x v="1"/>
    <s v="US"/>
    <x v="0"/>
    <n v="1473699540"/>
    <n v="1472451356"/>
    <b v="0"/>
    <n v="1"/>
    <b v="0"/>
    <s v="theater/plays"/>
    <x v="50"/>
    <n v="1"/>
    <x v="1"/>
    <s v="plays"/>
    <x v="3843"/>
    <d v="2016-08-29T01:15:56"/>
  </r>
  <r>
    <n v="3863"/>
    <s v="Umma Yemaya"/>
    <s v="Umma Yemaya is  a play that examines the challenges of unconventional love. The Lady  and the Artist create their own world for love."/>
    <n v="6000"/>
    <n v="0"/>
    <x v="1"/>
    <s v="US"/>
    <x v="0"/>
    <n v="1446739905"/>
    <n v="1441552305"/>
    <b v="0"/>
    <n v="0"/>
    <b v="0"/>
    <s v="theater/plays"/>
    <x v="50"/>
    <e v="#DIV/0!"/>
    <x v="1"/>
    <s v="plays"/>
    <x v="3844"/>
    <d v="2015-09-06T10:11:4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x v="0"/>
    <n v="1447799054"/>
    <n v="1445203454"/>
    <b v="0"/>
    <n v="3"/>
    <b v="0"/>
    <s v="theater/plays"/>
    <x v="60"/>
    <n v="20"/>
    <x v="1"/>
    <s v="plays"/>
    <x v="3845"/>
    <d v="2015-10-18T16:24:1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x v="5"/>
    <n v="1409376600"/>
    <n v="1405957098"/>
    <b v="0"/>
    <n v="14"/>
    <b v="0"/>
    <s v="theater/plays"/>
    <x v="117"/>
    <n v="46.43"/>
    <x v="1"/>
    <s v="plays"/>
    <x v="3846"/>
    <d v="2014-07-21T10:38:18"/>
  </r>
  <r>
    <n v="3866"/>
    <s v="a feminine ending, brought to you by the East End Theatre Co"/>
    <s v="A funny, moving, witty piece about a girl, her oboe, and her dreams."/>
    <n v="2000"/>
    <n v="11"/>
    <x v="1"/>
    <s v="US"/>
    <x v="0"/>
    <n v="1458703740"/>
    <n v="1454453021"/>
    <b v="0"/>
    <n v="2"/>
    <b v="0"/>
    <s v="theater/plays"/>
    <x v="60"/>
    <n v="5.5"/>
    <x v="1"/>
    <s v="plays"/>
    <x v="3847"/>
    <d v="2016-02-02T17:43:4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x v="0"/>
    <n v="1466278339"/>
    <n v="1463686339"/>
    <b v="0"/>
    <n v="5"/>
    <b v="0"/>
    <s v="theater/plays"/>
    <x v="55"/>
    <n v="50.2"/>
    <x v="1"/>
    <s v="plays"/>
    <x v="3848"/>
    <d v="2016-05-19T14:32:19"/>
  </r>
  <r>
    <n v="3868"/>
    <s v="1000 words (Canceled)"/>
    <s v="New collection of music by Scott Evan Davis!"/>
    <n v="5000"/>
    <n v="10"/>
    <x v="2"/>
    <s v="GB"/>
    <x v="1"/>
    <n v="1410191405"/>
    <n v="1408031405"/>
    <b v="0"/>
    <n v="1"/>
    <b v="0"/>
    <s v="theater/musical"/>
    <x v="50"/>
    <n v="10"/>
    <x v="1"/>
    <s v="musical"/>
    <x v="3849"/>
    <d v="2014-08-14T10:50:05"/>
  </r>
  <r>
    <n v="3869"/>
    <s v="The Masturbation Musical (Canceled)"/>
    <s v="A Musical about 3 women who pursue their Pleasure and end up finding themselves."/>
    <n v="13111"/>
    <n v="452"/>
    <x v="2"/>
    <s v="US"/>
    <x v="0"/>
    <n v="1426302660"/>
    <n v="1423761792"/>
    <b v="0"/>
    <n v="15"/>
    <b v="0"/>
    <s v="theater/musical"/>
    <x v="56"/>
    <n v="30.13"/>
    <x v="1"/>
    <s v="musical"/>
    <x v="3850"/>
    <d v="2015-02-12T12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x v="0"/>
    <n v="1404360478"/>
    <n v="1401768478"/>
    <b v="0"/>
    <n v="10"/>
    <b v="0"/>
    <s v="theater/musical"/>
    <x v="77"/>
    <n v="150"/>
    <x v="1"/>
    <s v="musical"/>
    <x v="3851"/>
    <d v="2014-06-02T23:07:58"/>
  </r>
  <r>
    <n v="3871"/>
    <s v="Pocket Monsters: A Musical Parody (Canceled)"/>
    <s v="Our musical is finally ready to come to life, and we're raising funds to help make that happen!"/>
    <n v="1500"/>
    <n v="40"/>
    <x v="2"/>
    <s v="US"/>
    <x v="0"/>
    <n v="1490809450"/>
    <n v="1485629050"/>
    <b v="0"/>
    <n v="3"/>
    <b v="0"/>
    <s v="theater/musical"/>
    <x v="56"/>
    <n v="13.33"/>
    <x v="1"/>
    <s v="musical"/>
    <x v="3852"/>
    <d v="2017-01-28T13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x v="0"/>
    <n v="1439522996"/>
    <n v="1435202996"/>
    <b v="0"/>
    <n v="0"/>
    <b v="0"/>
    <s v="theater/musical"/>
    <x v="50"/>
    <e v="#DIV/0!"/>
    <x v="1"/>
    <s v="musical"/>
    <x v="3853"/>
    <d v="2015-06-24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x v="0"/>
    <n v="1444322535"/>
    <n v="1441730535"/>
    <b v="0"/>
    <n v="0"/>
    <b v="0"/>
    <s v="theater/musical"/>
    <x v="50"/>
    <e v="#DIV/0!"/>
    <x v="1"/>
    <s v="musical"/>
    <x v="3854"/>
    <d v="2015-09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x v="4"/>
    <n v="1422061200"/>
    <n v="1420244622"/>
    <b v="0"/>
    <n v="0"/>
    <b v="0"/>
    <s v="theater/musical"/>
    <x v="50"/>
    <e v="#DIV/0!"/>
    <x v="1"/>
    <s v="musical"/>
    <x v="3855"/>
    <d v="2015-01-02T19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x v="7"/>
    <n v="1472896800"/>
    <n v="1472804365"/>
    <b v="0"/>
    <n v="0"/>
    <b v="0"/>
    <s v="theater/musical"/>
    <x v="50"/>
    <e v="#DIV/0!"/>
    <x v="1"/>
    <s v="musical"/>
    <x v="3856"/>
    <d v="2016-09-02T03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x v="1"/>
    <n v="1454425128"/>
    <n v="1451833128"/>
    <b v="0"/>
    <n v="46"/>
    <b v="0"/>
    <s v="theater/musical"/>
    <x v="226"/>
    <n v="44.76"/>
    <x v="1"/>
    <s v="musical"/>
    <x v="3857"/>
    <d v="2016-01-03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x v="0"/>
    <n v="1481213752"/>
    <n v="1478621752"/>
    <b v="0"/>
    <n v="14"/>
    <b v="0"/>
    <s v="theater/musical"/>
    <x v="62"/>
    <n v="88.64"/>
    <x v="1"/>
    <s v="musical"/>
    <x v="3858"/>
    <d v="2016-11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x v="0"/>
    <n v="1435636740"/>
    <n v="1433014746"/>
    <b v="0"/>
    <n v="1"/>
    <b v="0"/>
    <s v="theater/musical"/>
    <x v="50"/>
    <n v="10"/>
    <x v="1"/>
    <s v="musical"/>
    <x v="3859"/>
    <d v="2015-05-30T14:39:06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x v="1"/>
    <n v="1422218396"/>
    <n v="1419626396"/>
    <b v="0"/>
    <n v="0"/>
    <b v="0"/>
    <s v="theater/musical"/>
    <x v="50"/>
    <e v="#DIV/0!"/>
    <x v="1"/>
    <s v="musical"/>
    <x v="3860"/>
    <d v="2014-12-26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x v="1"/>
    <n v="1406761200"/>
    <n v="1403724820"/>
    <b v="0"/>
    <n v="17"/>
    <b v="0"/>
    <s v="theater/musical"/>
    <x v="55"/>
    <n v="57.65"/>
    <x v="1"/>
    <s v="musical"/>
    <x v="3792"/>
    <d v="2014-06-25T14:33:40"/>
  </r>
  <r>
    <n v="3881"/>
    <s v="My Real Mother's Name is... (Canceled)"/>
    <s v="A musical journey coming to the Blue Venue at the 2017 Orlando Fringe Festival!"/>
    <n v="500"/>
    <n v="25"/>
    <x v="2"/>
    <s v="US"/>
    <x v="0"/>
    <n v="1487550399"/>
    <n v="1484958399"/>
    <b v="0"/>
    <n v="1"/>
    <b v="0"/>
    <s v="theater/musical"/>
    <x v="62"/>
    <n v="25"/>
    <x v="1"/>
    <s v="musical"/>
    <x v="3861"/>
    <d v="2017-01-20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x v="2"/>
    <n v="1454281380"/>
    <n v="1451950570"/>
    <b v="0"/>
    <n v="0"/>
    <b v="0"/>
    <s v="theater/musical"/>
    <x v="50"/>
    <e v="#DIV/0!"/>
    <x v="1"/>
    <s v="musical"/>
    <x v="3862"/>
    <d v="2016-01-04T18:36:1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x v="1"/>
    <n v="1409668069"/>
    <n v="1407076069"/>
    <b v="0"/>
    <n v="0"/>
    <b v="0"/>
    <s v="theater/musical"/>
    <x v="50"/>
    <e v="#DIV/0!"/>
    <x v="1"/>
    <s v="musical"/>
    <x v="3863"/>
    <d v="2014-08-03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x v="0"/>
    <n v="1427479192"/>
    <n v="1425322792"/>
    <b v="0"/>
    <n v="0"/>
    <b v="0"/>
    <s v="theater/musical"/>
    <x v="50"/>
    <e v="#DIV/0!"/>
    <x v="1"/>
    <s v="musical"/>
    <x v="3864"/>
    <d v="2015-03-02T13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x v="0"/>
    <n v="1462834191"/>
    <n v="1460242191"/>
    <b v="0"/>
    <n v="0"/>
    <b v="0"/>
    <s v="theater/musical"/>
    <x v="50"/>
    <e v="#DIV/0!"/>
    <x v="1"/>
    <s v="musical"/>
    <x v="3865"/>
    <d v="2016-04-09T17:49:51"/>
  </r>
  <r>
    <n v="3886"/>
    <s v="a (Canceled)"/>
    <n v="1"/>
    <n v="10000"/>
    <n v="0"/>
    <x v="2"/>
    <s v="AU"/>
    <x v="2"/>
    <n v="1418275702"/>
    <n v="1415683702"/>
    <b v="0"/>
    <n v="0"/>
    <b v="0"/>
    <s v="theater/musical"/>
    <x v="50"/>
    <e v="#DIV/0!"/>
    <x v="1"/>
    <s v="musical"/>
    <x v="3866"/>
    <d v="2014-11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x v="0"/>
    <n v="1430517600"/>
    <n v="1426538129"/>
    <b v="0"/>
    <n v="2"/>
    <b v="0"/>
    <s v="theater/musical"/>
    <x v="53"/>
    <n v="17.5"/>
    <x v="1"/>
    <s v="musical"/>
    <x v="3867"/>
    <d v="2015-03-16T15:35:2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x v="1"/>
    <n v="1488114358"/>
    <n v="1485522358"/>
    <b v="0"/>
    <n v="14"/>
    <b v="0"/>
    <s v="theater/plays"/>
    <x v="117"/>
    <n v="38.71"/>
    <x v="1"/>
    <s v="plays"/>
    <x v="3868"/>
    <d v="2017-01-27T08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x v="0"/>
    <n v="1420413960"/>
    <n v="1417651630"/>
    <b v="0"/>
    <n v="9"/>
    <b v="0"/>
    <s v="theater/plays"/>
    <x v="60"/>
    <n v="13.11"/>
    <x v="1"/>
    <s v="plays"/>
    <x v="3869"/>
    <d v="2014-12-03T19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x v="0"/>
    <n v="1439662344"/>
    <n v="1434478344"/>
    <b v="0"/>
    <n v="8"/>
    <b v="0"/>
    <s v="theater/plays"/>
    <x v="123"/>
    <n v="315.5"/>
    <x v="1"/>
    <s v="plays"/>
    <x v="3870"/>
    <d v="2015-06-16T13:12:24"/>
  </r>
  <r>
    <n v="3891"/>
    <s v="Out of the Box: A Mime Story"/>
    <s v="A comedy about a mime who dreams of becoming a stand up comedian."/>
    <n v="800"/>
    <n v="260"/>
    <x v="1"/>
    <s v="US"/>
    <x v="0"/>
    <n v="1427086740"/>
    <n v="1424488244"/>
    <b v="0"/>
    <n v="7"/>
    <b v="0"/>
    <s v="theater/plays"/>
    <x v="69"/>
    <n v="37.14"/>
    <x v="1"/>
    <s v="plays"/>
    <x v="3871"/>
    <d v="2015-02-20T22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x v="0"/>
    <n v="1408863600"/>
    <n v="1408203557"/>
    <b v="0"/>
    <n v="0"/>
    <b v="0"/>
    <s v="theater/plays"/>
    <x v="50"/>
    <e v="#DIV/0!"/>
    <x v="1"/>
    <s v="plays"/>
    <x v="3872"/>
    <d v="2014-08-16T10:39:17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x v="0"/>
    <n v="1404194400"/>
    <n v="1400600840"/>
    <b v="0"/>
    <n v="84"/>
    <b v="0"/>
    <s v="theater/plays"/>
    <x v="66"/>
    <n v="128.27000000000001"/>
    <x v="1"/>
    <s v="plays"/>
    <x v="3873"/>
    <d v="2014-05-20T10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x v="0"/>
    <n v="1481000340"/>
    <n v="1478386812"/>
    <b v="0"/>
    <n v="11"/>
    <b v="0"/>
    <s v="theater/plays"/>
    <x v="56"/>
    <n v="47.27"/>
    <x v="1"/>
    <s v="plays"/>
    <x v="3874"/>
    <d v="2016-11-05T18:00:12"/>
  </r>
  <r>
    <n v="3895"/>
    <s v="Vestige"/>
    <s v="A Transgender makeup artist calls into question the loyalty of her best friend in a 1980's circus while dealing with her dying mother."/>
    <n v="1000"/>
    <n v="50"/>
    <x v="1"/>
    <s v="US"/>
    <x v="0"/>
    <n v="1425103218"/>
    <n v="1422424818"/>
    <b v="0"/>
    <n v="1"/>
    <b v="0"/>
    <s v="theater/plays"/>
    <x v="62"/>
    <n v="50"/>
    <x v="1"/>
    <s v="plays"/>
    <x v="3875"/>
    <d v="2015-01-28T01:00:18"/>
  </r>
  <r>
    <n v="3896"/>
    <s v="Yorick and Company"/>
    <s v="Yorick and Co. is a comedy about a struggling theatre company whose mysterious benefactor starts haunting the show!"/>
    <n v="1600"/>
    <n v="170"/>
    <x v="1"/>
    <s v="US"/>
    <x v="0"/>
    <n v="1402979778"/>
    <n v="1401770178"/>
    <b v="0"/>
    <n v="4"/>
    <b v="0"/>
    <s v="theater/plays"/>
    <x v="57"/>
    <n v="42.5"/>
    <x v="1"/>
    <s v="plays"/>
    <x v="3876"/>
    <d v="2014-06-02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x v="4"/>
    <n v="1420750683"/>
    <n v="1418158683"/>
    <b v="0"/>
    <n v="10"/>
    <b v="0"/>
    <s v="theater/plays"/>
    <x v="82"/>
    <n v="44"/>
    <x v="1"/>
    <s v="plays"/>
    <x v="3877"/>
    <d v="2014-12-09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x v="1"/>
    <n v="1439827200"/>
    <n v="1436355270"/>
    <b v="0"/>
    <n v="16"/>
    <b v="0"/>
    <s v="theater/plays"/>
    <x v="69"/>
    <n v="50.88"/>
    <x v="1"/>
    <s v="plays"/>
    <x v="3878"/>
    <d v="2015-07-08T06:34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x v="0"/>
    <n v="1407868561"/>
    <n v="1406140561"/>
    <b v="0"/>
    <n v="2"/>
    <b v="0"/>
    <s v="theater/plays"/>
    <x v="60"/>
    <n v="62.5"/>
    <x v="1"/>
    <s v="plays"/>
    <x v="3879"/>
    <d v="2014-07-23T13:36:01"/>
  </r>
  <r>
    <n v="3900"/>
    <s v="HUB Theatre Group presents John Logan's RED"/>
    <s v="HUB Theatre Group collaborates with local artists to present John Logan's RED to the community."/>
    <n v="2500"/>
    <n v="135"/>
    <x v="1"/>
    <s v="US"/>
    <x v="0"/>
    <n v="1433988791"/>
    <n v="1431396791"/>
    <b v="0"/>
    <n v="5"/>
    <b v="0"/>
    <s v="theater/plays"/>
    <x v="62"/>
    <n v="27"/>
    <x v="1"/>
    <s v="plays"/>
    <x v="3880"/>
    <d v="2015-05-11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x v="0"/>
    <n v="1450554599"/>
    <n v="1447098599"/>
    <b v="0"/>
    <n v="1"/>
    <b v="0"/>
    <s v="theater/plays"/>
    <x v="60"/>
    <n v="25"/>
    <x v="1"/>
    <s v="plays"/>
    <x v="3881"/>
    <d v="2015-11-0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x v="1"/>
    <n v="1479125642"/>
    <n v="1476962042"/>
    <b v="0"/>
    <n v="31"/>
    <b v="0"/>
    <s v="theater/plays"/>
    <x v="190"/>
    <n v="47.26"/>
    <x v="1"/>
    <s v="plays"/>
    <x v="3882"/>
    <d v="2016-10-20T06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x v="0"/>
    <n v="1439581080"/>
    <n v="1435709765"/>
    <b v="0"/>
    <n v="0"/>
    <b v="0"/>
    <s v="theater/plays"/>
    <x v="50"/>
    <e v="#DIV/0!"/>
    <x v="1"/>
    <s v="plays"/>
    <x v="3883"/>
    <d v="2015-06-30T19:16:05"/>
  </r>
  <r>
    <n v="3904"/>
    <s v="Black America from Prophets to Pimps"/>
    <s v="A play that will cover 4000 years of black history."/>
    <n v="10000"/>
    <n v="3"/>
    <x v="1"/>
    <s v="US"/>
    <x v="0"/>
    <n v="1429074240"/>
    <n v="1427866200"/>
    <b v="0"/>
    <n v="2"/>
    <b v="0"/>
    <s v="theater/plays"/>
    <x v="50"/>
    <n v="1.5"/>
    <x v="1"/>
    <s v="plays"/>
    <x v="3884"/>
    <d v="2015-04-01T00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x v="1"/>
    <n v="1434063600"/>
    <n v="1430405903"/>
    <b v="0"/>
    <n v="7"/>
    <b v="0"/>
    <s v="theater/plays"/>
    <x v="81"/>
    <n v="24.71"/>
    <x v="1"/>
    <s v="plays"/>
    <x v="3885"/>
    <d v="2015-04-30T09:58:23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x v="1"/>
    <n v="1435325100"/>
    <n v="1432072893"/>
    <b v="0"/>
    <n v="16"/>
    <b v="0"/>
    <s v="theater/plays"/>
    <x v="356"/>
    <n v="63.13"/>
    <x v="1"/>
    <s v="plays"/>
    <x v="3886"/>
    <d v="2015-05-19T17:01:3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x v="0"/>
    <n v="1414354080"/>
    <n v="1411587606"/>
    <b v="0"/>
    <n v="4"/>
    <b v="0"/>
    <s v="theater/plays"/>
    <x v="77"/>
    <n v="38.25"/>
    <x v="1"/>
    <s v="plays"/>
    <x v="3887"/>
    <d v="2014-09-24T14:40:0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x v="0"/>
    <n v="1406603696"/>
    <n v="1405307696"/>
    <b v="0"/>
    <n v="4"/>
    <b v="0"/>
    <s v="theater/plays"/>
    <x v="114"/>
    <n v="16.25"/>
    <x v="1"/>
    <s v="plays"/>
    <x v="3888"/>
    <d v="2014-07-13T22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x v="0"/>
    <n v="1410424642"/>
    <n v="1407832642"/>
    <b v="0"/>
    <n v="4"/>
    <b v="0"/>
    <s v="theater/plays"/>
    <x v="50"/>
    <n v="33.75"/>
    <x v="1"/>
    <s v="plays"/>
    <x v="3889"/>
    <d v="2014-08-12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x v="0"/>
    <n v="1441649397"/>
    <n v="1439057397"/>
    <b v="0"/>
    <n v="3"/>
    <b v="0"/>
    <s v="theater/plays"/>
    <x v="56"/>
    <n v="61.67"/>
    <x v="1"/>
    <s v="plays"/>
    <x v="3890"/>
    <d v="2015-08-08T13:09:57"/>
  </r>
  <r>
    <n v="3911"/>
    <s v="Ministers of Grace"/>
    <s v="â€˜Ministers of Graceâ€™ imagines what the movie Ghostbusters would be like if written by William Shakespeare."/>
    <n v="8000"/>
    <n v="2993"/>
    <x v="1"/>
    <s v="US"/>
    <x v="0"/>
    <n v="1417033777"/>
    <n v="1414438177"/>
    <b v="0"/>
    <n v="36"/>
    <b v="0"/>
    <s v="theater/plays"/>
    <x v="121"/>
    <n v="83.14"/>
    <x v="1"/>
    <s v="plays"/>
    <x v="3891"/>
    <d v="2014-10-27T14:29:37"/>
  </r>
  <r>
    <n v="3912"/>
    <s v="JoLee Productions"/>
    <s v="Producing &amp; directing Jake's Women by Neil Simon opening July 9 and running through July 26 for Sonoma Arts Live"/>
    <n v="15000"/>
    <n v="1"/>
    <x v="1"/>
    <s v="US"/>
    <x v="0"/>
    <n v="1429936500"/>
    <n v="1424759330"/>
    <b v="0"/>
    <n v="1"/>
    <b v="0"/>
    <s v="theater/plays"/>
    <x v="50"/>
    <n v="1"/>
    <x v="1"/>
    <s v="plays"/>
    <x v="3892"/>
    <d v="2015-02-24T01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x v="0"/>
    <n v="1448863449"/>
    <n v="1446267849"/>
    <b v="0"/>
    <n v="7"/>
    <b v="0"/>
    <s v="theater/plays"/>
    <x v="54"/>
    <n v="142.86000000000001"/>
    <x v="1"/>
    <s v="plays"/>
    <x v="3893"/>
    <d v="2015-10-31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x v="1"/>
    <n v="1431298740"/>
    <n v="1429558756"/>
    <b v="0"/>
    <n v="27"/>
    <b v="0"/>
    <s v="theater/plays"/>
    <x v="71"/>
    <n v="33.67"/>
    <x v="1"/>
    <s v="plays"/>
    <x v="3894"/>
    <d v="2015-04-20T14:39:16"/>
  </r>
  <r>
    <n v="3915"/>
    <s v="Hardcross"/>
    <s v="Following the enormous success of Hardcross, we are looking for new ways to bring this wonderful play to a wider audience."/>
    <n v="1500"/>
    <n v="5"/>
    <x v="1"/>
    <s v="GB"/>
    <x v="1"/>
    <n v="1464824309"/>
    <n v="1462232309"/>
    <b v="0"/>
    <n v="1"/>
    <b v="0"/>
    <s v="theater/plays"/>
    <x v="50"/>
    <n v="5"/>
    <x v="1"/>
    <s v="plays"/>
    <x v="3895"/>
    <d v="2016-05-02T18:38:29"/>
  </r>
  <r>
    <n v="3916"/>
    <s v="Final exam"/>
    <s v="We're a small group of University students who need a little help making our final exam production the best product possible."/>
    <n v="2000"/>
    <n v="0"/>
    <x v="1"/>
    <s v="DK"/>
    <x v="7"/>
    <n v="1464952752"/>
    <n v="1462360752"/>
    <b v="0"/>
    <n v="0"/>
    <b v="0"/>
    <s v="theater/plays"/>
    <x v="50"/>
    <e v="#DIV/0!"/>
    <x v="1"/>
    <s v="plays"/>
    <x v="3896"/>
    <d v="2016-05-04T06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x v="1"/>
    <n v="1410439161"/>
    <n v="1407847161"/>
    <b v="0"/>
    <n v="1"/>
    <b v="0"/>
    <s v="theater/plays"/>
    <x v="50"/>
    <n v="10"/>
    <x v="1"/>
    <s v="plays"/>
    <x v="3897"/>
    <d v="2014-08-12T07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x v="1"/>
    <n v="1407168000"/>
    <n v="1406131023"/>
    <b v="0"/>
    <n v="3"/>
    <b v="0"/>
    <s v="theater/plays"/>
    <x v="50"/>
    <n v="40"/>
    <x v="1"/>
    <s v="plays"/>
    <x v="3898"/>
    <d v="2014-07-23T10:57:03"/>
  </r>
  <r>
    <n v="3919"/>
    <s v="After The Blue"/>
    <s v="Two sisters living in a Cornish seaside town attempt to hide and escape from a life- circle of deceit, abuse, incest and revenge."/>
    <n v="5000"/>
    <n v="90"/>
    <x v="1"/>
    <s v="GB"/>
    <x v="1"/>
    <n v="1453075200"/>
    <n v="1450628773"/>
    <b v="0"/>
    <n v="3"/>
    <b v="0"/>
    <s v="theater/plays"/>
    <x v="53"/>
    <n v="30"/>
    <x v="1"/>
    <s v="plays"/>
    <x v="3899"/>
    <d v="2015-12-20T11:26:1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x v="1"/>
    <n v="1479032260"/>
    <n v="1476436660"/>
    <b v="0"/>
    <n v="3"/>
    <b v="0"/>
    <s v="theater/plays"/>
    <x v="62"/>
    <n v="45"/>
    <x v="1"/>
    <s v="plays"/>
    <x v="3900"/>
    <d v="2016-10-14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x v="1"/>
    <n v="1414346400"/>
    <n v="1413291655"/>
    <b v="0"/>
    <n v="0"/>
    <b v="0"/>
    <s v="theater/plays"/>
    <x v="50"/>
    <e v="#DIV/0!"/>
    <x v="1"/>
    <s v="plays"/>
    <x v="3901"/>
    <d v="2014-10-14T08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x v="0"/>
    <n v="1425337200"/>
    <n v="1421432810"/>
    <b v="0"/>
    <n v="6"/>
    <b v="0"/>
    <s v="theater/plays"/>
    <x v="59"/>
    <n v="10.17"/>
    <x v="1"/>
    <s v="plays"/>
    <x v="3902"/>
    <d v="2015-01-16T13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x v="1"/>
    <n v="1428622271"/>
    <n v="1426203071"/>
    <b v="0"/>
    <n v="17"/>
    <b v="0"/>
    <s v="theater/plays"/>
    <x v="81"/>
    <n v="81.41"/>
    <x v="1"/>
    <s v="plays"/>
    <x v="3903"/>
    <d v="2015-03-12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x v="0"/>
    <n v="1403823722"/>
    <n v="1401231722"/>
    <b v="0"/>
    <n v="40"/>
    <b v="0"/>
    <s v="theater/plays"/>
    <x v="77"/>
    <n v="57.25"/>
    <x v="1"/>
    <s v="plays"/>
    <x v="3904"/>
    <d v="2014-05-27T18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x v="0"/>
    <n v="1406753639"/>
    <n v="1404161639"/>
    <b v="0"/>
    <n v="3"/>
    <b v="0"/>
    <s v="theater/plays"/>
    <x v="54"/>
    <n v="5"/>
    <x v="1"/>
    <s v="plays"/>
    <x v="3905"/>
    <d v="2014-06-30T15:53:59"/>
  </r>
  <r>
    <n v="3926"/>
    <s v="Caryl Churchill's 'Top Girls' - NSW HSC Text"/>
    <s v="Producing syllabus-relevant theatre targeted to HSC students on the NSW Central Coast"/>
    <n v="5000"/>
    <n v="15"/>
    <x v="1"/>
    <s v="AU"/>
    <x v="2"/>
    <n v="1419645748"/>
    <n v="1417053748"/>
    <b v="0"/>
    <n v="1"/>
    <b v="0"/>
    <s v="theater/plays"/>
    <x v="50"/>
    <n v="15"/>
    <x v="1"/>
    <s v="plays"/>
    <x v="3906"/>
    <d v="2014-11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x v="1"/>
    <n v="1407565504"/>
    <n v="1404973504"/>
    <b v="0"/>
    <n v="2"/>
    <b v="0"/>
    <s v="theater/plays"/>
    <x v="60"/>
    <n v="12.5"/>
    <x v="1"/>
    <s v="plays"/>
    <x v="3907"/>
    <d v="2014-07-10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x v="0"/>
    <n v="1444971540"/>
    <n v="1442593427"/>
    <b v="0"/>
    <n v="7"/>
    <b v="0"/>
    <s v="theater/plays"/>
    <x v="55"/>
    <n v="93"/>
    <x v="1"/>
    <s v="plays"/>
    <x v="3908"/>
    <d v="2015-09-18T11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x v="0"/>
    <n v="1474228265"/>
    <n v="1471636265"/>
    <b v="0"/>
    <n v="14"/>
    <b v="0"/>
    <s v="theater/plays"/>
    <x v="53"/>
    <n v="32.36"/>
    <x v="1"/>
    <s v="plays"/>
    <x v="3909"/>
    <d v="2016-08-19T14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x v="2"/>
    <n v="1459490400"/>
    <n v="1457078868"/>
    <b v="0"/>
    <n v="0"/>
    <b v="0"/>
    <s v="theater/plays"/>
    <x v="50"/>
    <e v="#DIV/0!"/>
    <x v="1"/>
    <s v="plays"/>
    <x v="3910"/>
    <d v="2016-03-04T03:07:48"/>
  </r>
  <r>
    <n v="3931"/>
    <s v="Still I Weep"/>
    <s v="An original stage play designed to bring to light the long-term effects on adult survivors of childhood sexual abuse. We do survive!"/>
    <n v="8000"/>
    <n v="0"/>
    <x v="1"/>
    <s v="US"/>
    <x v="0"/>
    <n v="1441510707"/>
    <n v="1439350707"/>
    <b v="0"/>
    <n v="0"/>
    <b v="0"/>
    <s v="theater/plays"/>
    <x v="50"/>
    <e v="#DIV/0!"/>
    <x v="1"/>
    <s v="plays"/>
    <x v="3911"/>
    <d v="2015-08-11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x v="0"/>
    <n v="1458097364"/>
    <n v="1455508964"/>
    <b v="0"/>
    <n v="1"/>
    <b v="0"/>
    <s v="theater/plays"/>
    <x v="50"/>
    <n v="1"/>
    <x v="1"/>
    <s v="plays"/>
    <x v="3912"/>
    <d v="2016-02-14T2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x v="0"/>
    <n v="1468716180"/>
    <n v="1466205262"/>
    <b v="0"/>
    <n v="12"/>
    <b v="0"/>
    <s v="theater/plays"/>
    <x v="63"/>
    <n v="91.83"/>
    <x v="1"/>
    <s v="plays"/>
    <x v="3913"/>
    <d v="2016-06-17T18:14:2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x v="0"/>
    <n v="1443704400"/>
    <n v="1439827639"/>
    <b v="0"/>
    <n v="12"/>
    <b v="0"/>
    <s v="theater/plays"/>
    <x v="57"/>
    <n v="45.83"/>
    <x v="1"/>
    <s v="plays"/>
    <x v="3914"/>
    <d v="2015-08-17T11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x v="1"/>
    <n v="1443973546"/>
    <n v="1438789546"/>
    <b v="0"/>
    <n v="23"/>
    <b v="0"/>
    <s v="theater/plays"/>
    <x v="156"/>
    <n v="57.17"/>
    <x v="1"/>
    <s v="plays"/>
    <x v="3915"/>
    <d v="2015-08-05T10:45:4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x v="0"/>
    <n v="1480576720"/>
    <n v="1477981120"/>
    <b v="0"/>
    <n v="0"/>
    <b v="0"/>
    <s v="theater/plays"/>
    <x v="50"/>
    <e v="#DIV/0!"/>
    <x v="1"/>
    <s v="plays"/>
    <x v="3916"/>
    <d v="2016-11-01T01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x v="0"/>
    <n v="1468249760"/>
    <n v="1465830560"/>
    <b v="0"/>
    <n v="10"/>
    <b v="0"/>
    <s v="theater/plays"/>
    <x v="374"/>
    <n v="248.5"/>
    <x v="1"/>
    <s v="plays"/>
    <x v="3917"/>
    <d v="2016-06-13T10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x v="0"/>
    <n v="1435441454"/>
    <n v="1432763054"/>
    <b v="0"/>
    <n v="5"/>
    <b v="0"/>
    <s v="theater/plays"/>
    <x v="81"/>
    <n v="79.400000000000006"/>
    <x v="1"/>
    <s v="plays"/>
    <x v="3918"/>
    <d v="2015-05-27T16:44: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x v="2"/>
    <n v="1412656200"/>
    <n v="1412328979"/>
    <b v="0"/>
    <n v="1"/>
    <b v="0"/>
    <s v="theater/plays"/>
    <x v="50"/>
    <n v="5"/>
    <x v="1"/>
    <s v="plays"/>
    <x v="3919"/>
    <d v="2014-10-03T04:36:19"/>
  </r>
  <r>
    <n v="3940"/>
    <s v="Attraction"/>
    <s v="A Stage Play that will bring you to the edge of your seat , leave you thinkin and will also have you laughing while enjoyin the talent"/>
    <n v="5000"/>
    <n v="11"/>
    <x v="1"/>
    <s v="US"/>
    <x v="0"/>
    <n v="1420199351"/>
    <n v="1416311351"/>
    <b v="0"/>
    <n v="2"/>
    <b v="0"/>
    <s v="theater/plays"/>
    <x v="50"/>
    <n v="5.5"/>
    <x v="1"/>
    <s v="plays"/>
    <x v="3920"/>
    <d v="2014-11-18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x v="0"/>
    <n v="1416877200"/>
    <n v="1414505137"/>
    <b v="0"/>
    <n v="2"/>
    <b v="0"/>
    <s v="theater/plays"/>
    <x v="60"/>
    <n v="25"/>
    <x v="1"/>
    <s v="plays"/>
    <x v="3921"/>
    <d v="2014-10-28T09:05:37"/>
  </r>
  <r>
    <n v="3942"/>
    <s v="Epic Proportions"/>
    <s v="In the 30's, two brothers, Benny and Phil, who go to the Arizona desert to be extras in a huge Biblical epic. Riotous comedy!"/>
    <n v="1200"/>
    <n v="0"/>
    <x v="1"/>
    <s v="US"/>
    <x v="0"/>
    <n v="1434490914"/>
    <n v="1429306914"/>
    <b v="0"/>
    <n v="0"/>
    <b v="0"/>
    <s v="theater/plays"/>
    <x v="50"/>
    <e v="#DIV/0!"/>
    <x v="1"/>
    <s v="plays"/>
    <x v="3922"/>
    <d v="2015-04-17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x v="0"/>
    <n v="1446483000"/>
    <n v="1443811268"/>
    <b v="0"/>
    <n v="13"/>
    <b v="0"/>
    <s v="theater/plays"/>
    <x v="71"/>
    <n v="137.08000000000001"/>
    <x v="1"/>
    <s v="plays"/>
    <x v="3923"/>
    <d v="2015-10-02T13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x v="0"/>
    <n v="1440690875"/>
    <n v="1438098875"/>
    <b v="0"/>
    <n v="0"/>
    <b v="0"/>
    <s v="theater/plays"/>
    <x v="50"/>
    <e v="#DIV/0!"/>
    <x v="1"/>
    <s v="plays"/>
    <x v="3924"/>
    <d v="2015-07-28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x v="0"/>
    <n v="1431717268"/>
    <n v="1429125268"/>
    <b v="0"/>
    <n v="1"/>
    <b v="0"/>
    <s v="theater/plays"/>
    <x v="50"/>
    <n v="5"/>
    <x v="1"/>
    <s v="plays"/>
    <x v="3925"/>
    <d v="2015-04-15T14:14:28"/>
  </r>
  <r>
    <n v="3946"/>
    <s v="DR. Mecurio's Mythical Marvels &amp; Beastiry"/>
    <s v="Dr. Mecurio's is an original work of fantasy designed and written for the stage."/>
    <n v="6000"/>
    <n v="195"/>
    <x v="1"/>
    <s v="US"/>
    <x v="0"/>
    <n v="1425110400"/>
    <n v="1422388822"/>
    <b v="0"/>
    <n v="5"/>
    <b v="0"/>
    <s v="theater/plays"/>
    <x v="56"/>
    <n v="39"/>
    <x v="1"/>
    <s v="plays"/>
    <x v="3926"/>
    <d v="2015-01-27T15:00:2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x v="0"/>
    <n v="1475378744"/>
    <n v="1472786744"/>
    <b v="0"/>
    <n v="2"/>
    <b v="0"/>
    <s v="theater/plays"/>
    <x v="56"/>
    <n v="50.5"/>
    <x v="1"/>
    <s v="plays"/>
    <x v="3927"/>
    <d v="2016-09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x v="2"/>
    <n v="1410076123"/>
    <n v="1404892123"/>
    <b v="0"/>
    <n v="0"/>
    <b v="0"/>
    <s v="theater/plays"/>
    <x v="50"/>
    <e v="#DIV/0!"/>
    <x v="1"/>
    <s v="plays"/>
    <x v="3928"/>
    <d v="2014-07-09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x v="2"/>
    <n v="1423623221"/>
    <n v="1421031221"/>
    <b v="0"/>
    <n v="32"/>
    <b v="0"/>
    <s v="theater/plays"/>
    <x v="63"/>
    <n v="49.28"/>
    <x v="1"/>
    <s v="plays"/>
    <x v="3929"/>
    <d v="2015-01-11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x v="0"/>
    <n v="1460140500"/>
    <n v="1457628680"/>
    <b v="0"/>
    <n v="1"/>
    <b v="0"/>
    <s v="theater/plays"/>
    <x v="60"/>
    <n v="25"/>
    <x v="1"/>
    <s v="plays"/>
    <x v="3930"/>
    <d v="2016-03-10T11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x v="3"/>
    <n v="1462301342"/>
    <n v="1457120942"/>
    <b v="0"/>
    <n v="1"/>
    <b v="0"/>
    <s v="theater/plays"/>
    <x v="50"/>
    <n v="1"/>
    <x v="1"/>
    <s v="plays"/>
    <x v="3931"/>
    <d v="2016-03-04T14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x v="0"/>
    <n v="1445885890"/>
    <n v="1440701890"/>
    <b v="0"/>
    <n v="1"/>
    <b v="0"/>
    <s v="theater/plays"/>
    <x v="50"/>
    <n v="25"/>
    <x v="1"/>
    <s v="plays"/>
    <x v="3932"/>
    <d v="2015-08-27T13:58:10"/>
  </r>
  <r>
    <n v="3953"/>
    <s v="A Time Pirate's Love"/>
    <s v="Actors and actresses are needed to help me create a stage play. A stage play needs to be adapted from the book I wrote."/>
    <n v="17600"/>
    <n v="0"/>
    <x v="1"/>
    <s v="US"/>
    <x v="0"/>
    <n v="1469834940"/>
    <n v="1467162586"/>
    <b v="0"/>
    <n v="0"/>
    <b v="0"/>
    <s v="theater/plays"/>
    <x v="50"/>
    <e v="#DIV/0!"/>
    <x v="1"/>
    <s v="plays"/>
    <x v="3933"/>
    <d v="2016-06-28T20:09:46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x v="5"/>
    <n v="1405352264"/>
    <n v="1400168264"/>
    <b v="0"/>
    <n v="0"/>
    <b v="0"/>
    <s v="theater/plays"/>
    <x v="50"/>
    <e v="#DIV/0!"/>
    <x v="1"/>
    <s v="plays"/>
    <x v="3934"/>
    <d v="2014-05-15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x v="0"/>
    <n v="1448745741"/>
    <n v="1446150141"/>
    <b v="0"/>
    <n v="8"/>
    <b v="0"/>
    <s v="theater/plays"/>
    <x v="148"/>
    <n v="53.13"/>
    <x v="1"/>
    <s v="plays"/>
    <x v="3935"/>
    <d v="2015-10-29T15:22:2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x v="0"/>
    <n v="1461543600"/>
    <n v="1459203727"/>
    <b v="0"/>
    <n v="0"/>
    <b v="0"/>
    <s v="theater/plays"/>
    <x v="50"/>
    <e v="#DIV/0!"/>
    <x v="1"/>
    <s v="plays"/>
    <x v="3936"/>
    <d v="2016-03-28T17:22:07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x v="0"/>
    <n v="1468020354"/>
    <n v="1464045954"/>
    <b v="0"/>
    <n v="1"/>
    <b v="0"/>
    <s v="theater/plays"/>
    <x v="50"/>
    <n v="7"/>
    <x v="1"/>
    <s v="plays"/>
    <x v="3937"/>
    <d v="2016-05-23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x v="0"/>
    <n v="1406988000"/>
    <n v="1403822912"/>
    <b v="0"/>
    <n v="16"/>
    <b v="0"/>
    <s v="theater/plays"/>
    <x v="188"/>
    <n v="40.06"/>
    <x v="1"/>
    <s v="plays"/>
    <x v="3938"/>
    <d v="2014-06-26T17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x v="0"/>
    <n v="1411930556"/>
    <n v="1409338556"/>
    <b v="0"/>
    <n v="12"/>
    <b v="0"/>
    <s v="theater/plays"/>
    <x v="148"/>
    <n v="24.33"/>
    <x v="1"/>
    <s v="plays"/>
    <x v="3939"/>
    <d v="2014-08-29T13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x v="0"/>
    <n v="1451852256"/>
    <n v="1449260256"/>
    <b v="0"/>
    <n v="4"/>
    <b v="0"/>
    <s v="theater/plays"/>
    <x v="53"/>
    <n v="11.25"/>
    <x v="1"/>
    <s v="plays"/>
    <x v="3940"/>
    <d v="2015-12-04T15:17:3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x v="1"/>
    <n v="1399584210"/>
    <n v="1397683410"/>
    <b v="0"/>
    <n v="2"/>
    <b v="0"/>
    <s v="theater/plays"/>
    <x v="50"/>
    <n v="10.5"/>
    <x v="1"/>
    <s v="plays"/>
    <x v="3941"/>
    <d v="2014-04-16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x v="1"/>
    <n v="1448722494"/>
    <n v="1446562494"/>
    <b v="0"/>
    <n v="3"/>
    <b v="0"/>
    <s v="theater/plays"/>
    <x v="56"/>
    <n v="15"/>
    <x v="1"/>
    <s v="plays"/>
    <x v="3942"/>
    <d v="2015-11-03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x v="5"/>
    <n v="1447821717"/>
    <n v="1445226117"/>
    <b v="0"/>
    <n v="0"/>
    <b v="0"/>
    <s v="theater/plays"/>
    <x v="50"/>
    <e v="#DIV/0!"/>
    <x v="1"/>
    <s v="plays"/>
    <x v="3943"/>
    <d v="2015-10-18T22:41:5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x v="0"/>
    <n v="1429460386"/>
    <n v="1424279986"/>
    <b v="0"/>
    <n v="3"/>
    <b v="0"/>
    <s v="theater/plays"/>
    <x v="52"/>
    <n v="42"/>
    <x v="1"/>
    <s v="plays"/>
    <x v="3944"/>
    <d v="2015-02-18T12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x v="0"/>
    <n v="1460608780"/>
    <n v="1455428380"/>
    <b v="0"/>
    <n v="4"/>
    <b v="0"/>
    <s v="theater/plays"/>
    <x v="51"/>
    <n v="71.25"/>
    <x v="1"/>
    <s v="plays"/>
    <x v="3945"/>
    <d v="2016-02-14T00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x v="0"/>
    <n v="1406170740"/>
    <n v="1402506278"/>
    <b v="0"/>
    <n v="2"/>
    <b v="0"/>
    <s v="theater/plays"/>
    <x v="60"/>
    <n v="22.5"/>
    <x v="1"/>
    <s v="plays"/>
    <x v="3946"/>
    <d v="2014-06-11T12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x v="0"/>
    <n v="1488783507"/>
    <n v="1486191507"/>
    <b v="0"/>
    <n v="10"/>
    <b v="0"/>
    <s v="theater/plays"/>
    <x v="148"/>
    <n v="41"/>
    <x v="1"/>
    <s v="plays"/>
    <x v="3947"/>
    <d v="2017-02-04T01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x v="0"/>
    <n v="1463945673"/>
    <n v="1458761673"/>
    <b v="0"/>
    <n v="11"/>
    <b v="0"/>
    <s v="theater/plays"/>
    <x v="57"/>
    <n v="47.91"/>
    <x v="1"/>
    <s v="plays"/>
    <x v="3948"/>
    <d v="2016-03-23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x v="0"/>
    <n v="1472442900"/>
    <n v="1471638646"/>
    <b v="0"/>
    <n v="6"/>
    <b v="0"/>
    <s v="theater/plays"/>
    <x v="113"/>
    <n v="35.17"/>
    <x v="1"/>
    <s v="plays"/>
    <x v="3949"/>
    <d v="2016-08-19T15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x v="0"/>
    <n v="1460925811"/>
    <n v="1458333811"/>
    <b v="0"/>
    <n v="2"/>
    <b v="0"/>
    <s v="theater/plays"/>
    <x v="50"/>
    <n v="5.5"/>
    <x v="1"/>
    <s v="plays"/>
    <x v="3950"/>
    <d v="2016-03-18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x v="0"/>
    <n v="1405947126"/>
    <n v="1403355126"/>
    <b v="0"/>
    <n v="6"/>
    <b v="0"/>
    <s v="theater/plays"/>
    <x v="60"/>
    <n v="22.67"/>
    <x v="1"/>
    <s v="plays"/>
    <x v="3951"/>
    <d v="2014-06-21T07:52:06"/>
  </r>
  <r>
    <n v="3972"/>
    <s v="Valkyrie Theatre Company"/>
    <s v="We're a horror based theatre company in Oklahoma City beginning our first season of shows."/>
    <n v="1000"/>
    <n v="211"/>
    <x v="1"/>
    <s v="US"/>
    <x v="0"/>
    <n v="1423186634"/>
    <n v="1418002634"/>
    <b v="0"/>
    <n v="8"/>
    <b v="0"/>
    <s v="theater/plays"/>
    <x v="70"/>
    <n v="26.38"/>
    <x v="1"/>
    <s v="plays"/>
    <x v="3952"/>
    <d v="2014-12-07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x v="0"/>
    <n v="1462766400"/>
    <n v="1460219110"/>
    <b v="0"/>
    <n v="37"/>
    <b v="0"/>
    <s v="theater/plays"/>
    <x v="375"/>
    <n v="105.54"/>
    <x v="1"/>
    <s v="plays"/>
    <x v="3953"/>
    <d v="2016-04-09T11:25: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x v="1"/>
    <n v="1464872848"/>
    <n v="1462280848"/>
    <b v="0"/>
    <n v="11"/>
    <b v="0"/>
    <s v="theater/plays"/>
    <x v="188"/>
    <n v="29.09"/>
    <x v="1"/>
    <s v="plays"/>
    <x v="3954"/>
    <d v="2016-05-03T08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x v="0"/>
    <n v="1468442898"/>
    <n v="1465850898"/>
    <b v="0"/>
    <n v="0"/>
    <b v="0"/>
    <s v="theater/plays"/>
    <x v="50"/>
    <e v="#DIV/0!"/>
    <x v="1"/>
    <s v="plays"/>
    <x v="3955"/>
    <d v="2016-06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x v="0"/>
    <n v="1406876400"/>
    <n v="1405024561"/>
    <b v="0"/>
    <n v="10"/>
    <b v="0"/>
    <s v="theater/plays"/>
    <x v="216"/>
    <n v="62"/>
    <x v="1"/>
    <s v="plays"/>
    <x v="3956"/>
    <d v="2014-07-10T15:36:0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x v="0"/>
    <n v="1469213732"/>
    <n v="1466621732"/>
    <b v="0"/>
    <n v="6"/>
    <b v="0"/>
    <s v="theater/plays"/>
    <x v="60"/>
    <n v="217.5"/>
    <x v="1"/>
    <s v="plays"/>
    <x v="3957"/>
    <d v="2016-06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x v="0"/>
    <n v="1422717953"/>
    <n v="1417533953"/>
    <b v="0"/>
    <n v="8"/>
    <b v="0"/>
    <s v="theater/plays"/>
    <x v="57"/>
    <n v="26.75"/>
    <x v="1"/>
    <s v="plays"/>
    <x v="3958"/>
    <d v="2014-12-02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x v="1"/>
    <n v="1427659200"/>
    <n v="1425678057"/>
    <b v="0"/>
    <n v="6"/>
    <b v="0"/>
    <s v="theater/plays"/>
    <x v="53"/>
    <n v="18.329999999999998"/>
    <x v="1"/>
    <s v="plays"/>
    <x v="3959"/>
    <d v="2015-03-06T16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x v="0"/>
    <n v="1404570147"/>
    <n v="1401978147"/>
    <b v="0"/>
    <n v="7"/>
    <b v="0"/>
    <s v="theater/plays"/>
    <x v="82"/>
    <n v="64.290000000000006"/>
    <x v="1"/>
    <s v="plays"/>
    <x v="3960"/>
    <d v="2014-06-05T09:22:27"/>
  </r>
  <r>
    <n v="3981"/>
    <s v="BEIRUT, LADY OF LEBANON"/>
    <s v="A Theatrical Production Celebrating the Lebanese Culture and the Human Spirit in Time of War."/>
    <n v="30000"/>
    <n v="1225"/>
    <x v="1"/>
    <s v="US"/>
    <x v="0"/>
    <n v="1468729149"/>
    <n v="1463545149"/>
    <b v="0"/>
    <n v="7"/>
    <b v="0"/>
    <s v="theater/plays"/>
    <x v="65"/>
    <n v="175"/>
    <x v="1"/>
    <s v="plays"/>
    <x v="3961"/>
    <d v="2016-05-17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x v="1"/>
    <n v="1436297180"/>
    <n v="1431113180"/>
    <b v="0"/>
    <n v="5"/>
    <b v="0"/>
    <s v="theater/plays"/>
    <x v="68"/>
    <n v="34"/>
    <x v="1"/>
    <s v="plays"/>
    <x v="3962"/>
    <d v="2015-05-08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x v="0"/>
    <n v="1400569140"/>
    <n v="1397854356"/>
    <b v="0"/>
    <n v="46"/>
    <b v="0"/>
    <s v="theater/plays"/>
    <x v="131"/>
    <n v="84.28"/>
    <x v="1"/>
    <s v="plays"/>
    <x v="3963"/>
    <d v="2014-04-18T15:52:3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x v="1"/>
    <n v="1415404800"/>
    <n v="1412809644"/>
    <b v="0"/>
    <n v="10"/>
    <b v="0"/>
    <s v="theater/plays"/>
    <x v="52"/>
    <n v="9.5"/>
    <x v="1"/>
    <s v="plays"/>
    <x v="3964"/>
    <d v="2014-10-08T18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x v="0"/>
    <n v="1456002300"/>
    <n v="1454173120"/>
    <b v="0"/>
    <n v="19"/>
    <b v="0"/>
    <s v="theater/plays"/>
    <x v="188"/>
    <n v="33.74"/>
    <x v="1"/>
    <s v="plays"/>
    <x v="3965"/>
    <d v="2016-01-30T11:58:4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x v="1"/>
    <n v="1462539840"/>
    <n v="1460034594"/>
    <b v="0"/>
    <n v="13"/>
    <b v="0"/>
    <s v="theater/plays"/>
    <x v="54"/>
    <n v="37.54"/>
    <x v="1"/>
    <s v="plays"/>
    <x v="3966"/>
    <d v="2016-04-07T08:09:54"/>
  </r>
  <r>
    <n v="3987"/>
    <s v="Write Now 5"/>
    <s v="Write Now 5 is a new writing festival in south east London promoting new work from emerging playwrights."/>
    <n v="400"/>
    <n v="151"/>
    <x v="1"/>
    <s v="GB"/>
    <x v="1"/>
    <n v="1400278290"/>
    <n v="1399414290"/>
    <b v="0"/>
    <n v="13"/>
    <b v="0"/>
    <s v="theater/plays"/>
    <x v="151"/>
    <n v="11.62"/>
    <x v="1"/>
    <s v="plays"/>
    <x v="3967"/>
    <d v="2014-05-06T17:11:30"/>
  </r>
  <r>
    <n v="3988"/>
    <s v="Folk-Tales: What Stories Do Your Folks Tell?"/>
    <s v="An evening of of stories based both in myth and truth."/>
    <n v="1500"/>
    <n v="32"/>
    <x v="1"/>
    <s v="US"/>
    <x v="0"/>
    <n v="1440813413"/>
    <n v="1439517413"/>
    <b v="0"/>
    <n v="4"/>
    <b v="0"/>
    <s v="theater/plays"/>
    <x v="53"/>
    <n v="8"/>
    <x v="1"/>
    <s v="plays"/>
    <x v="3968"/>
    <d v="2015-08-13T20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x v="0"/>
    <n v="1447009181"/>
    <n v="1444413581"/>
    <b v="0"/>
    <n v="0"/>
    <b v="0"/>
    <s v="theater/plays"/>
    <x v="50"/>
    <e v="#DIV/0!"/>
    <x v="1"/>
    <s v="plays"/>
    <x v="3969"/>
    <d v="2015-10-09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x v="1"/>
    <n v="1456934893"/>
    <n v="1454342893"/>
    <b v="0"/>
    <n v="3"/>
    <b v="0"/>
    <s v="theater/plays"/>
    <x v="65"/>
    <n v="23"/>
    <x v="1"/>
    <s v="plays"/>
    <x v="3970"/>
    <d v="2016-02-01T11:08:13"/>
  </r>
  <r>
    <n v="3991"/>
    <s v="NTACTheatre - North Texas Actor's Collaborative Theatre"/>
    <s v="North Texas first actor-driven theatre company needs your help"/>
    <n v="500"/>
    <n v="100"/>
    <x v="1"/>
    <s v="US"/>
    <x v="0"/>
    <n v="1433086082"/>
    <n v="1430494082"/>
    <b v="0"/>
    <n v="1"/>
    <b v="0"/>
    <s v="theater/plays"/>
    <x v="68"/>
    <n v="100"/>
    <x v="1"/>
    <s v="plays"/>
    <x v="3971"/>
    <d v="2015-05-01T10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x v="0"/>
    <n v="1449876859"/>
    <n v="1444689259"/>
    <b v="0"/>
    <n v="9"/>
    <b v="0"/>
    <s v="theater/plays"/>
    <x v="62"/>
    <n v="60.11"/>
    <x v="1"/>
    <s v="plays"/>
    <x v="3972"/>
    <d v="2015-10-12T17:34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x v="0"/>
    <n v="1431549912"/>
    <n v="1428957912"/>
    <b v="0"/>
    <n v="1"/>
    <b v="0"/>
    <s v="theater/plays"/>
    <x v="50"/>
    <n v="3"/>
    <x v="1"/>
    <s v="plays"/>
    <x v="3973"/>
    <d v="2015-04-13T15:45:12"/>
  </r>
  <r>
    <n v="3994"/>
    <s v="Poles Apart - A Play in 2 Acts"/>
    <s v="Is Henson willing to dare risk a theatrical speaking tour of his North Pole adventures...and more?"/>
    <n v="2000"/>
    <n v="5"/>
    <x v="1"/>
    <s v="US"/>
    <x v="0"/>
    <n v="1405761690"/>
    <n v="1403169690"/>
    <b v="0"/>
    <n v="1"/>
    <b v="0"/>
    <s v="theater/plays"/>
    <x v="50"/>
    <n v="5"/>
    <x v="1"/>
    <s v="plays"/>
    <x v="3974"/>
    <d v="2014-06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x v="1"/>
    <n v="1423913220"/>
    <n v="1421339077"/>
    <b v="0"/>
    <n v="4"/>
    <b v="0"/>
    <s v="theater/plays"/>
    <x v="131"/>
    <n v="17.5"/>
    <x v="1"/>
    <s v="plays"/>
    <x v="3975"/>
    <d v="2015-01-15T11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x v="0"/>
    <n v="1416499440"/>
    <n v="1415341464"/>
    <b v="0"/>
    <n v="17"/>
    <b v="0"/>
    <s v="theater/plays"/>
    <x v="123"/>
    <n v="29.24"/>
    <x v="1"/>
    <s v="plays"/>
    <x v="3976"/>
    <d v="2014-11-07T01:24:24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x v="1"/>
    <n v="1428222221"/>
    <n v="1425633821"/>
    <b v="0"/>
    <n v="0"/>
    <b v="0"/>
    <s v="theater/plays"/>
    <x v="50"/>
    <e v="#DIV/0!"/>
    <x v="1"/>
    <s v="plays"/>
    <x v="3977"/>
    <d v="2015-03-06T04:23:41"/>
  </r>
  <r>
    <n v="3998"/>
    <s v="Forsaken Angels-A New Play"/>
    <s v="Forsaken Angels, a powerful new play by William Leary, author of DCMTA's Best Of 2014 Play Masquerade."/>
    <n v="1250"/>
    <n v="715"/>
    <x v="1"/>
    <s v="US"/>
    <x v="0"/>
    <n v="1427580426"/>
    <n v="1424992026"/>
    <b v="0"/>
    <n v="12"/>
    <b v="0"/>
    <s v="theater/plays"/>
    <x v="219"/>
    <n v="59.58"/>
    <x v="1"/>
    <s v="plays"/>
    <x v="3978"/>
    <d v="2015-02-26T18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x v="0"/>
    <n v="1409514709"/>
    <n v="1406058798"/>
    <b v="0"/>
    <n v="14"/>
    <b v="0"/>
    <s v="theater/plays"/>
    <x v="123"/>
    <n v="82.57"/>
    <x v="1"/>
    <s v="plays"/>
    <x v="3979"/>
    <d v="2014-07-22T14:53:18"/>
  </r>
  <r>
    <n v="4000"/>
    <s v="The Escorts"/>
    <s v="An Enticing Trip into the World of Assisted Dying"/>
    <n v="8000"/>
    <n v="10"/>
    <x v="1"/>
    <s v="US"/>
    <x v="0"/>
    <n v="1462631358"/>
    <n v="1457450958"/>
    <b v="0"/>
    <n v="1"/>
    <b v="0"/>
    <s v="theater/plays"/>
    <x v="50"/>
    <n v="10"/>
    <x v="1"/>
    <s v="plays"/>
    <x v="3980"/>
    <d v="2016-03-08T10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x v="1"/>
    <n v="1488394800"/>
    <n v="1486681708"/>
    <b v="0"/>
    <n v="14"/>
    <b v="0"/>
    <s v="theater/plays"/>
    <x v="151"/>
    <n v="32.36"/>
    <x v="1"/>
    <s v="plays"/>
    <x v="1748"/>
    <d v="2017-02-09T18:08:28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x v="0"/>
    <n v="1411779761"/>
    <n v="1409187761"/>
    <b v="0"/>
    <n v="4"/>
    <b v="0"/>
    <s v="theater/plays"/>
    <x v="53"/>
    <n v="5.75"/>
    <x v="1"/>
    <s v="plays"/>
    <x v="3981"/>
    <d v="2014-08-27T20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x v="0"/>
    <n v="1424009147"/>
    <n v="1421417147"/>
    <b v="0"/>
    <n v="2"/>
    <b v="0"/>
    <s v="theater/plays"/>
    <x v="54"/>
    <n v="100.5"/>
    <x v="1"/>
    <s v="plays"/>
    <x v="3982"/>
    <d v="2015-01-16T09:05:47"/>
  </r>
  <r>
    <n v="4004"/>
    <s v="South Florida Tours"/>
    <s v="Help Launch The Queen Into South Florida!"/>
    <n v="500"/>
    <n v="1"/>
    <x v="1"/>
    <s v="US"/>
    <x v="0"/>
    <n v="1412740457"/>
    <n v="1410148457"/>
    <b v="0"/>
    <n v="1"/>
    <b v="0"/>
    <s v="theater/plays"/>
    <x v="50"/>
    <n v="1"/>
    <x v="1"/>
    <s v="plays"/>
    <x v="3983"/>
    <d v="2014-09-07T22:54: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x v="0"/>
    <n v="1413832985"/>
    <n v="1408648985"/>
    <b v="0"/>
    <n v="2"/>
    <b v="0"/>
    <s v="theater/plays"/>
    <x v="60"/>
    <n v="20"/>
    <x v="1"/>
    <s v="plays"/>
    <x v="3984"/>
    <d v="2014-08-21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x v="0"/>
    <n v="1455647587"/>
    <n v="1453487587"/>
    <b v="0"/>
    <n v="1"/>
    <b v="0"/>
    <s v="theater/plays"/>
    <x v="50"/>
    <n v="2"/>
    <x v="1"/>
    <s v="plays"/>
    <x v="3985"/>
    <d v="2016-01-22T13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x v="0"/>
    <n v="1409070480"/>
    <n v="1406572381"/>
    <b v="0"/>
    <n v="1"/>
    <b v="0"/>
    <s v="theater/plays"/>
    <x v="50"/>
    <n v="5"/>
    <x v="1"/>
    <s v="plays"/>
    <x v="3986"/>
    <d v="2014-07-28T13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x v="1"/>
    <n v="1437606507"/>
    <n v="1435014507"/>
    <b v="0"/>
    <n v="4"/>
    <b v="0"/>
    <s v="theater/plays"/>
    <x v="52"/>
    <n v="15"/>
    <x v="1"/>
    <s v="plays"/>
    <x v="3987"/>
    <d v="2015-06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x v="1"/>
    <n v="1410281360"/>
    <n v="1406825360"/>
    <b v="0"/>
    <n v="3"/>
    <b v="0"/>
    <s v="theater/plays"/>
    <x v="65"/>
    <n v="25"/>
    <x v="1"/>
    <s v="plays"/>
    <x v="3988"/>
    <d v="2014-07-31T11:49:20"/>
  </r>
  <r>
    <n v="4010"/>
    <s v="The Connection Play 2014"/>
    <s v="JUNTO Productions is proud to present our first production, the premiere of The Connection, a play by Jeffrey Paul."/>
    <n v="7200"/>
    <n v="1742"/>
    <x v="1"/>
    <s v="US"/>
    <x v="0"/>
    <n v="1414348166"/>
    <n v="1412879366"/>
    <b v="0"/>
    <n v="38"/>
    <b v="0"/>
    <s v="theater/plays"/>
    <x v="148"/>
    <n v="45.84"/>
    <x v="1"/>
    <s v="plays"/>
    <x v="3989"/>
    <d v="2014-10-09T13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x v="1"/>
    <n v="1422450278"/>
    <n v="1419858278"/>
    <b v="0"/>
    <n v="4"/>
    <b v="0"/>
    <s v="theater/plays"/>
    <x v="59"/>
    <n v="4.75"/>
    <x v="1"/>
    <s v="plays"/>
    <x v="3990"/>
    <d v="2014-12-29T08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x v="1"/>
    <n v="1430571849"/>
    <n v="1427979849"/>
    <b v="0"/>
    <n v="0"/>
    <b v="0"/>
    <s v="theater/plays"/>
    <x v="50"/>
    <e v="#DIV/0!"/>
    <x v="1"/>
    <s v="plays"/>
    <x v="3991"/>
    <d v="2015-04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x v="0"/>
    <n v="1424070823"/>
    <n v="1421478823"/>
    <b v="0"/>
    <n v="2"/>
    <b v="0"/>
    <s v="theater/plays"/>
    <x v="60"/>
    <n v="13"/>
    <x v="1"/>
    <s v="plays"/>
    <x v="3992"/>
    <d v="2015-01-17T02:13:4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x v="0"/>
    <n v="1457157269"/>
    <n v="1455861269"/>
    <b v="0"/>
    <n v="0"/>
    <b v="0"/>
    <s v="theater/plays"/>
    <x v="50"/>
    <e v="#DIV/0!"/>
    <x v="1"/>
    <s v="plays"/>
    <x v="3993"/>
    <d v="2016-02-19T00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x v="0"/>
    <n v="1437331463"/>
    <n v="1434739463"/>
    <b v="0"/>
    <n v="1"/>
    <b v="0"/>
    <s v="theater/plays"/>
    <x v="50"/>
    <n v="1"/>
    <x v="1"/>
    <s v="plays"/>
    <x v="3994"/>
    <d v="2015-06-19T13:44:23"/>
  </r>
  <r>
    <n v="4016"/>
    <s v="MENTAL Play"/>
    <s v="A new play and project exploring challenges faced by young adults struggling with mental health issues in contemporary Britain."/>
    <n v="500"/>
    <n v="70"/>
    <x v="1"/>
    <s v="GB"/>
    <x v="1"/>
    <n v="1410987400"/>
    <n v="1408395400"/>
    <b v="0"/>
    <n v="7"/>
    <b v="0"/>
    <s v="theater/plays"/>
    <x v="51"/>
    <n v="10"/>
    <x v="1"/>
    <s v="plays"/>
    <x v="3995"/>
    <d v="2014-08-18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x v="0"/>
    <n v="1409846874"/>
    <n v="1407254874"/>
    <b v="0"/>
    <n v="2"/>
    <b v="0"/>
    <s v="theater/plays"/>
    <x v="60"/>
    <n v="52.5"/>
    <x v="1"/>
    <s v="plays"/>
    <x v="3996"/>
    <d v="2014-08-05T11:07:54"/>
  </r>
  <r>
    <n v="4018"/>
    <s v="Time Please Fringe"/>
    <s v="Funding for a production of Time Please at the Brighton Fringe 2017... and beyond."/>
    <n v="1500"/>
    <n v="130"/>
    <x v="1"/>
    <s v="GB"/>
    <x v="1"/>
    <n v="1475877108"/>
    <n v="1473285108"/>
    <b v="0"/>
    <n v="4"/>
    <b v="0"/>
    <s v="theater/plays"/>
    <x v="114"/>
    <n v="32.5"/>
    <x v="1"/>
    <s v="plays"/>
    <x v="3997"/>
    <d v="2016-09-07T16:51:4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x v="0"/>
    <n v="1460737680"/>
    <n v="1455725596"/>
    <b v="0"/>
    <n v="4"/>
    <b v="0"/>
    <s v="theater/plays"/>
    <x v="60"/>
    <n v="7.25"/>
    <x v="1"/>
    <s v="plays"/>
    <x v="3998"/>
    <d v="2016-02-17T11:13:1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x v="0"/>
    <n v="1427168099"/>
    <n v="1424579699"/>
    <b v="0"/>
    <n v="3"/>
    <b v="0"/>
    <s v="theater/plays"/>
    <x v="123"/>
    <n v="33.33"/>
    <x v="1"/>
    <s v="plays"/>
    <x v="3999"/>
    <d v="2015-02-21T23:34:59"/>
  </r>
  <r>
    <n v="4021"/>
    <s v="Angels in Houston"/>
    <s v="Help a group of actors end bigotry in Houston, TX by supporting a  full production of Angels in America."/>
    <n v="15000"/>
    <n v="125"/>
    <x v="1"/>
    <s v="US"/>
    <x v="0"/>
    <n v="1414360358"/>
    <n v="1409176358"/>
    <b v="0"/>
    <n v="2"/>
    <b v="0"/>
    <s v="theater/plays"/>
    <x v="60"/>
    <n v="62.5"/>
    <x v="1"/>
    <s v="plays"/>
    <x v="4000"/>
    <d v="2014-08-27T16:52:38"/>
  </r>
  <r>
    <n v="4022"/>
    <s v="The Merchant of Venice as Shakespeare Heard It"/>
    <s v="Help us produce a video of the first Original Pronunciation Merchant of Venice."/>
    <n v="18000"/>
    <n v="12521"/>
    <x v="1"/>
    <s v="US"/>
    <x v="0"/>
    <n v="1422759240"/>
    <n v="1418824867"/>
    <b v="0"/>
    <n v="197"/>
    <b v="0"/>
    <s v="theater/plays"/>
    <x v="140"/>
    <n v="63.56"/>
    <x v="1"/>
    <s v="plays"/>
    <x v="4001"/>
    <d v="2014-12-17T09:01:07"/>
  </r>
  <r>
    <n v="4023"/>
    <s v="Forgive &amp; Forget"/>
    <s v="An original gospel stage play that explores the pain and hurt caused by those who struggle to forgive others!"/>
    <n v="7000"/>
    <n v="0"/>
    <x v="1"/>
    <s v="US"/>
    <x v="0"/>
    <n v="1458860363"/>
    <n v="1454975963"/>
    <b v="0"/>
    <n v="0"/>
    <b v="0"/>
    <s v="theater/plays"/>
    <x v="50"/>
    <e v="#DIV/0!"/>
    <x v="1"/>
    <s v="plays"/>
    <x v="4002"/>
    <d v="2016-02-08T18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x v="0"/>
    <n v="1441037097"/>
    <n v="1438445097"/>
    <b v="0"/>
    <n v="1"/>
    <b v="0"/>
    <s v="theater/plays"/>
    <x v="60"/>
    <n v="10"/>
    <x v="1"/>
    <s v="plays"/>
    <x v="4003"/>
    <d v="2015-08-0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x v="3"/>
    <n v="1437889336"/>
    <n v="1432705336"/>
    <b v="0"/>
    <n v="4"/>
    <b v="0"/>
    <s v="theater/plays"/>
    <x v="62"/>
    <n v="62.5"/>
    <x v="1"/>
    <s v="plays"/>
    <x v="4004"/>
    <d v="2015-05-27T00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x v="0"/>
    <n v="1449247439"/>
    <n v="1444059839"/>
    <b v="0"/>
    <n v="0"/>
    <b v="0"/>
    <s v="theater/plays"/>
    <x v="50"/>
    <e v="#DIV/0!"/>
    <x v="1"/>
    <s v="plays"/>
    <x v="4005"/>
    <d v="2015-10-05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x v="0"/>
    <n v="1487811600"/>
    <n v="1486077481"/>
    <b v="0"/>
    <n v="7"/>
    <b v="0"/>
    <s v="theater/plays"/>
    <x v="113"/>
    <n v="30.71"/>
    <x v="1"/>
    <s v="plays"/>
    <x v="4006"/>
    <d v="2017-02-02T18:18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x v="0"/>
    <n v="1402007500"/>
    <n v="1399415500"/>
    <b v="0"/>
    <n v="11"/>
    <b v="0"/>
    <s v="theater/plays"/>
    <x v="58"/>
    <n v="51"/>
    <x v="1"/>
    <s v="plays"/>
    <x v="4007"/>
    <d v="2014-05-06T17:31:40"/>
  </r>
  <r>
    <n v="4029"/>
    <s v="Next 2 the Stage"/>
    <s v="A theater complex that educates as we entertain.  We will provide shows that inspire and theater classes that motivate."/>
    <n v="20000"/>
    <n v="0"/>
    <x v="1"/>
    <s v="US"/>
    <x v="0"/>
    <n v="1450053370"/>
    <n v="1447461370"/>
    <b v="0"/>
    <n v="0"/>
    <b v="0"/>
    <s v="theater/plays"/>
    <x v="50"/>
    <e v="#DIV/0!"/>
    <x v="1"/>
    <s v="plays"/>
    <x v="4008"/>
    <d v="2015-11-13T19:36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x v="0"/>
    <n v="1454525340"/>
    <n v="1452008599"/>
    <b v="0"/>
    <n v="6"/>
    <b v="0"/>
    <s v="theater/plays"/>
    <x v="63"/>
    <n v="66.67"/>
    <x v="1"/>
    <s v="plays"/>
    <x v="4009"/>
    <d v="2016-01-05T10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x v="0"/>
    <n v="1418914964"/>
    <n v="1414591364"/>
    <b v="0"/>
    <n v="0"/>
    <b v="0"/>
    <s v="theater/plays"/>
    <x v="50"/>
    <e v="#DIV/0!"/>
    <x v="1"/>
    <s v="plays"/>
    <x v="4010"/>
    <d v="2014-10-29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x v="0"/>
    <n v="1450211116"/>
    <n v="1445023516"/>
    <b v="0"/>
    <n v="7"/>
    <b v="0"/>
    <s v="theater/plays"/>
    <x v="113"/>
    <n v="59"/>
    <x v="1"/>
    <s v="plays"/>
    <x v="4011"/>
    <d v="2015-10-16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x v="1"/>
    <n v="1475398800"/>
    <n v="1472711224"/>
    <b v="0"/>
    <n v="94"/>
    <b v="0"/>
    <s v="theater/plays"/>
    <x v="73"/>
    <n v="65.34"/>
    <x v="1"/>
    <s v="plays"/>
    <x v="4012"/>
    <d v="2016-09-01T01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x v="0"/>
    <n v="1428097450"/>
    <n v="1425509050"/>
    <b v="0"/>
    <n v="2"/>
    <b v="0"/>
    <s v="theater/plays"/>
    <x v="60"/>
    <n v="100"/>
    <x v="1"/>
    <s v="plays"/>
    <x v="4013"/>
    <d v="2015-03-04T17:44:10"/>
  </r>
  <r>
    <n v="4035"/>
    <s v="The Lost Boy"/>
    <s v="&quot;Stories are where you go to look for the truth of your own life.&quot; (Frank Delaney)"/>
    <n v="10000"/>
    <n v="3685"/>
    <x v="1"/>
    <s v="US"/>
    <x v="0"/>
    <n v="1413925887"/>
    <n v="1411333887"/>
    <b v="0"/>
    <n v="25"/>
    <b v="0"/>
    <s v="theater/plays"/>
    <x v="121"/>
    <n v="147.4"/>
    <x v="1"/>
    <s v="plays"/>
    <x v="4014"/>
    <d v="2014-09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x v="0"/>
    <n v="1404253800"/>
    <n v="1402784964"/>
    <b v="0"/>
    <n v="17"/>
    <b v="0"/>
    <s v="theater/plays"/>
    <x v="153"/>
    <n v="166.06"/>
    <x v="1"/>
    <s v="plays"/>
    <x v="4015"/>
    <d v="2014-06-14T17:29:2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x v="0"/>
    <n v="1464099900"/>
    <n v="1462585315"/>
    <b v="0"/>
    <n v="2"/>
    <b v="0"/>
    <s v="theater/plays"/>
    <x v="57"/>
    <n v="40"/>
    <x v="1"/>
    <s v="plays"/>
    <x v="4016"/>
    <d v="2016-05-06T20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x v="0"/>
    <n v="1413573010"/>
    <n v="1408389010"/>
    <b v="0"/>
    <n v="4"/>
    <b v="0"/>
    <s v="theater/plays"/>
    <x v="81"/>
    <n v="75.25"/>
    <x v="1"/>
    <s v="plays"/>
    <x v="4017"/>
    <d v="2014-08-18T14:10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x v="0"/>
    <n v="1448949540"/>
    <n v="1446048367"/>
    <b v="0"/>
    <n v="5"/>
    <b v="0"/>
    <s v="theater/plays"/>
    <x v="64"/>
    <n v="60"/>
    <x v="1"/>
    <s v="plays"/>
    <x v="4018"/>
    <d v="2015-10-28T11:06:0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x v="0"/>
    <n v="1437188400"/>
    <n v="1432100004"/>
    <b v="0"/>
    <n v="2"/>
    <b v="0"/>
    <s v="theater/plays"/>
    <x v="134"/>
    <n v="1250"/>
    <x v="1"/>
    <s v="plays"/>
    <x v="4019"/>
    <d v="2015-05-20T00:33:24"/>
  </r>
  <r>
    <n v="4041"/>
    <s v="In the Land of Gold"/>
    <s v="A bold, colouful, vibrant play centred around the last remaining monarchy of Africa."/>
    <n v="5000"/>
    <n v="21"/>
    <x v="1"/>
    <s v="GB"/>
    <x v="1"/>
    <n v="1473160954"/>
    <n v="1467976954"/>
    <b v="0"/>
    <n v="2"/>
    <b v="0"/>
    <s v="theater/plays"/>
    <x v="50"/>
    <n v="10.5"/>
    <x v="1"/>
    <s v="plays"/>
    <x v="4020"/>
    <d v="2016-07-08T06:22:34"/>
  </r>
  <r>
    <n v="4042"/>
    <s v="Messages"/>
    <s v="Acting group and production for inner city youth, about inner city youth. The problems and stuation that they see everyday."/>
    <n v="10000"/>
    <n v="21"/>
    <x v="1"/>
    <s v="US"/>
    <x v="0"/>
    <n v="1421781360"/>
    <n v="1419213664"/>
    <b v="0"/>
    <n v="3"/>
    <b v="0"/>
    <s v="theater/plays"/>
    <x v="50"/>
    <n v="7"/>
    <x v="1"/>
    <s v="plays"/>
    <x v="4021"/>
    <d v="2014-12-21T21:01:04"/>
  </r>
  <r>
    <n v="4043"/>
    <s v="Not making potato salad here!"/>
    <s v="This could be my last play, need to bring my son out to see it before it's over.  Need to fly him here from BC"/>
    <n v="300"/>
    <n v="0"/>
    <x v="1"/>
    <s v="CA"/>
    <x v="5"/>
    <n v="1416524325"/>
    <n v="1415228325"/>
    <b v="0"/>
    <n v="0"/>
    <b v="0"/>
    <s v="theater/plays"/>
    <x v="50"/>
    <e v="#DIV/0!"/>
    <x v="1"/>
    <s v="plays"/>
    <x v="4022"/>
    <d v="2014-11-05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x v="0"/>
    <n v="1428642000"/>
    <n v="1426050982"/>
    <b v="0"/>
    <n v="4"/>
    <b v="0"/>
    <s v="theater/plays"/>
    <x v="151"/>
    <n v="56.25"/>
    <x v="1"/>
    <s v="plays"/>
    <x v="4023"/>
    <d v="2015-03-11T00:16:2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x v="2"/>
    <n v="1408596589"/>
    <n v="1406004589"/>
    <b v="0"/>
    <n v="1"/>
    <b v="0"/>
    <s v="theater/plays"/>
    <x v="50"/>
    <n v="1"/>
    <x v="1"/>
    <s v="plays"/>
    <x v="4024"/>
    <d v="2014-07-21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x v="0"/>
    <n v="1413992210"/>
    <n v="1411400210"/>
    <b v="0"/>
    <n v="12"/>
    <b v="0"/>
    <s v="theater/plays"/>
    <x v="59"/>
    <n v="38.33"/>
    <x v="1"/>
    <s v="plays"/>
    <x v="4025"/>
    <d v="2014-09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x v="0"/>
    <n v="1420938000"/>
    <n v="1418862743"/>
    <b v="0"/>
    <n v="4"/>
    <b v="0"/>
    <s v="theater/plays"/>
    <x v="53"/>
    <n v="27.5"/>
    <x v="1"/>
    <s v="plays"/>
    <x v="4026"/>
    <d v="2014-12-17T19:32:23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x v="1"/>
    <n v="1460373187"/>
    <n v="1457352787"/>
    <b v="0"/>
    <n v="91"/>
    <b v="0"/>
    <s v="theater/plays"/>
    <x v="82"/>
    <n v="32.979999999999997"/>
    <x v="1"/>
    <s v="plays"/>
    <x v="4027"/>
    <d v="2016-03-07T07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x v="0"/>
    <n v="1436914815"/>
    <n v="1434322815"/>
    <b v="0"/>
    <n v="1"/>
    <b v="0"/>
    <s v="theater/plays"/>
    <x v="50"/>
    <n v="16"/>
    <x v="1"/>
    <s v="plays"/>
    <x v="4028"/>
    <d v="2015-06-14T18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x v="0"/>
    <n v="1414077391"/>
    <n v="1411485391"/>
    <b v="0"/>
    <n v="1"/>
    <b v="0"/>
    <s v="theater/plays"/>
    <x v="50"/>
    <n v="1"/>
    <x v="1"/>
    <s v="plays"/>
    <x v="4029"/>
    <d v="2014-09-23T10:16:31"/>
  </r>
  <r>
    <n v="4051"/>
    <s v="Phantom of the Kun Opera"/>
    <s v="It is a heart-breaking life story of Wu family who tries to preserve the gem of Chinese Kun Opera through generations."/>
    <n v="500"/>
    <n v="0"/>
    <x v="1"/>
    <s v="US"/>
    <x v="0"/>
    <n v="1399618380"/>
    <n v="1399058797"/>
    <b v="0"/>
    <n v="0"/>
    <b v="0"/>
    <s v="theater/plays"/>
    <x v="50"/>
    <e v="#DIV/0!"/>
    <x v="1"/>
    <s v="plays"/>
    <x v="4030"/>
    <d v="2014-05-02T14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x v="0"/>
    <n v="1413234316"/>
    <n v="1408050316"/>
    <b v="0"/>
    <n v="13"/>
    <b v="0"/>
    <s v="theater/plays"/>
    <x v="151"/>
    <n v="86.62"/>
    <x v="1"/>
    <s v="plays"/>
    <x v="4031"/>
    <d v="2014-08-14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x v="1"/>
    <n v="1416081600"/>
    <n v="1413477228"/>
    <b v="0"/>
    <n v="2"/>
    <b v="0"/>
    <s v="theater/plays"/>
    <x v="66"/>
    <n v="55"/>
    <x v="1"/>
    <s v="plays"/>
    <x v="4032"/>
    <d v="2014-10-16T11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x v="0"/>
    <n v="1475294400"/>
    <n v="1472674285"/>
    <b v="0"/>
    <n v="0"/>
    <b v="0"/>
    <s v="theater/plays"/>
    <x v="50"/>
    <e v="#DIV/0!"/>
    <x v="1"/>
    <s v="plays"/>
    <x v="4033"/>
    <d v="2016-08-31T15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x v="1"/>
    <n v="1403192031"/>
    <n v="1400600031"/>
    <b v="0"/>
    <n v="21"/>
    <b v="0"/>
    <s v="theater/plays"/>
    <x v="82"/>
    <n v="41.95"/>
    <x v="1"/>
    <s v="plays"/>
    <x v="4034"/>
    <d v="2014-05-20T10:33:51"/>
  </r>
  <r>
    <n v="4056"/>
    <s v="American Pride"/>
    <s v="American Pride is a play centered on the Poetry of one Iraq War veteran, and follows her journey through war and back home."/>
    <n v="1500"/>
    <n v="795"/>
    <x v="1"/>
    <s v="US"/>
    <x v="0"/>
    <n v="1467575940"/>
    <n v="1465856639"/>
    <b v="0"/>
    <n v="9"/>
    <b v="0"/>
    <s v="theater/plays"/>
    <x v="226"/>
    <n v="88.33"/>
    <x v="1"/>
    <s v="plays"/>
    <x v="4035"/>
    <d v="2016-06-13T17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x v="1"/>
    <n v="1448492400"/>
    <n v="1446506080"/>
    <b v="0"/>
    <n v="6"/>
    <b v="0"/>
    <s v="theater/plays"/>
    <x v="66"/>
    <n v="129.16999999999999"/>
    <x v="1"/>
    <s v="plays"/>
    <x v="4036"/>
    <d v="2015-11-02T18:14:4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x v="0"/>
    <n v="1459483140"/>
    <n v="1458178044"/>
    <b v="0"/>
    <n v="4"/>
    <b v="0"/>
    <s v="theater/plays"/>
    <x v="56"/>
    <n v="23.75"/>
    <x v="1"/>
    <s v="plays"/>
    <x v="3268"/>
    <d v="2016-03-16T20:27:24"/>
  </r>
  <r>
    <n v="4059"/>
    <s v="The Million Dollar Shot"/>
    <s v="A very Canadian children's play inspired by the tradition of British pantomimes like Aladdin, and the Nutcracker."/>
    <n v="10000"/>
    <n v="250"/>
    <x v="1"/>
    <s v="CA"/>
    <x v="5"/>
    <n v="1410836400"/>
    <n v="1408116152"/>
    <b v="0"/>
    <n v="7"/>
    <b v="0"/>
    <s v="theater/plays"/>
    <x v="56"/>
    <n v="35.71"/>
    <x v="1"/>
    <s v="plays"/>
    <x v="4037"/>
    <d v="2014-08-15T10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x v="5"/>
    <n v="1403539200"/>
    <n v="1400604056"/>
    <b v="0"/>
    <n v="5"/>
    <b v="0"/>
    <s v="theater/plays"/>
    <x v="56"/>
    <n v="57"/>
    <x v="1"/>
    <s v="plays"/>
    <x v="4038"/>
    <d v="2014-05-20T11:40:56"/>
  </r>
  <r>
    <n v="4061"/>
    <s v="PRODUCE the Stage Play SKYLAR'S SYNDROME by Gavin Kayner"/>
    <s v="SKYLAR'S SYNDROME is a tremendous psychodrama by master playwright Gavin Kayner!"/>
    <n v="525"/>
    <n v="0"/>
    <x v="1"/>
    <s v="US"/>
    <x v="0"/>
    <n v="1461205423"/>
    <n v="1456025023"/>
    <b v="0"/>
    <n v="0"/>
    <b v="0"/>
    <s v="theater/plays"/>
    <x v="50"/>
    <e v="#DIV/0!"/>
    <x v="1"/>
    <s v="plays"/>
    <x v="4039"/>
    <d v="2016-02-20T2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x v="0"/>
    <n v="1467481468"/>
    <n v="1464889468"/>
    <b v="0"/>
    <n v="3"/>
    <b v="0"/>
    <s v="theater/plays"/>
    <x v="53"/>
    <n v="163.33000000000001"/>
    <x v="1"/>
    <s v="plays"/>
    <x v="4040"/>
    <d v="2016-06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x v="1"/>
    <n v="1403886084"/>
    <n v="1401294084"/>
    <b v="0"/>
    <n v="9"/>
    <b v="0"/>
    <s v="theater/plays"/>
    <x v="60"/>
    <n v="15"/>
    <x v="1"/>
    <s v="plays"/>
    <x v="4041"/>
    <d v="2014-05-28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x v="2"/>
    <n v="1430316426"/>
    <n v="1427724426"/>
    <b v="0"/>
    <n v="6"/>
    <b v="0"/>
    <s v="theater/plays"/>
    <x v="118"/>
    <n v="64.17"/>
    <x v="1"/>
    <s v="plays"/>
    <x v="4042"/>
    <d v="2015-03-30T09:07:06"/>
  </r>
  <r>
    <n v="4065"/>
    <s v="A Midsummer's Night's Dream"/>
    <s v="A classical/ fantasy version of midsummers done by professionally trained actors in Tulsa!"/>
    <n v="4000"/>
    <n v="27"/>
    <x v="1"/>
    <s v="US"/>
    <x v="0"/>
    <n v="1407883811"/>
    <n v="1405291811"/>
    <b v="0"/>
    <n v="4"/>
    <b v="0"/>
    <s v="theater/plays"/>
    <x v="60"/>
    <n v="6.75"/>
    <x v="1"/>
    <s v="plays"/>
    <x v="4043"/>
    <d v="2014-07-13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x v="0"/>
    <n v="1463619388"/>
    <n v="1461027388"/>
    <b v="0"/>
    <n v="1"/>
    <b v="0"/>
    <s v="theater/plays"/>
    <x v="50"/>
    <n v="25"/>
    <x v="1"/>
    <s v="plays"/>
    <x v="4044"/>
    <d v="2016-04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x v="0"/>
    <n v="1443408550"/>
    <n v="1439952550"/>
    <b v="0"/>
    <n v="17"/>
    <b v="0"/>
    <s v="theater/plays"/>
    <x v="220"/>
    <n v="179.12"/>
    <x v="1"/>
    <s v="plays"/>
    <x v="4045"/>
    <d v="2015-08-18T21:49: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x v="0"/>
    <n v="1484348700"/>
    <n v="1481756855"/>
    <b v="0"/>
    <n v="1"/>
    <b v="0"/>
    <s v="theater/plays"/>
    <x v="60"/>
    <n v="34.950000000000003"/>
    <x v="1"/>
    <s v="plays"/>
    <x v="4046"/>
    <d v="2016-12-14T18:07:35"/>
  </r>
  <r>
    <n v="4069"/>
    <s v="The Pendulum Swings"/>
    <s v="'The Pendulum Swings' is a three-act dark comedy that sees Frank and Michael await their execution on Death Row."/>
    <n v="1250"/>
    <n v="430"/>
    <x v="1"/>
    <s v="GB"/>
    <x v="1"/>
    <n v="1425124800"/>
    <n v="1421596356"/>
    <b v="0"/>
    <n v="13"/>
    <b v="0"/>
    <s v="theater/plays"/>
    <x v="122"/>
    <n v="33.08"/>
    <x v="1"/>
    <s v="plays"/>
    <x v="4047"/>
    <d v="2015-01-18T10:52:36"/>
  </r>
  <r>
    <n v="4070"/>
    <s v="Southern Utah University: V-Day 2015"/>
    <s v="V-Day Southern Utah University 2015 and Second Studio Players presents: The Vagina Monologues"/>
    <n v="1000"/>
    <n v="165"/>
    <x v="1"/>
    <s v="US"/>
    <x v="0"/>
    <n v="1425178800"/>
    <n v="1422374420"/>
    <b v="0"/>
    <n v="6"/>
    <b v="0"/>
    <s v="theater/plays"/>
    <x v="123"/>
    <n v="27.5"/>
    <x v="1"/>
    <s v="plays"/>
    <x v="4048"/>
    <d v="2015-01-27T11:00:2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x v="10"/>
    <n v="1482779931"/>
    <n v="1480187931"/>
    <b v="0"/>
    <n v="0"/>
    <b v="0"/>
    <s v="theater/plays"/>
    <x v="50"/>
    <e v="#DIV/0!"/>
    <x v="1"/>
    <s v="plays"/>
    <x v="4049"/>
    <d v="2016-11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x v="1"/>
    <n v="1408646111"/>
    <n v="1403462111"/>
    <b v="0"/>
    <n v="2"/>
    <b v="0"/>
    <s v="theater/plays"/>
    <x v="50"/>
    <n v="2"/>
    <x v="1"/>
    <s v="plays"/>
    <x v="4050"/>
    <d v="2014-06-22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x v="0"/>
    <n v="1431144000"/>
    <n v="1426407426"/>
    <b v="0"/>
    <n v="2"/>
    <b v="0"/>
    <s v="theater/plays"/>
    <x v="60"/>
    <n v="18.5"/>
    <x v="1"/>
    <s v="plays"/>
    <x v="4051"/>
    <d v="2015-03-15T03:17:0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x v="1"/>
    <n v="1446732975"/>
    <n v="1444137375"/>
    <b v="0"/>
    <n v="21"/>
    <b v="0"/>
    <s v="theater/plays"/>
    <x v="117"/>
    <n v="35"/>
    <x v="1"/>
    <s v="plays"/>
    <x v="4052"/>
    <d v="2015-10-06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x v="1"/>
    <n v="1404149280"/>
    <n v="1400547969"/>
    <b v="0"/>
    <n v="13"/>
    <b v="0"/>
    <s v="theater/plays"/>
    <x v="129"/>
    <n v="44.31"/>
    <x v="1"/>
    <s v="plays"/>
    <x v="4053"/>
    <d v="2014-05-19T20:06:09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x v="0"/>
    <n v="1413921060"/>
    <n v="1411499149"/>
    <b v="0"/>
    <n v="0"/>
    <b v="0"/>
    <s v="theater/plays"/>
    <x v="50"/>
    <e v="#DIV/0!"/>
    <x v="1"/>
    <s v="plays"/>
    <x v="4054"/>
    <d v="2014-09-23T14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x v="0"/>
    <n v="1482339794"/>
    <n v="1479747794"/>
    <b v="0"/>
    <n v="6"/>
    <b v="0"/>
    <s v="theater/plays"/>
    <x v="114"/>
    <n v="222.5"/>
    <x v="1"/>
    <s v="plays"/>
    <x v="4055"/>
    <d v="2016-11-21T12:03:14"/>
  </r>
  <r>
    <n v="4078"/>
    <s v="Theatre Memoire"/>
    <s v="Theatre Memoire are a High Wycombe based theatre company. Performing plays about multi-culturalism and interconectedness."/>
    <n v="250"/>
    <n v="0"/>
    <x v="1"/>
    <s v="GB"/>
    <x v="1"/>
    <n v="1485543242"/>
    <n v="1482951242"/>
    <b v="0"/>
    <n v="0"/>
    <b v="0"/>
    <s v="theater/plays"/>
    <x v="50"/>
    <e v="#DIV/0!"/>
    <x v="1"/>
    <s v="plays"/>
    <x v="4056"/>
    <d v="2016-12-28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x v="0"/>
    <n v="1466375521"/>
    <n v="1463783521"/>
    <b v="0"/>
    <n v="1"/>
    <b v="0"/>
    <s v="theater/plays"/>
    <x v="50"/>
    <n v="5"/>
    <x v="1"/>
    <s v="plays"/>
    <x v="4057"/>
    <d v="2016-05-20T17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x v="0"/>
    <n v="1465930440"/>
    <n v="1463849116"/>
    <b v="0"/>
    <n v="0"/>
    <b v="0"/>
    <s v="theater/plays"/>
    <x v="50"/>
    <e v="#DIV/0!"/>
    <x v="1"/>
    <s v="plays"/>
    <x v="4058"/>
    <d v="2016-05-21T11:45:1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x v="0"/>
    <n v="1425819425"/>
    <n v="1423231025"/>
    <b v="0"/>
    <n v="12"/>
    <b v="0"/>
    <s v="theater/plays"/>
    <x v="63"/>
    <n v="29.17"/>
    <x v="1"/>
    <s v="plays"/>
    <x v="4059"/>
    <d v="2015-02-06T08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x v="0"/>
    <n v="1447542000"/>
    <n v="1446179553"/>
    <b v="0"/>
    <n v="2"/>
    <b v="0"/>
    <s v="theater/plays"/>
    <x v="53"/>
    <n v="1.5"/>
    <x v="1"/>
    <s v="plays"/>
    <x v="4060"/>
    <d v="2015-10-29T23:32:3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x v="0"/>
    <n v="1452795416"/>
    <n v="1450203416"/>
    <b v="0"/>
    <n v="6"/>
    <b v="0"/>
    <s v="theater/plays"/>
    <x v="66"/>
    <n v="126.5"/>
    <x v="1"/>
    <s v="plays"/>
    <x v="4061"/>
    <d v="2015-12-15T13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x v="3"/>
    <n v="1476008906"/>
    <n v="1473416906"/>
    <b v="0"/>
    <n v="1"/>
    <b v="0"/>
    <s v="theater/plays"/>
    <x v="50"/>
    <n v="10"/>
    <x v="1"/>
    <s v="plays"/>
    <x v="4062"/>
    <d v="2016-09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x v="0"/>
    <n v="1427169540"/>
    <n v="1424701775"/>
    <b v="0"/>
    <n v="1"/>
    <b v="0"/>
    <s v="theater/plays"/>
    <x v="50"/>
    <n v="10"/>
    <x v="1"/>
    <s v="plays"/>
    <x v="4063"/>
    <d v="2015-02-23T09:29:35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x v="0"/>
    <n v="1448078400"/>
    <n v="1445985299"/>
    <b v="0"/>
    <n v="5"/>
    <b v="0"/>
    <s v="theater/plays"/>
    <x v="62"/>
    <n v="9.4"/>
    <x v="1"/>
    <s v="plays"/>
    <x v="4064"/>
    <d v="2015-10-27T17:34:59"/>
  </r>
  <r>
    <n v="4087"/>
    <s v="Stage Production &quot;The Nail Shop&quot;"/>
    <s v="Comedy Stage Play"/>
    <n v="9600"/>
    <n v="0"/>
    <x v="1"/>
    <s v="US"/>
    <x v="0"/>
    <n v="1468777786"/>
    <n v="1466185786"/>
    <b v="0"/>
    <n v="0"/>
    <b v="0"/>
    <s v="theater/plays"/>
    <x v="50"/>
    <e v="#DIV/0!"/>
    <x v="1"/>
    <s v="plays"/>
    <x v="4065"/>
    <d v="2016-06-17T12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x v="1"/>
    <n v="1421403960"/>
    <n v="1418827324"/>
    <b v="0"/>
    <n v="3"/>
    <b v="0"/>
    <s v="theater/plays"/>
    <x v="57"/>
    <n v="72"/>
    <x v="1"/>
    <s v="plays"/>
    <x v="4066"/>
    <d v="2014-12-17T09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x v="0"/>
    <n v="1433093700"/>
    <n v="1430242488"/>
    <b v="0"/>
    <n v="8"/>
    <b v="0"/>
    <s v="theater/plays"/>
    <x v="62"/>
    <n v="30"/>
    <x v="1"/>
    <s v="plays"/>
    <x v="4067"/>
    <d v="2015-04-28T12:34:48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x v="0"/>
    <n v="1438959600"/>
    <n v="1437754137"/>
    <b v="0"/>
    <n v="3"/>
    <b v="0"/>
    <s v="theater/plays"/>
    <x v="56"/>
    <n v="10.67"/>
    <x v="1"/>
    <s v="plays"/>
    <x v="4068"/>
    <d v="2015-07-24T11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x v="0"/>
    <n v="1421410151"/>
    <n v="1418818151"/>
    <b v="0"/>
    <n v="8"/>
    <b v="0"/>
    <s v="theater/plays"/>
    <x v="55"/>
    <n v="25.5"/>
    <x v="1"/>
    <s v="plays"/>
    <x v="4069"/>
    <d v="2014-12-17T07:09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x v="0"/>
    <n v="1428205247"/>
    <n v="1423024847"/>
    <b v="0"/>
    <n v="1"/>
    <b v="0"/>
    <s v="theater/plays"/>
    <x v="50"/>
    <n v="20"/>
    <x v="1"/>
    <s v="plays"/>
    <x v="4070"/>
    <d v="2015-02-03T2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x v="1"/>
    <n v="1440272093"/>
    <n v="1435088093"/>
    <b v="0"/>
    <n v="4"/>
    <b v="0"/>
    <s v="theater/plays"/>
    <x v="53"/>
    <n v="15"/>
    <x v="1"/>
    <s v="plays"/>
    <x v="4071"/>
    <d v="2015-06-23T14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x v="0"/>
    <n v="1413953940"/>
    <n v="1410141900"/>
    <b v="0"/>
    <n v="8"/>
    <b v="0"/>
    <s v="theater/plays"/>
    <x v="121"/>
    <n v="91.25"/>
    <x v="1"/>
    <s v="plays"/>
    <x v="4072"/>
    <d v="2014-09-07T21:05:00"/>
  </r>
  <r>
    <n v="4095"/>
    <s v="LOPE ENAMORADO"/>
    <s v="Proyecto teatral dirigido por MartÃ­n Acosta que habla y reflexiona sobre el amor y su naturaleza."/>
    <n v="30000"/>
    <n v="800"/>
    <x v="1"/>
    <s v="MX"/>
    <x v="10"/>
    <n v="1482108350"/>
    <n v="1479516350"/>
    <b v="0"/>
    <n v="1"/>
    <b v="0"/>
    <s v="theater/plays"/>
    <x v="56"/>
    <n v="800"/>
    <x v="1"/>
    <s v="plays"/>
    <x v="4073"/>
    <d v="2016-11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x v="1"/>
    <n v="1488271860"/>
    <n v="1484484219"/>
    <b v="0"/>
    <n v="5"/>
    <b v="0"/>
    <s v="theater/plays"/>
    <x v="57"/>
    <n v="80"/>
    <x v="1"/>
    <s v="plays"/>
    <x v="4074"/>
    <d v="2017-01-15T07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x v="1"/>
    <n v="1454284500"/>
    <n v="1449431237"/>
    <b v="0"/>
    <n v="0"/>
    <b v="0"/>
    <s v="theater/plays"/>
    <x v="50"/>
    <e v="#DIV/0!"/>
    <x v="1"/>
    <s v="plays"/>
    <x v="4075"/>
    <d v="2015-12-06T14:47:17"/>
  </r>
  <r>
    <n v="4098"/>
    <s v="Life is simple"/>
    <s v="Community Youth play, written by and performed by the youth about finding joy in the simple things in life"/>
    <n v="75000"/>
    <n v="0"/>
    <x v="1"/>
    <s v="US"/>
    <x v="0"/>
    <n v="1465060797"/>
    <n v="1462468797"/>
    <b v="0"/>
    <n v="0"/>
    <b v="0"/>
    <s v="theater/plays"/>
    <x v="50"/>
    <e v="#DIV/0!"/>
    <x v="1"/>
    <s v="plays"/>
    <x v="4076"/>
    <d v="2016-05-05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x v="0"/>
    <n v="1472847873"/>
    <n v="1468959873"/>
    <b v="0"/>
    <n v="1"/>
    <b v="0"/>
    <s v="theater/plays"/>
    <x v="60"/>
    <n v="50"/>
    <x v="1"/>
    <s v="plays"/>
    <x v="4077"/>
    <d v="2016-07-19T15:24:33"/>
  </r>
  <r>
    <n v="4100"/>
    <s v="America is at the Mall: A Play in Three Acts"/>
    <s v="How does war change a family?  A peek into one family's kitchen as their soldier fights in Iraq."/>
    <n v="270"/>
    <n v="0"/>
    <x v="1"/>
    <s v="US"/>
    <x v="0"/>
    <n v="1414205990"/>
    <n v="1413341990"/>
    <b v="0"/>
    <n v="0"/>
    <b v="0"/>
    <s v="theater/plays"/>
    <x v="50"/>
    <e v="#DIV/0!"/>
    <x v="1"/>
    <s v="plays"/>
    <x v="4078"/>
    <d v="2014-10-1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x v="0"/>
    <n v="1485380482"/>
    <n v="1482788482"/>
    <b v="0"/>
    <n v="0"/>
    <b v="0"/>
    <s v="theater/plays"/>
    <x v="50"/>
    <e v="#DIV/0!"/>
    <x v="1"/>
    <s v="plays"/>
    <x v="4079"/>
    <d v="2016-12-26T16:41:22"/>
  </r>
  <r>
    <n v="4102"/>
    <s v="4th Wall Theatre Project"/>
    <s v="Local Community theater to get up and running in the Idaho Falls area. Something new, something different!"/>
    <n v="500"/>
    <n v="137"/>
    <x v="1"/>
    <s v="US"/>
    <x v="0"/>
    <n v="1463343673"/>
    <n v="1460751673"/>
    <b v="0"/>
    <n v="6"/>
    <b v="0"/>
    <s v="theater/plays"/>
    <x v="117"/>
    <n v="22.83"/>
    <x v="1"/>
    <s v="plays"/>
    <x v="4080"/>
    <d v="2016-04-15T15:21:13"/>
  </r>
  <r>
    <n v="4103"/>
    <s v="Weather Men"/>
    <s v="Weather Men is a play, written by Nathan Black.  A comedy/drama that explores the question of 'why people stay together?'"/>
    <n v="1000"/>
    <n v="100"/>
    <x v="1"/>
    <s v="US"/>
    <x v="0"/>
    <n v="1440613920"/>
    <n v="1435953566"/>
    <b v="0"/>
    <n v="6"/>
    <b v="0"/>
    <s v="theater/plays"/>
    <x v="54"/>
    <n v="16.670000000000002"/>
    <x v="1"/>
    <s v="plays"/>
    <x v="4081"/>
    <d v="2015-07-03T14:59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x v="2"/>
    <n v="1477550434"/>
    <n v="1474958434"/>
    <b v="0"/>
    <n v="14"/>
    <b v="0"/>
    <s v="theater/plays"/>
    <x v="70"/>
    <n v="45.79"/>
    <x v="1"/>
    <s v="plays"/>
    <x v="4082"/>
    <d v="2016-09-27T01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x v="10"/>
    <n v="1482711309"/>
    <n v="1479860109"/>
    <b v="0"/>
    <n v="6"/>
    <b v="0"/>
    <s v="theater/plays"/>
    <x v="113"/>
    <n v="383.33"/>
    <x v="1"/>
    <s v="plays"/>
    <x v="4083"/>
    <d v="2016-11-22T19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x v="0"/>
    <n v="1427936400"/>
    <n v="1424221866"/>
    <b v="0"/>
    <n v="33"/>
    <b v="0"/>
    <s v="theater/plays"/>
    <x v="376"/>
    <n v="106.97"/>
    <x v="1"/>
    <s v="plays"/>
    <x v="4084"/>
    <d v="2015-02-17T20:11:06"/>
  </r>
  <r>
    <n v="4107"/>
    <s v="Sacrifice"/>
    <s v="A new dramatic comedy dealing with a father's unwillingness to let go of his past causes major problems for the future of his daughter."/>
    <n v="2000"/>
    <n v="41"/>
    <x v="1"/>
    <s v="US"/>
    <x v="0"/>
    <n v="1411596001"/>
    <n v="1409608801"/>
    <b v="0"/>
    <n v="4"/>
    <b v="0"/>
    <s v="theater/plays"/>
    <x v="53"/>
    <n v="10.25"/>
    <x v="1"/>
    <s v="plays"/>
    <x v="4085"/>
    <d v="2014-09-01T17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x v="0"/>
    <n v="1488517200"/>
    <n v="1485909937"/>
    <b v="0"/>
    <n v="1"/>
    <b v="0"/>
    <s v="theater/plays"/>
    <x v="53"/>
    <n v="59"/>
    <x v="1"/>
    <s v="plays"/>
    <x v="4086"/>
    <d v="2017-01-31T19:45:37"/>
  </r>
  <r>
    <n v="4109"/>
    <s v="Jack the Lad"/>
    <s v="Jack the Lad - a new play that explores how far the boundaries of friendship will stretch when morality and loyalties clash."/>
    <n v="500"/>
    <n v="0"/>
    <x v="1"/>
    <s v="GB"/>
    <x v="1"/>
    <n v="1448805404"/>
    <n v="1446209804"/>
    <b v="0"/>
    <n v="0"/>
    <b v="0"/>
    <s v="theater/plays"/>
    <x v="50"/>
    <e v="#DIV/0!"/>
    <x v="1"/>
    <s v="plays"/>
    <x v="4087"/>
    <d v="2015-10-30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x v="1"/>
    <n v="1469113351"/>
    <n v="1463929351"/>
    <b v="0"/>
    <n v="6"/>
    <b v="0"/>
    <s v="theater/plays"/>
    <x v="129"/>
    <n v="14.33"/>
    <x v="1"/>
    <s v="plays"/>
    <x v="4088"/>
    <d v="2016-05-22T10:02:31"/>
  </r>
  <r>
    <n v="4111"/>
    <s v="REBORN IN LOVE"/>
    <s v="REBORN IN LOVE is the sequel to REBORN FROM ABOVE: A Tale of Eternal Love.  This is part two, of a One-Act play series."/>
    <n v="3000"/>
    <n v="94"/>
    <x v="1"/>
    <s v="US"/>
    <x v="0"/>
    <n v="1424747740"/>
    <n v="1422155740"/>
    <b v="0"/>
    <n v="6"/>
    <b v="0"/>
    <s v="theater/plays"/>
    <x v="56"/>
    <n v="15.67"/>
    <x v="1"/>
    <s v="plays"/>
    <x v="4089"/>
    <d v="2015-01-24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x v="3"/>
    <n v="1456617600"/>
    <n v="1454280186"/>
    <b v="0"/>
    <n v="1"/>
    <b v="0"/>
    <s v="theater/plays"/>
    <x v="50"/>
    <n v="1"/>
    <x v="1"/>
    <s v="plays"/>
    <x v="4090"/>
    <d v="2016-01-31T17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x v="0"/>
    <n v="1452234840"/>
    <n v="1450619123"/>
    <b v="0"/>
    <n v="3"/>
    <b v="0"/>
    <s v="theater/plays"/>
    <x v="50"/>
    <n v="1"/>
    <x v="1"/>
    <s v="plays"/>
    <x v="4091"/>
    <d v="2015-12-20T08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C1AB8-3231-D64F-A266-6129BB1919DA}" name="PivotTable5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8">
    <chartFormat chart="0" format="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08E95-A884-4644-B9C1-6B7AEF3181B6}" name="PivotTable6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1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229F3E-F064-7345-86B2-2F822275410E}" name="PivotTable7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5" zoomScaleNormal="75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customWidth="1"/>
    <col min="16" max="16" width="20.83203125" customWidth="1"/>
    <col min="17" max="17" width="20.1640625" customWidth="1"/>
    <col min="18" max="18" width="20.83203125" customWidth="1"/>
    <col min="19" max="19" width="27.6640625" customWidth="1"/>
    <col min="20" max="20" width="2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5">
        <f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(((I2/60)/60)/24)+DATE(1970,1,1)+(-5/24)</f>
        <v>42207.916666666664</v>
      </c>
      <c r="T2" s="9">
        <f>(((J2/60)/60)/24)+DATE(1970,1,1)+(-5/24)</f>
        <v>42176.798738425925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ROUND(E3/D3*100,0)</f>
        <v>143</v>
      </c>
      <c r="P3" s="5">
        <f t="shared" ref="P3:P66" si="0">ROUND(E3/L3,2)</f>
        <v>185.48</v>
      </c>
      <c r="Q3" t="str">
        <f>LEFT(N3,FIND("/",N3)-1)</f>
        <v>film &amp; video</v>
      </c>
      <c r="R3" t="str">
        <f t="shared" ref="R3:R66" si="1">RIGHT(N3,LEN(N3)-FIND("/",N3))</f>
        <v>television</v>
      </c>
      <c r="S3" s="9">
        <f>(((I3/60)/60)/24)+DATE(1970,1,1)+(-5/24)</f>
        <v>42796.392164351848</v>
      </c>
      <c r="T3" s="9">
        <f t="shared" ref="T3:T66" si="2">(((J3/60)/60)/24)+DATE(1970,1,1)+(-5/24)</f>
        <v>42766.392164351848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7" si="3">ROUND(E4/D4*100,0)</f>
        <v>105</v>
      </c>
      <c r="P4" s="5">
        <f t="shared" si="0"/>
        <v>15</v>
      </c>
      <c r="Q4" t="str">
        <f t="shared" ref="Q4:Q67" si="4">LEFT(N4,FIND("/",N4)-1)</f>
        <v>film &amp; video</v>
      </c>
      <c r="R4" t="str">
        <f t="shared" si="1"/>
        <v>television</v>
      </c>
      <c r="S4" s="9">
        <f>(((I4/60)/60)/24)+DATE(1970,1,1)+(-5/24)</f>
        <v>42415.494016203702</v>
      </c>
      <c r="T4" s="9">
        <f t="shared" si="2"/>
        <v>42405.494016203702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3"/>
        <v>104</v>
      </c>
      <c r="P5" s="5">
        <f t="shared" si="0"/>
        <v>69.27</v>
      </c>
      <c r="Q5" t="str">
        <f t="shared" si="4"/>
        <v>film &amp; video</v>
      </c>
      <c r="R5" t="str">
        <f t="shared" si="1"/>
        <v>television</v>
      </c>
      <c r="S5" s="9">
        <f t="shared" ref="S5:S68" si="5">(((I5/60)/60)/24)+DATE(1970,1,1)+(-5/24)</f>
        <v>41858.306793981479</v>
      </c>
      <c r="T5" s="9">
        <f t="shared" si="2"/>
        <v>41828.306793981479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3"/>
        <v>123</v>
      </c>
      <c r="P6" s="5">
        <f t="shared" si="0"/>
        <v>190.55</v>
      </c>
      <c r="Q6" t="str">
        <f t="shared" si="4"/>
        <v>film &amp; video</v>
      </c>
      <c r="R6" t="str">
        <f t="shared" si="1"/>
        <v>television</v>
      </c>
      <c r="S6" s="9">
        <f t="shared" si="5"/>
        <v>42357.625914351847</v>
      </c>
      <c r="T6" s="9">
        <f t="shared" si="2"/>
        <v>42327.625914351847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3"/>
        <v>110</v>
      </c>
      <c r="P7" s="5">
        <f t="shared" si="0"/>
        <v>93.4</v>
      </c>
      <c r="Q7" t="str">
        <f t="shared" si="4"/>
        <v>film &amp; video</v>
      </c>
      <c r="R7" t="str">
        <f t="shared" si="1"/>
        <v>television</v>
      </c>
      <c r="S7" s="9">
        <f t="shared" si="5"/>
        <v>42580.024305555555</v>
      </c>
      <c r="T7" s="9">
        <f t="shared" si="2"/>
        <v>42563.724618055552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3"/>
        <v>106</v>
      </c>
      <c r="P8" s="5">
        <f t="shared" si="0"/>
        <v>146.88</v>
      </c>
      <c r="Q8" t="str">
        <f t="shared" si="4"/>
        <v>film &amp; video</v>
      </c>
      <c r="R8" t="str">
        <f t="shared" si="1"/>
        <v>television</v>
      </c>
      <c r="S8" s="9">
        <f t="shared" si="5"/>
        <v>41803.864004629628</v>
      </c>
      <c r="T8" s="9">
        <f t="shared" si="2"/>
        <v>41793.864004629628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3"/>
        <v>101</v>
      </c>
      <c r="P9" s="5">
        <f t="shared" si="0"/>
        <v>159.82</v>
      </c>
      <c r="Q9" t="str">
        <f t="shared" si="4"/>
        <v>film &amp; video</v>
      </c>
      <c r="R9" t="str">
        <f t="shared" si="1"/>
        <v>television</v>
      </c>
      <c r="S9" s="9">
        <f t="shared" si="5"/>
        <v>42555.838738425926</v>
      </c>
      <c r="T9" s="9">
        <f t="shared" si="2"/>
        <v>42515.838738425926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3"/>
        <v>100</v>
      </c>
      <c r="P10" s="5">
        <f t="shared" si="0"/>
        <v>291.79000000000002</v>
      </c>
      <c r="Q10" t="str">
        <f t="shared" si="4"/>
        <v>film &amp; video</v>
      </c>
      <c r="R10" t="str">
        <f t="shared" si="1"/>
        <v>television</v>
      </c>
      <c r="S10" s="9">
        <f t="shared" si="5"/>
        <v>42475.666666666664</v>
      </c>
      <c r="T10" s="9">
        <f t="shared" si="2"/>
        <v>42468.736249999994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3"/>
        <v>126</v>
      </c>
      <c r="P11" s="5">
        <f t="shared" si="0"/>
        <v>31.5</v>
      </c>
      <c r="Q11" t="str">
        <f t="shared" si="4"/>
        <v>film &amp; video</v>
      </c>
      <c r="R11" t="str">
        <f t="shared" si="1"/>
        <v>television</v>
      </c>
      <c r="S11" s="9">
        <f t="shared" si="5"/>
        <v>42476.895185185182</v>
      </c>
      <c r="T11" s="9">
        <f t="shared" si="2"/>
        <v>42446.895185185182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3"/>
        <v>101</v>
      </c>
      <c r="P12" s="5">
        <f t="shared" si="0"/>
        <v>158.68</v>
      </c>
      <c r="Q12" t="str">
        <f t="shared" si="4"/>
        <v>film &amp; video</v>
      </c>
      <c r="R12" t="str">
        <f t="shared" si="1"/>
        <v>television</v>
      </c>
      <c r="S12" s="9">
        <f t="shared" si="5"/>
        <v>41814.859710648147</v>
      </c>
      <c r="T12" s="9">
        <f t="shared" si="2"/>
        <v>41779.859710648147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3"/>
        <v>121</v>
      </c>
      <c r="P13" s="5">
        <f t="shared" si="0"/>
        <v>80.33</v>
      </c>
      <c r="Q13" t="str">
        <f t="shared" si="4"/>
        <v>film &amp; video</v>
      </c>
      <c r="R13" t="str">
        <f t="shared" si="1"/>
        <v>television</v>
      </c>
      <c r="S13" s="9">
        <f t="shared" si="5"/>
        <v>42603.916666666664</v>
      </c>
      <c r="T13" s="9">
        <f t="shared" si="2"/>
        <v>42572.570162037031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3"/>
        <v>165</v>
      </c>
      <c r="P14" s="5">
        <f t="shared" si="0"/>
        <v>59.96</v>
      </c>
      <c r="Q14" t="str">
        <f t="shared" si="4"/>
        <v>film &amp; video</v>
      </c>
      <c r="R14" t="str">
        <f t="shared" si="1"/>
        <v>television</v>
      </c>
      <c r="S14" s="9">
        <f t="shared" si="5"/>
        <v>41835.916666666664</v>
      </c>
      <c r="T14" s="9">
        <f t="shared" si="2"/>
        <v>41791.504918981482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3"/>
        <v>160</v>
      </c>
      <c r="P15" s="5">
        <f t="shared" si="0"/>
        <v>109.78</v>
      </c>
      <c r="Q15" t="str">
        <f t="shared" si="4"/>
        <v>film &amp; video</v>
      </c>
      <c r="R15" t="str">
        <f t="shared" si="1"/>
        <v>television</v>
      </c>
      <c r="S15" s="9">
        <f t="shared" si="5"/>
        <v>42544.643749999996</v>
      </c>
      <c r="T15" s="9">
        <f t="shared" si="2"/>
        <v>42508.468854166662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3"/>
        <v>101</v>
      </c>
      <c r="P16" s="5">
        <f t="shared" si="0"/>
        <v>147.71</v>
      </c>
      <c r="Q16" t="str">
        <f t="shared" si="4"/>
        <v>film &amp; video</v>
      </c>
      <c r="R16" t="str">
        <f t="shared" si="1"/>
        <v>television</v>
      </c>
      <c r="S16" s="9">
        <f t="shared" si="5"/>
        <v>41833.374305555553</v>
      </c>
      <c r="T16" s="9">
        <f t="shared" si="2"/>
        <v>41807.818148148144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3"/>
        <v>107</v>
      </c>
      <c r="P17" s="5">
        <f t="shared" si="0"/>
        <v>21.76</v>
      </c>
      <c r="Q17" t="str">
        <f t="shared" si="4"/>
        <v>film &amp; video</v>
      </c>
      <c r="R17" t="str">
        <f t="shared" si="1"/>
        <v>television</v>
      </c>
      <c r="S17" s="9">
        <f t="shared" si="5"/>
        <v>42274.634722222218</v>
      </c>
      <c r="T17" s="9">
        <f t="shared" si="2"/>
        <v>42256.183541666665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3"/>
        <v>100</v>
      </c>
      <c r="P18" s="5">
        <f t="shared" si="0"/>
        <v>171.84</v>
      </c>
      <c r="Q18" t="str">
        <f t="shared" si="4"/>
        <v>film &amp; video</v>
      </c>
      <c r="R18" t="str">
        <f t="shared" si="1"/>
        <v>television</v>
      </c>
      <c r="S18" s="9">
        <f t="shared" si="5"/>
        <v>41806.020833333328</v>
      </c>
      <c r="T18" s="9">
        <f t="shared" si="2"/>
        <v>41760.588090277779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3"/>
        <v>101</v>
      </c>
      <c r="P19" s="5">
        <f t="shared" si="0"/>
        <v>41.94</v>
      </c>
      <c r="Q19" t="str">
        <f t="shared" si="4"/>
        <v>film &amp; video</v>
      </c>
      <c r="R19" t="str">
        <f t="shared" si="1"/>
        <v>television</v>
      </c>
      <c r="S19" s="9">
        <f t="shared" si="5"/>
        <v>41947.565069444441</v>
      </c>
      <c r="T19" s="9">
        <f t="shared" si="2"/>
        <v>41917.523402777777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3"/>
        <v>106</v>
      </c>
      <c r="P20" s="5">
        <f t="shared" si="0"/>
        <v>93.26</v>
      </c>
      <c r="Q20" t="str">
        <f t="shared" si="4"/>
        <v>film &amp; video</v>
      </c>
      <c r="R20" t="str">
        <f t="shared" si="1"/>
        <v>television</v>
      </c>
      <c r="S20" s="9">
        <f t="shared" si="5"/>
        <v>41899.333981481483</v>
      </c>
      <c r="T20" s="9">
        <f t="shared" si="2"/>
        <v>41869.333981481483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3"/>
        <v>145</v>
      </c>
      <c r="P21" s="5">
        <f t="shared" si="0"/>
        <v>56.14</v>
      </c>
      <c r="Q21" t="str">
        <f t="shared" si="4"/>
        <v>film &amp; video</v>
      </c>
      <c r="R21" t="str">
        <f t="shared" si="1"/>
        <v>television</v>
      </c>
      <c r="S21" s="9">
        <f t="shared" si="5"/>
        <v>42205.608032407406</v>
      </c>
      <c r="T21" s="9">
        <f t="shared" si="2"/>
        <v>42175.608032407406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3"/>
        <v>100</v>
      </c>
      <c r="P22" s="5">
        <f t="shared" si="0"/>
        <v>80.16</v>
      </c>
      <c r="Q22" t="str">
        <f t="shared" si="4"/>
        <v>film &amp; video</v>
      </c>
      <c r="R22" t="str">
        <f t="shared" si="1"/>
        <v>television</v>
      </c>
      <c r="S22" s="9">
        <f t="shared" si="5"/>
        <v>42260.549907407411</v>
      </c>
      <c r="T22" s="9">
        <f t="shared" si="2"/>
        <v>42200.549907407411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3"/>
        <v>109</v>
      </c>
      <c r="P23" s="5">
        <f t="shared" si="0"/>
        <v>199.9</v>
      </c>
      <c r="Q23" t="str">
        <f t="shared" si="4"/>
        <v>film &amp; video</v>
      </c>
      <c r="R23" t="str">
        <f t="shared" si="1"/>
        <v>television</v>
      </c>
      <c r="S23" s="9">
        <f t="shared" si="5"/>
        <v>41908.418854166666</v>
      </c>
      <c r="T23" s="9">
        <f t="shared" si="2"/>
        <v>41878.418854166666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3"/>
        <v>117</v>
      </c>
      <c r="P24" s="5">
        <f t="shared" si="0"/>
        <v>51.25</v>
      </c>
      <c r="Q24" t="str">
        <f t="shared" si="4"/>
        <v>film &amp; video</v>
      </c>
      <c r="R24" t="str">
        <f t="shared" si="1"/>
        <v>television</v>
      </c>
      <c r="S24" s="9">
        <f t="shared" si="5"/>
        <v>42005.124305555553</v>
      </c>
      <c r="T24" s="9">
        <f t="shared" si="2"/>
        <v>41989.703009259254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3"/>
        <v>119</v>
      </c>
      <c r="P25" s="5">
        <f t="shared" si="0"/>
        <v>103.04</v>
      </c>
      <c r="Q25" t="str">
        <f t="shared" si="4"/>
        <v>film &amp; video</v>
      </c>
      <c r="R25" t="str">
        <f t="shared" si="1"/>
        <v>television</v>
      </c>
      <c r="S25" s="9">
        <f t="shared" si="5"/>
        <v>42124.430555555555</v>
      </c>
      <c r="T25" s="9">
        <f t="shared" si="2"/>
        <v>42097.570613425924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3"/>
        <v>109</v>
      </c>
      <c r="P26" s="5">
        <f t="shared" si="0"/>
        <v>66.349999999999994</v>
      </c>
      <c r="Q26" t="str">
        <f t="shared" si="4"/>
        <v>film &amp; video</v>
      </c>
      <c r="R26" t="str">
        <f t="shared" si="1"/>
        <v>television</v>
      </c>
      <c r="S26" s="9">
        <f t="shared" si="5"/>
        <v>42262.61041666667</v>
      </c>
      <c r="T26" s="9">
        <f t="shared" si="2"/>
        <v>42229.611840277772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3"/>
        <v>133</v>
      </c>
      <c r="P27" s="5">
        <f t="shared" si="0"/>
        <v>57.14</v>
      </c>
      <c r="Q27" t="str">
        <f t="shared" si="4"/>
        <v>film &amp; video</v>
      </c>
      <c r="R27" t="str">
        <f t="shared" si="1"/>
        <v>television</v>
      </c>
      <c r="S27" s="9">
        <f t="shared" si="5"/>
        <v>42377.816678240742</v>
      </c>
      <c r="T27" s="9">
        <f t="shared" si="2"/>
        <v>42317.816678240742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3"/>
        <v>155</v>
      </c>
      <c r="P28" s="5">
        <f t="shared" si="0"/>
        <v>102.11</v>
      </c>
      <c r="Q28" t="str">
        <f t="shared" si="4"/>
        <v>film &amp; video</v>
      </c>
      <c r="R28" t="str">
        <f t="shared" si="1"/>
        <v>television</v>
      </c>
      <c r="S28" s="9">
        <f t="shared" si="5"/>
        <v>41868.307222222218</v>
      </c>
      <c r="T28" s="9">
        <f t="shared" si="2"/>
        <v>41828.307222222218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3"/>
        <v>112</v>
      </c>
      <c r="P29" s="5">
        <f t="shared" si="0"/>
        <v>148.97</v>
      </c>
      <c r="Q29" t="str">
        <f t="shared" si="4"/>
        <v>film &amp; video</v>
      </c>
      <c r="R29" t="str">
        <f t="shared" si="1"/>
        <v>television</v>
      </c>
      <c r="S29" s="9">
        <f t="shared" si="5"/>
        <v>41958.998067129629</v>
      </c>
      <c r="T29" s="9">
        <f t="shared" si="2"/>
        <v>41928.956400462957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3"/>
        <v>100</v>
      </c>
      <c r="P30" s="5">
        <f t="shared" si="0"/>
        <v>169.61</v>
      </c>
      <c r="Q30" t="str">
        <f t="shared" si="4"/>
        <v>film &amp; video</v>
      </c>
      <c r="R30" t="str">
        <f t="shared" si="1"/>
        <v>television</v>
      </c>
      <c r="S30" s="9">
        <f t="shared" si="5"/>
        <v>42354.755601851844</v>
      </c>
      <c r="T30" s="9">
        <f t="shared" si="2"/>
        <v>42324.755601851844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3"/>
        <v>123</v>
      </c>
      <c r="P31" s="5">
        <f t="shared" si="0"/>
        <v>31.62</v>
      </c>
      <c r="Q31" t="str">
        <f t="shared" si="4"/>
        <v>film &amp; video</v>
      </c>
      <c r="R31" t="str">
        <f t="shared" si="1"/>
        <v>television</v>
      </c>
      <c r="S31" s="9">
        <f t="shared" si="5"/>
        <v>41842.464907407404</v>
      </c>
      <c r="T31" s="9">
        <f t="shared" si="2"/>
        <v>41812.464907407404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3"/>
        <v>101</v>
      </c>
      <c r="P32" s="5">
        <f t="shared" si="0"/>
        <v>76.45</v>
      </c>
      <c r="Q32" t="str">
        <f t="shared" si="4"/>
        <v>film &amp; video</v>
      </c>
      <c r="R32" t="str">
        <f t="shared" si="1"/>
        <v>television</v>
      </c>
      <c r="S32" s="9">
        <f t="shared" si="5"/>
        <v>41872.084664351853</v>
      </c>
      <c r="T32" s="9">
        <f t="shared" si="2"/>
        <v>41842.084664351853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3"/>
        <v>100</v>
      </c>
      <c r="P33" s="5">
        <f t="shared" si="0"/>
        <v>13</v>
      </c>
      <c r="Q33" t="str">
        <f t="shared" si="4"/>
        <v>film &amp; video</v>
      </c>
      <c r="R33" t="str">
        <f t="shared" si="1"/>
        <v>television</v>
      </c>
      <c r="S33" s="9">
        <f t="shared" si="5"/>
        <v>42394.583726851844</v>
      </c>
      <c r="T33" s="9">
        <f t="shared" si="2"/>
        <v>42376.583726851844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3"/>
        <v>100</v>
      </c>
      <c r="P34" s="5">
        <f t="shared" si="0"/>
        <v>320.45</v>
      </c>
      <c r="Q34" t="str">
        <f t="shared" si="4"/>
        <v>film &amp; video</v>
      </c>
      <c r="R34" t="str">
        <f t="shared" si="1"/>
        <v>television</v>
      </c>
      <c r="S34" s="9">
        <f t="shared" si="5"/>
        <v>42502.957638888889</v>
      </c>
      <c r="T34" s="9">
        <f t="shared" si="2"/>
        <v>42461.419178240736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3"/>
        <v>102</v>
      </c>
      <c r="P35" s="5">
        <f t="shared" si="0"/>
        <v>83.75</v>
      </c>
      <c r="Q35" t="str">
        <f t="shared" si="4"/>
        <v>film &amp; video</v>
      </c>
      <c r="R35" t="str">
        <f t="shared" si="1"/>
        <v>television</v>
      </c>
      <c r="S35" s="9">
        <f t="shared" si="5"/>
        <v>42316.49422453704</v>
      </c>
      <c r="T35" s="9">
        <f t="shared" si="2"/>
        <v>42286.452557870369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3"/>
        <v>130</v>
      </c>
      <c r="P36" s="5">
        <f t="shared" si="0"/>
        <v>49.88</v>
      </c>
      <c r="Q36" t="str">
        <f t="shared" si="4"/>
        <v>film &amp; video</v>
      </c>
      <c r="R36" t="str">
        <f t="shared" si="1"/>
        <v>television</v>
      </c>
      <c r="S36" s="9">
        <f t="shared" si="5"/>
        <v>41856.113437499997</v>
      </c>
      <c r="T36" s="9">
        <f t="shared" si="2"/>
        <v>41841.113437499997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3"/>
        <v>167</v>
      </c>
      <c r="P37" s="5">
        <f t="shared" si="0"/>
        <v>59.46</v>
      </c>
      <c r="Q37" t="str">
        <f t="shared" si="4"/>
        <v>film &amp; video</v>
      </c>
      <c r="R37" t="str">
        <f t="shared" si="1"/>
        <v>television</v>
      </c>
      <c r="S37" s="9">
        <f t="shared" si="5"/>
        <v>42121.791666666664</v>
      </c>
      <c r="T37" s="9">
        <f t="shared" si="2"/>
        <v>42098.083495370367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3"/>
        <v>142</v>
      </c>
      <c r="P38" s="5">
        <f t="shared" si="0"/>
        <v>193.84</v>
      </c>
      <c r="Q38" t="str">
        <f t="shared" si="4"/>
        <v>film &amp; video</v>
      </c>
      <c r="R38" t="str">
        <f t="shared" si="1"/>
        <v>television</v>
      </c>
      <c r="S38" s="9">
        <f t="shared" si="5"/>
        <v>42098.05700231481</v>
      </c>
      <c r="T38" s="9">
        <f t="shared" si="2"/>
        <v>42068.098668981482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3"/>
        <v>183</v>
      </c>
      <c r="P39" s="5">
        <f t="shared" si="0"/>
        <v>159.51</v>
      </c>
      <c r="Q39" t="str">
        <f t="shared" si="4"/>
        <v>film &amp; video</v>
      </c>
      <c r="R39" t="str">
        <f t="shared" si="1"/>
        <v>television</v>
      </c>
      <c r="S39" s="9">
        <f t="shared" si="5"/>
        <v>42062.484710648147</v>
      </c>
      <c r="T39" s="9">
        <f t="shared" si="2"/>
        <v>42032.484710648147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3"/>
        <v>110</v>
      </c>
      <c r="P40" s="5">
        <f t="shared" si="0"/>
        <v>41.68</v>
      </c>
      <c r="Q40" t="str">
        <f t="shared" si="4"/>
        <v>film &amp; video</v>
      </c>
      <c r="R40" t="str">
        <f t="shared" si="1"/>
        <v>television</v>
      </c>
      <c r="S40" s="9">
        <f t="shared" si="5"/>
        <v>41404.848888888882</v>
      </c>
      <c r="T40" s="9">
        <f t="shared" si="2"/>
        <v>41374.848888888882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3"/>
        <v>131</v>
      </c>
      <c r="P41" s="5">
        <f t="shared" si="0"/>
        <v>150.9</v>
      </c>
      <c r="Q41" t="str">
        <f t="shared" si="4"/>
        <v>film &amp; video</v>
      </c>
      <c r="R41" t="str">
        <f t="shared" si="1"/>
        <v>television</v>
      </c>
      <c r="S41" s="9">
        <f t="shared" si="5"/>
        <v>41784.749305555553</v>
      </c>
      <c r="T41" s="9">
        <f t="shared" si="2"/>
        <v>41753.838749999995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3"/>
        <v>101</v>
      </c>
      <c r="P42" s="5">
        <f t="shared" si="0"/>
        <v>126.69</v>
      </c>
      <c r="Q42" t="str">
        <f t="shared" si="4"/>
        <v>film &amp; video</v>
      </c>
      <c r="R42" t="str">
        <f t="shared" si="1"/>
        <v>television</v>
      </c>
      <c r="S42" s="9">
        <f t="shared" si="5"/>
        <v>41808.958333333328</v>
      </c>
      <c r="T42" s="9">
        <f t="shared" si="2"/>
        <v>41789.005648148144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3"/>
        <v>100</v>
      </c>
      <c r="P43" s="5">
        <f t="shared" si="0"/>
        <v>105.26</v>
      </c>
      <c r="Q43" t="str">
        <f t="shared" si="4"/>
        <v>film &amp; video</v>
      </c>
      <c r="R43" t="str">
        <f t="shared" si="1"/>
        <v>television</v>
      </c>
      <c r="S43" s="9">
        <f t="shared" si="5"/>
        <v>41917.360578703701</v>
      </c>
      <c r="T43" s="9">
        <f t="shared" si="2"/>
        <v>41887.360578703701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3"/>
        <v>142</v>
      </c>
      <c r="P44" s="5">
        <f t="shared" si="0"/>
        <v>117.51</v>
      </c>
      <c r="Q44" t="str">
        <f t="shared" si="4"/>
        <v>film &amp; video</v>
      </c>
      <c r="R44" t="str">
        <f t="shared" si="1"/>
        <v>television</v>
      </c>
      <c r="S44" s="9">
        <f t="shared" si="5"/>
        <v>42001.430856481478</v>
      </c>
      <c r="T44" s="9">
        <f t="shared" si="2"/>
        <v>41971.430856481478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3"/>
        <v>309</v>
      </c>
      <c r="P45" s="5">
        <f t="shared" si="0"/>
        <v>117.36</v>
      </c>
      <c r="Q45" t="str">
        <f t="shared" si="4"/>
        <v>film &amp; video</v>
      </c>
      <c r="R45" t="str">
        <f t="shared" si="1"/>
        <v>television</v>
      </c>
      <c r="S45" s="9">
        <f t="shared" si="5"/>
        <v>41832.791666666664</v>
      </c>
      <c r="T45" s="9">
        <f t="shared" si="2"/>
        <v>41802.582013888888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3"/>
        <v>100</v>
      </c>
      <c r="P46" s="5">
        <f t="shared" si="0"/>
        <v>133.33000000000001</v>
      </c>
      <c r="Q46" t="str">
        <f t="shared" si="4"/>
        <v>film &amp; video</v>
      </c>
      <c r="R46" t="str">
        <f t="shared" si="1"/>
        <v>television</v>
      </c>
      <c r="S46" s="9">
        <f t="shared" si="5"/>
        <v>41918.890474537038</v>
      </c>
      <c r="T46" s="9">
        <f t="shared" si="2"/>
        <v>41873.890474537038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3"/>
        <v>120</v>
      </c>
      <c r="P47" s="5">
        <f t="shared" si="0"/>
        <v>98.36</v>
      </c>
      <c r="Q47" t="str">
        <f t="shared" si="4"/>
        <v>film &amp; video</v>
      </c>
      <c r="R47" t="str">
        <f t="shared" si="1"/>
        <v>television</v>
      </c>
      <c r="S47" s="9">
        <f t="shared" si="5"/>
        <v>42487.415590277778</v>
      </c>
      <c r="T47" s="9">
        <f t="shared" si="2"/>
        <v>42457.415590277778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3"/>
        <v>104</v>
      </c>
      <c r="P48" s="5">
        <f t="shared" si="0"/>
        <v>194.44</v>
      </c>
      <c r="Q48" t="str">
        <f t="shared" si="4"/>
        <v>film &amp; video</v>
      </c>
      <c r="R48" t="str">
        <f t="shared" si="1"/>
        <v>television</v>
      </c>
      <c r="S48" s="9">
        <f t="shared" si="5"/>
        <v>42353.756643518522</v>
      </c>
      <c r="T48" s="9">
        <f t="shared" si="2"/>
        <v>42323.756643518522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3"/>
        <v>108</v>
      </c>
      <c r="P49" s="5">
        <f t="shared" si="0"/>
        <v>76.87</v>
      </c>
      <c r="Q49" t="str">
        <f t="shared" si="4"/>
        <v>film &amp; video</v>
      </c>
      <c r="R49" t="str">
        <f t="shared" si="1"/>
        <v>television</v>
      </c>
      <c r="S49" s="9">
        <f t="shared" si="5"/>
        <v>41992.652858796289</v>
      </c>
      <c r="T49" s="9">
        <f t="shared" si="2"/>
        <v>41932.611192129625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3"/>
        <v>108</v>
      </c>
      <c r="P50" s="5">
        <f t="shared" si="0"/>
        <v>56.82</v>
      </c>
      <c r="Q50" t="str">
        <f t="shared" si="4"/>
        <v>film &amp; video</v>
      </c>
      <c r="R50" t="str">
        <f t="shared" si="1"/>
        <v>television</v>
      </c>
      <c r="S50" s="9">
        <f t="shared" si="5"/>
        <v>42064.291666666664</v>
      </c>
      <c r="T50" s="9">
        <f t="shared" si="2"/>
        <v>42033.308564814812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3"/>
        <v>100</v>
      </c>
      <c r="P51" s="5">
        <f t="shared" si="0"/>
        <v>137.93</v>
      </c>
      <c r="Q51" t="str">
        <f t="shared" si="4"/>
        <v>film &amp; video</v>
      </c>
      <c r="R51" t="str">
        <f t="shared" si="1"/>
        <v>television</v>
      </c>
      <c r="S51" s="9">
        <f t="shared" si="5"/>
        <v>42300.968113425923</v>
      </c>
      <c r="T51" s="9">
        <f t="shared" si="2"/>
        <v>42270.968113425923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3"/>
        <v>100</v>
      </c>
      <c r="P52" s="5">
        <f t="shared" si="0"/>
        <v>27.27</v>
      </c>
      <c r="Q52" t="str">
        <f t="shared" si="4"/>
        <v>film &amp; video</v>
      </c>
      <c r="R52" t="str">
        <f t="shared" si="1"/>
        <v>television</v>
      </c>
      <c r="S52" s="9">
        <f t="shared" si="5"/>
        <v>42034.499999999993</v>
      </c>
      <c r="T52" s="9">
        <f t="shared" si="2"/>
        <v>41995.544652777775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3"/>
        <v>128</v>
      </c>
      <c r="P53" s="5">
        <f t="shared" si="0"/>
        <v>118.34</v>
      </c>
      <c r="Q53" t="str">
        <f t="shared" si="4"/>
        <v>film &amp; video</v>
      </c>
      <c r="R53" t="str">
        <f t="shared" si="1"/>
        <v>television</v>
      </c>
      <c r="S53" s="9">
        <f t="shared" si="5"/>
        <v>42226.720335648148</v>
      </c>
      <c r="T53" s="9">
        <f t="shared" si="2"/>
        <v>42196.720335648148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3"/>
        <v>116</v>
      </c>
      <c r="P54" s="5">
        <f t="shared" si="0"/>
        <v>223.48</v>
      </c>
      <c r="Q54" t="str">
        <f t="shared" si="4"/>
        <v>film &amp; video</v>
      </c>
      <c r="R54" t="str">
        <f t="shared" si="1"/>
        <v>television</v>
      </c>
      <c r="S54" s="9">
        <f t="shared" si="5"/>
        <v>41837.493587962963</v>
      </c>
      <c r="T54" s="9">
        <f t="shared" si="2"/>
        <v>41807.493587962963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3"/>
        <v>110</v>
      </c>
      <c r="P55" s="5">
        <f t="shared" si="0"/>
        <v>28.11</v>
      </c>
      <c r="Q55" t="str">
        <f t="shared" si="4"/>
        <v>film &amp; video</v>
      </c>
      <c r="R55" t="str">
        <f t="shared" si="1"/>
        <v>television</v>
      </c>
      <c r="S55" s="9">
        <f t="shared" si="5"/>
        <v>41733.708333333328</v>
      </c>
      <c r="T55" s="9">
        <f t="shared" si="2"/>
        <v>41719.340798611105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3"/>
        <v>101</v>
      </c>
      <c r="P56" s="5">
        <f t="shared" si="0"/>
        <v>194.23</v>
      </c>
      <c r="Q56" t="str">
        <f t="shared" si="4"/>
        <v>film &amp; video</v>
      </c>
      <c r="R56" t="str">
        <f t="shared" si="1"/>
        <v>television</v>
      </c>
      <c r="S56" s="9">
        <f t="shared" si="5"/>
        <v>42363.504872685182</v>
      </c>
      <c r="T56" s="9">
        <f t="shared" si="2"/>
        <v>42333.504872685182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3"/>
        <v>129</v>
      </c>
      <c r="P57" s="5">
        <f t="shared" si="0"/>
        <v>128.94999999999999</v>
      </c>
      <c r="Q57" t="str">
        <f t="shared" si="4"/>
        <v>film &amp; video</v>
      </c>
      <c r="R57" t="str">
        <f t="shared" si="1"/>
        <v>television</v>
      </c>
      <c r="S57" s="9">
        <f t="shared" si="5"/>
        <v>42517.760601851849</v>
      </c>
      <c r="T57" s="9">
        <f t="shared" si="2"/>
        <v>42496.760601851849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3"/>
        <v>107</v>
      </c>
      <c r="P58" s="5">
        <f t="shared" si="0"/>
        <v>49.32</v>
      </c>
      <c r="Q58" t="str">
        <f t="shared" si="4"/>
        <v>film &amp; video</v>
      </c>
      <c r="R58" t="str">
        <f t="shared" si="1"/>
        <v>television</v>
      </c>
      <c r="S58" s="9">
        <f t="shared" si="5"/>
        <v>42163.458333333336</v>
      </c>
      <c r="T58" s="9">
        <f t="shared" si="2"/>
        <v>42149.340555555551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3"/>
        <v>102</v>
      </c>
      <c r="P59" s="5">
        <f t="shared" si="0"/>
        <v>221.52</v>
      </c>
      <c r="Q59" t="str">
        <f t="shared" si="4"/>
        <v>film &amp; video</v>
      </c>
      <c r="R59" t="str">
        <f t="shared" si="1"/>
        <v>television</v>
      </c>
      <c r="S59" s="9">
        <f t="shared" si="5"/>
        <v>42119.624560185184</v>
      </c>
      <c r="T59" s="9">
        <f t="shared" si="2"/>
        <v>42089.624560185184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3"/>
        <v>103</v>
      </c>
      <c r="P60" s="5">
        <f t="shared" si="0"/>
        <v>137.21</v>
      </c>
      <c r="Q60" t="str">
        <f t="shared" si="4"/>
        <v>film &amp; video</v>
      </c>
      <c r="R60" t="str">
        <f t="shared" si="1"/>
        <v>television</v>
      </c>
      <c r="S60" s="9">
        <f t="shared" si="5"/>
        <v>41962.578379629624</v>
      </c>
      <c r="T60" s="9">
        <f t="shared" si="2"/>
        <v>41932.536712962959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3"/>
        <v>100</v>
      </c>
      <c r="P61" s="5">
        <f t="shared" si="0"/>
        <v>606.82000000000005</v>
      </c>
      <c r="Q61" t="str">
        <f t="shared" si="4"/>
        <v>film &amp; video</v>
      </c>
      <c r="R61" t="str">
        <f t="shared" si="1"/>
        <v>television</v>
      </c>
      <c r="S61" s="9">
        <f t="shared" si="5"/>
        <v>42261.666666666664</v>
      </c>
      <c r="T61" s="9">
        <f t="shared" si="2"/>
        <v>42230.027500000004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3"/>
        <v>103</v>
      </c>
      <c r="P62" s="5">
        <f t="shared" si="0"/>
        <v>43.04</v>
      </c>
      <c r="Q62" t="str">
        <f t="shared" si="4"/>
        <v>film &amp; video</v>
      </c>
      <c r="R62" t="str">
        <f t="shared" si="1"/>
        <v>shorts</v>
      </c>
      <c r="S62" s="9">
        <f t="shared" si="5"/>
        <v>41720.791666666664</v>
      </c>
      <c r="T62" s="9">
        <f t="shared" si="2"/>
        <v>41701.693483796291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3"/>
        <v>148</v>
      </c>
      <c r="P63" s="5">
        <f t="shared" si="0"/>
        <v>322.39</v>
      </c>
      <c r="Q63" t="str">
        <f t="shared" si="4"/>
        <v>film &amp; video</v>
      </c>
      <c r="R63" t="str">
        <f t="shared" si="1"/>
        <v>shorts</v>
      </c>
      <c r="S63" s="9">
        <f t="shared" si="5"/>
        <v>41431.605983796297</v>
      </c>
      <c r="T63" s="9">
        <f t="shared" si="2"/>
        <v>41409.605983796297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3"/>
        <v>155</v>
      </c>
      <c r="P64" s="5">
        <f t="shared" si="0"/>
        <v>96.71</v>
      </c>
      <c r="Q64" t="str">
        <f t="shared" si="4"/>
        <v>film &amp; video</v>
      </c>
      <c r="R64" t="str">
        <f t="shared" si="1"/>
        <v>shorts</v>
      </c>
      <c r="S64" s="9">
        <f t="shared" si="5"/>
        <v>41336.591180555552</v>
      </c>
      <c r="T64" s="9">
        <f t="shared" si="2"/>
        <v>41311.591180555552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3"/>
        <v>114</v>
      </c>
      <c r="P65" s="5">
        <f t="shared" si="0"/>
        <v>35.47</v>
      </c>
      <c r="Q65" t="str">
        <f t="shared" si="4"/>
        <v>film &amp; video</v>
      </c>
      <c r="R65" t="str">
        <f t="shared" si="1"/>
        <v>shorts</v>
      </c>
      <c r="S65" s="9">
        <f t="shared" si="5"/>
        <v>41635.999305555553</v>
      </c>
      <c r="T65" s="9">
        <f t="shared" si="2"/>
        <v>41612.703854166662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3"/>
        <v>173</v>
      </c>
      <c r="P66" s="5">
        <f t="shared" si="0"/>
        <v>86.67</v>
      </c>
      <c r="Q66" t="str">
        <f t="shared" si="4"/>
        <v>film &amp; video</v>
      </c>
      <c r="R66" t="str">
        <f t="shared" si="1"/>
        <v>shorts</v>
      </c>
      <c r="S66" s="9">
        <f t="shared" si="5"/>
        <v>41462.809965277775</v>
      </c>
      <c r="T66" s="9">
        <f t="shared" si="2"/>
        <v>41432.809965277775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3"/>
        <v>108</v>
      </c>
      <c r="P67" s="5">
        <f t="shared" ref="P67:P130" si="6">ROUND(E67/L67,2)</f>
        <v>132.05000000000001</v>
      </c>
      <c r="Q67" t="str">
        <f t="shared" si="4"/>
        <v>film &amp; video</v>
      </c>
      <c r="R67" t="str">
        <f t="shared" ref="R67:R130" si="7">RIGHT(N67,LEN(N67)-FIND("/",N67))</f>
        <v>shorts</v>
      </c>
      <c r="S67" s="9">
        <f t="shared" si="5"/>
        <v>41862.040972222218</v>
      </c>
      <c r="T67" s="9">
        <f t="shared" ref="T67:T130" si="8">(((J67/60)/60)/24)+DATE(1970,1,1)+(-5/24)</f>
        <v>41835.612893518519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ref="O68:O131" si="9">ROUND(E68/D68*100,0)</f>
        <v>119</v>
      </c>
      <c r="P68" s="5">
        <f t="shared" si="6"/>
        <v>91.23</v>
      </c>
      <c r="Q68" t="str">
        <f t="shared" ref="Q68:Q131" si="10">LEFT(N68,FIND("/",N68)-1)</f>
        <v>film &amp; video</v>
      </c>
      <c r="R68" t="str">
        <f t="shared" si="7"/>
        <v>shorts</v>
      </c>
      <c r="S68" s="9">
        <f t="shared" si="5"/>
        <v>42569.641435185178</v>
      </c>
      <c r="T68" s="9">
        <f t="shared" si="8"/>
        <v>42539.641435185178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9"/>
        <v>116</v>
      </c>
      <c r="P69" s="5">
        <f t="shared" si="6"/>
        <v>116.25</v>
      </c>
      <c r="Q69" t="str">
        <f t="shared" si="10"/>
        <v>film &amp; video</v>
      </c>
      <c r="R69" t="str">
        <f t="shared" si="7"/>
        <v>shorts</v>
      </c>
      <c r="S69" s="9">
        <f t="shared" ref="S69:S132" si="11">(((I69/60)/60)/24)+DATE(1970,1,1)+(-5/24)</f>
        <v>41105.375046296293</v>
      </c>
      <c r="T69" s="9">
        <f t="shared" si="8"/>
        <v>41075.375046296293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9"/>
        <v>127</v>
      </c>
      <c r="P70" s="5">
        <f t="shared" si="6"/>
        <v>21.19</v>
      </c>
      <c r="Q70" t="str">
        <f t="shared" si="10"/>
        <v>film &amp; video</v>
      </c>
      <c r="R70" t="str">
        <f t="shared" si="7"/>
        <v>shorts</v>
      </c>
      <c r="S70" s="9">
        <f t="shared" si="11"/>
        <v>41693.36100694444</v>
      </c>
      <c r="T70" s="9">
        <f t="shared" si="8"/>
        <v>41663.36100694444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9"/>
        <v>111</v>
      </c>
      <c r="P71" s="5">
        <f t="shared" si="6"/>
        <v>62.33</v>
      </c>
      <c r="Q71" t="str">
        <f t="shared" si="10"/>
        <v>film &amp; video</v>
      </c>
      <c r="R71" t="str">
        <f t="shared" si="7"/>
        <v>shorts</v>
      </c>
      <c r="S71" s="9">
        <f t="shared" si="11"/>
        <v>40818.082638888889</v>
      </c>
      <c r="T71" s="9">
        <f t="shared" si="8"/>
        <v>40785.979456018518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9"/>
        <v>127</v>
      </c>
      <c r="P72" s="5">
        <f t="shared" si="6"/>
        <v>37.409999999999997</v>
      </c>
      <c r="Q72" t="str">
        <f t="shared" si="10"/>
        <v>film &amp; video</v>
      </c>
      <c r="R72" t="str">
        <f t="shared" si="7"/>
        <v>shorts</v>
      </c>
      <c r="S72" s="9">
        <f t="shared" si="11"/>
        <v>40790.688020833331</v>
      </c>
      <c r="T72" s="9">
        <f t="shared" si="8"/>
        <v>40730.688020833331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9"/>
        <v>124</v>
      </c>
      <c r="P73" s="5">
        <f t="shared" si="6"/>
        <v>69.72</v>
      </c>
      <c r="Q73" t="str">
        <f t="shared" si="10"/>
        <v>film &amp; video</v>
      </c>
      <c r="R73" t="str">
        <f t="shared" si="7"/>
        <v>shorts</v>
      </c>
      <c r="S73" s="9">
        <f t="shared" si="11"/>
        <v>41057.063159722216</v>
      </c>
      <c r="T73" s="9">
        <f t="shared" si="8"/>
        <v>40997.063159722216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9"/>
        <v>108</v>
      </c>
      <c r="P74" s="5">
        <f t="shared" si="6"/>
        <v>58.17</v>
      </c>
      <c r="Q74" t="str">
        <f t="shared" si="10"/>
        <v>film &amp; video</v>
      </c>
      <c r="R74" t="str">
        <f t="shared" si="7"/>
        <v>shorts</v>
      </c>
      <c r="S74" s="9">
        <f t="shared" si="11"/>
        <v>41227.791666666664</v>
      </c>
      <c r="T74" s="9">
        <f t="shared" si="8"/>
        <v>41207.801863425921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9"/>
        <v>100</v>
      </c>
      <c r="P75" s="5">
        <f t="shared" si="6"/>
        <v>50</v>
      </c>
      <c r="Q75" t="str">
        <f t="shared" si="10"/>
        <v>film &amp; video</v>
      </c>
      <c r="R75" t="str">
        <f t="shared" si="7"/>
        <v>shorts</v>
      </c>
      <c r="S75" s="9">
        <f t="shared" si="11"/>
        <v>40665.957638888889</v>
      </c>
      <c r="T75" s="9">
        <f t="shared" si="8"/>
        <v>40587.548425925925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9"/>
        <v>113</v>
      </c>
      <c r="P76" s="5">
        <f t="shared" si="6"/>
        <v>19.47</v>
      </c>
      <c r="Q76" t="str">
        <f t="shared" si="10"/>
        <v>film &amp; video</v>
      </c>
      <c r="R76" t="str">
        <f t="shared" si="7"/>
        <v>shorts</v>
      </c>
      <c r="S76" s="9">
        <f t="shared" si="11"/>
        <v>42390.278877314813</v>
      </c>
      <c r="T76" s="9">
        <f t="shared" si="8"/>
        <v>42360.278877314813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9"/>
        <v>115</v>
      </c>
      <c r="P77" s="5">
        <f t="shared" si="6"/>
        <v>85.96</v>
      </c>
      <c r="Q77" t="str">
        <f t="shared" si="10"/>
        <v>film &amp; video</v>
      </c>
      <c r="R77" t="str">
        <f t="shared" si="7"/>
        <v>shorts</v>
      </c>
      <c r="S77" s="9">
        <f t="shared" si="11"/>
        <v>41387.000833333332</v>
      </c>
      <c r="T77" s="9">
        <f t="shared" si="8"/>
        <v>41357.000833333332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9"/>
        <v>153</v>
      </c>
      <c r="P78" s="5">
        <f t="shared" si="6"/>
        <v>30.67</v>
      </c>
      <c r="Q78" t="str">
        <f t="shared" si="10"/>
        <v>film &amp; video</v>
      </c>
      <c r="R78" t="str">
        <f t="shared" si="7"/>
        <v>shorts</v>
      </c>
      <c r="S78" s="9">
        <f t="shared" si="11"/>
        <v>40904.524976851848</v>
      </c>
      <c r="T78" s="9">
        <f t="shared" si="8"/>
        <v>40844.483310185184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9"/>
        <v>393</v>
      </c>
      <c r="P79" s="5">
        <f t="shared" si="6"/>
        <v>60.38</v>
      </c>
      <c r="Q79" t="str">
        <f t="shared" si="10"/>
        <v>film &amp; video</v>
      </c>
      <c r="R79" t="str">
        <f t="shared" si="7"/>
        <v>shorts</v>
      </c>
      <c r="S79" s="9">
        <f t="shared" si="11"/>
        <v>41049.915972222218</v>
      </c>
      <c r="T79" s="9">
        <f t="shared" si="8"/>
        <v>40996.936539351853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9"/>
        <v>2702</v>
      </c>
      <c r="P80" s="5">
        <f t="shared" si="6"/>
        <v>38.6</v>
      </c>
      <c r="Q80" t="str">
        <f t="shared" si="10"/>
        <v>film &amp; video</v>
      </c>
      <c r="R80" t="str">
        <f t="shared" si="7"/>
        <v>shorts</v>
      </c>
      <c r="S80" s="9">
        <f t="shared" si="11"/>
        <v>42614.522233796299</v>
      </c>
      <c r="T80" s="9">
        <f t="shared" si="8"/>
        <v>42604.522233796299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9"/>
        <v>127</v>
      </c>
      <c r="P81" s="5">
        <f t="shared" si="6"/>
        <v>40.270000000000003</v>
      </c>
      <c r="Q81" t="str">
        <f t="shared" si="10"/>
        <v>film &amp; video</v>
      </c>
      <c r="R81" t="str">
        <f t="shared" si="7"/>
        <v>shorts</v>
      </c>
      <c r="S81" s="9">
        <f t="shared" si="11"/>
        <v>41754.568206018514</v>
      </c>
      <c r="T81" s="9">
        <f t="shared" si="8"/>
        <v>41724.568206018514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9"/>
        <v>107</v>
      </c>
      <c r="P82" s="5">
        <f t="shared" si="6"/>
        <v>273.83</v>
      </c>
      <c r="Q82" t="str">
        <f t="shared" si="10"/>
        <v>film &amp; video</v>
      </c>
      <c r="R82" t="str">
        <f t="shared" si="7"/>
        <v>shorts</v>
      </c>
      <c r="S82" s="9">
        <f t="shared" si="11"/>
        <v>41617.875648148147</v>
      </c>
      <c r="T82" s="9">
        <f t="shared" si="8"/>
        <v>41582.875648148147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9"/>
        <v>198</v>
      </c>
      <c r="P83" s="5">
        <f t="shared" si="6"/>
        <v>53.04</v>
      </c>
      <c r="Q83" t="str">
        <f t="shared" si="10"/>
        <v>film &amp; video</v>
      </c>
      <c r="R83" t="str">
        <f t="shared" si="7"/>
        <v>shorts</v>
      </c>
      <c r="S83" s="9">
        <f t="shared" si="11"/>
        <v>41103.91805555555</v>
      </c>
      <c r="T83" s="9">
        <f t="shared" si="8"/>
        <v>41099.950543981482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9"/>
        <v>100</v>
      </c>
      <c r="P84" s="5">
        <f t="shared" si="6"/>
        <v>40.01</v>
      </c>
      <c r="Q84" t="str">
        <f t="shared" si="10"/>
        <v>film &amp; video</v>
      </c>
      <c r="R84" t="str">
        <f t="shared" si="7"/>
        <v>shorts</v>
      </c>
      <c r="S84" s="9">
        <f t="shared" si="11"/>
        <v>40825.611817129626</v>
      </c>
      <c r="T84" s="9">
        <f t="shared" si="8"/>
        <v>40795.611817129626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9"/>
        <v>103</v>
      </c>
      <c r="P85" s="5">
        <f t="shared" si="6"/>
        <v>15.77</v>
      </c>
      <c r="Q85" t="str">
        <f t="shared" si="10"/>
        <v>film &amp; video</v>
      </c>
      <c r="R85" t="str">
        <f t="shared" si="7"/>
        <v>shorts</v>
      </c>
      <c r="S85" s="9">
        <f t="shared" si="11"/>
        <v>42057.270833333336</v>
      </c>
      <c r="T85" s="9">
        <f t="shared" si="8"/>
        <v>42042.407280092586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9"/>
        <v>100</v>
      </c>
      <c r="P86" s="5">
        <f t="shared" si="6"/>
        <v>71.430000000000007</v>
      </c>
      <c r="Q86" t="str">
        <f t="shared" si="10"/>
        <v>film &amp; video</v>
      </c>
      <c r="R86" t="str">
        <f t="shared" si="7"/>
        <v>shorts</v>
      </c>
      <c r="S86" s="9">
        <f t="shared" si="11"/>
        <v>40678.54960648148</v>
      </c>
      <c r="T86" s="9">
        <f t="shared" si="8"/>
        <v>40648.54960648148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9"/>
        <v>126</v>
      </c>
      <c r="P87" s="5">
        <f t="shared" si="6"/>
        <v>71.709999999999994</v>
      </c>
      <c r="Q87" t="str">
        <f t="shared" si="10"/>
        <v>film &amp; video</v>
      </c>
      <c r="R87" t="str">
        <f t="shared" si="7"/>
        <v>shorts</v>
      </c>
      <c r="S87" s="9">
        <f t="shared" si="11"/>
        <v>40808.917094907403</v>
      </c>
      <c r="T87" s="9">
        <f t="shared" si="8"/>
        <v>40778.917094907403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9"/>
        <v>106</v>
      </c>
      <c r="P88" s="5">
        <f t="shared" si="6"/>
        <v>375.76</v>
      </c>
      <c r="Q88" t="str">
        <f t="shared" si="10"/>
        <v>film &amp; video</v>
      </c>
      <c r="R88" t="str">
        <f t="shared" si="7"/>
        <v>shorts</v>
      </c>
      <c r="S88" s="9">
        <f t="shared" si="11"/>
        <v>42365.389409722215</v>
      </c>
      <c r="T88" s="9">
        <f t="shared" si="8"/>
        <v>42291.347743055558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9"/>
        <v>105</v>
      </c>
      <c r="P89" s="5">
        <f t="shared" si="6"/>
        <v>104.6</v>
      </c>
      <c r="Q89" t="str">
        <f t="shared" si="10"/>
        <v>film &amp; video</v>
      </c>
      <c r="R89" t="str">
        <f t="shared" si="7"/>
        <v>shorts</v>
      </c>
      <c r="S89" s="9">
        <f t="shared" si="11"/>
        <v>40331.861805555556</v>
      </c>
      <c r="T89" s="9">
        <f t="shared" si="8"/>
        <v>40322.331053240734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9"/>
        <v>103</v>
      </c>
      <c r="P90" s="5">
        <f t="shared" si="6"/>
        <v>60</v>
      </c>
      <c r="Q90" t="str">
        <f t="shared" si="10"/>
        <v>film &amp; video</v>
      </c>
      <c r="R90" t="str">
        <f t="shared" si="7"/>
        <v>shorts</v>
      </c>
      <c r="S90" s="9">
        <f t="shared" si="11"/>
        <v>41812.450590277775</v>
      </c>
      <c r="T90" s="9">
        <f t="shared" si="8"/>
        <v>41786.450590277775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9"/>
        <v>115</v>
      </c>
      <c r="P91" s="5">
        <f t="shared" si="6"/>
        <v>123.29</v>
      </c>
      <c r="Q91" t="str">
        <f t="shared" si="10"/>
        <v>film &amp; video</v>
      </c>
      <c r="R91" t="str">
        <f t="shared" si="7"/>
        <v>shorts</v>
      </c>
      <c r="S91" s="9">
        <f t="shared" si="11"/>
        <v>41427.543888888889</v>
      </c>
      <c r="T91" s="9">
        <f t="shared" si="8"/>
        <v>41402.543888888889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9"/>
        <v>100</v>
      </c>
      <c r="P92" s="5">
        <f t="shared" si="6"/>
        <v>31.38</v>
      </c>
      <c r="Q92" t="str">
        <f t="shared" si="10"/>
        <v>film &amp; video</v>
      </c>
      <c r="R92" t="str">
        <f t="shared" si="7"/>
        <v>shorts</v>
      </c>
      <c r="S92" s="9">
        <f t="shared" si="11"/>
        <v>40736.089108796295</v>
      </c>
      <c r="T92" s="9">
        <f t="shared" si="8"/>
        <v>40706.089108796295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9"/>
        <v>120</v>
      </c>
      <c r="P93" s="5">
        <f t="shared" si="6"/>
        <v>78.260000000000005</v>
      </c>
      <c r="Q93" t="str">
        <f t="shared" si="10"/>
        <v>film &amp; video</v>
      </c>
      <c r="R93" t="str">
        <f t="shared" si="7"/>
        <v>shorts</v>
      </c>
      <c r="S93" s="9">
        <f t="shared" si="11"/>
        <v>40680.194027777776</v>
      </c>
      <c r="T93" s="9">
        <f t="shared" si="8"/>
        <v>40619.194027777776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9"/>
        <v>105</v>
      </c>
      <c r="P94" s="5">
        <f t="shared" si="6"/>
        <v>122.33</v>
      </c>
      <c r="Q94" t="str">
        <f t="shared" si="10"/>
        <v>film &amp; video</v>
      </c>
      <c r="R94" t="str">
        <f t="shared" si="7"/>
        <v>shorts</v>
      </c>
      <c r="S94" s="9">
        <f t="shared" si="11"/>
        <v>42767.124999999993</v>
      </c>
      <c r="T94" s="9">
        <f t="shared" si="8"/>
        <v>42720.990543981483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9"/>
        <v>111</v>
      </c>
      <c r="P95" s="5">
        <f t="shared" si="6"/>
        <v>73.73</v>
      </c>
      <c r="Q95" t="str">
        <f t="shared" si="10"/>
        <v>film &amp; video</v>
      </c>
      <c r="R95" t="str">
        <f t="shared" si="7"/>
        <v>shorts</v>
      </c>
      <c r="S95" s="9">
        <f t="shared" si="11"/>
        <v>41093.666666666664</v>
      </c>
      <c r="T95" s="9">
        <f t="shared" si="8"/>
        <v>41065.649733796294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9"/>
        <v>104</v>
      </c>
      <c r="P96" s="5">
        <f t="shared" si="6"/>
        <v>21.67</v>
      </c>
      <c r="Q96" t="str">
        <f t="shared" si="10"/>
        <v>film &amp; video</v>
      </c>
      <c r="R96" t="str">
        <f t="shared" si="7"/>
        <v>shorts</v>
      </c>
      <c r="S96" s="9">
        <f t="shared" si="11"/>
        <v>41736.509513888886</v>
      </c>
      <c r="T96" s="9">
        <f t="shared" si="8"/>
        <v>41716.509513888886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9"/>
        <v>131</v>
      </c>
      <c r="P97" s="5">
        <f t="shared" si="6"/>
        <v>21.9</v>
      </c>
      <c r="Q97" t="str">
        <f t="shared" si="10"/>
        <v>film &amp; video</v>
      </c>
      <c r="R97" t="str">
        <f t="shared" si="7"/>
        <v>shorts</v>
      </c>
      <c r="S97" s="9">
        <f t="shared" si="11"/>
        <v>40964.796770833331</v>
      </c>
      <c r="T97" s="9">
        <f t="shared" si="8"/>
        <v>40934.796770833331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9"/>
        <v>115</v>
      </c>
      <c r="P98" s="5">
        <f t="shared" si="6"/>
        <v>50.59</v>
      </c>
      <c r="Q98" t="str">
        <f t="shared" si="10"/>
        <v>film &amp; video</v>
      </c>
      <c r="R98" t="str">
        <f t="shared" si="7"/>
        <v>shorts</v>
      </c>
      <c r="S98" s="9">
        <f t="shared" si="11"/>
        <v>40390.916666666664</v>
      </c>
      <c r="T98" s="9">
        <f t="shared" si="8"/>
        <v>40324.45417824074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9"/>
        <v>106</v>
      </c>
      <c r="P99" s="5">
        <f t="shared" si="6"/>
        <v>53.13</v>
      </c>
      <c r="Q99" t="str">
        <f t="shared" si="10"/>
        <v>film &amp; video</v>
      </c>
      <c r="R99" t="str">
        <f t="shared" si="7"/>
        <v>shorts</v>
      </c>
      <c r="S99" s="9">
        <f t="shared" si="11"/>
        <v>40735.926874999997</v>
      </c>
      <c r="T99" s="9">
        <f t="shared" si="8"/>
        <v>40705.926874999997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9"/>
        <v>106</v>
      </c>
      <c r="P100" s="5">
        <f t="shared" si="6"/>
        <v>56.67</v>
      </c>
      <c r="Q100" t="str">
        <f t="shared" si="10"/>
        <v>film &amp; video</v>
      </c>
      <c r="R100" t="str">
        <f t="shared" si="7"/>
        <v>shorts</v>
      </c>
      <c r="S100" s="9">
        <f t="shared" si="11"/>
        <v>41250.770833333328</v>
      </c>
      <c r="T100" s="9">
        <f t="shared" si="8"/>
        <v>41214.586504629624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9"/>
        <v>106</v>
      </c>
      <c r="P101" s="5">
        <f t="shared" si="6"/>
        <v>40.78</v>
      </c>
      <c r="Q101" t="str">
        <f t="shared" si="10"/>
        <v>film &amp; video</v>
      </c>
      <c r="R101" t="str">
        <f t="shared" si="7"/>
        <v>shorts</v>
      </c>
      <c r="S101" s="9">
        <f t="shared" si="11"/>
        <v>41661.694432870368</v>
      </c>
      <c r="T101" s="9">
        <f t="shared" si="8"/>
        <v>41631.694432870368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9"/>
        <v>100</v>
      </c>
      <c r="P102" s="5">
        <f t="shared" si="6"/>
        <v>192.31</v>
      </c>
      <c r="Q102" t="str">
        <f t="shared" si="10"/>
        <v>film &amp; video</v>
      </c>
      <c r="R102" t="str">
        <f t="shared" si="7"/>
        <v>shorts</v>
      </c>
      <c r="S102" s="9">
        <f t="shared" si="11"/>
        <v>41217.586643518516</v>
      </c>
      <c r="T102" s="9">
        <f t="shared" si="8"/>
        <v>41197.544976851852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9"/>
        <v>100</v>
      </c>
      <c r="P103" s="5">
        <f t="shared" si="6"/>
        <v>100</v>
      </c>
      <c r="Q103" t="str">
        <f t="shared" si="10"/>
        <v>film &amp; video</v>
      </c>
      <c r="R103" t="str">
        <f t="shared" si="7"/>
        <v>shorts</v>
      </c>
      <c r="S103" s="9">
        <f t="shared" si="11"/>
        <v>41298.568402777775</v>
      </c>
      <c r="T103" s="9">
        <f t="shared" si="8"/>
        <v>41274.568402777775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9"/>
        <v>128</v>
      </c>
      <c r="P104" s="5">
        <f t="shared" si="6"/>
        <v>117.92</v>
      </c>
      <c r="Q104" t="str">
        <f t="shared" si="10"/>
        <v>film &amp; video</v>
      </c>
      <c r="R104" t="str">
        <f t="shared" si="7"/>
        <v>shorts</v>
      </c>
      <c r="S104" s="9">
        <f t="shared" si="11"/>
        <v>40534.922835648147</v>
      </c>
      <c r="T104" s="9">
        <f t="shared" si="8"/>
        <v>40504.922835648147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9"/>
        <v>105</v>
      </c>
      <c r="P105" s="5">
        <f t="shared" si="6"/>
        <v>27.9</v>
      </c>
      <c r="Q105" t="str">
        <f t="shared" si="10"/>
        <v>film &amp; video</v>
      </c>
      <c r="R105" t="str">
        <f t="shared" si="7"/>
        <v>shorts</v>
      </c>
      <c r="S105" s="9">
        <f t="shared" si="11"/>
        <v>41705.597569444442</v>
      </c>
      <c r="T105" s="9">
        <f t="shared" si="8"/>
        <v>41682.597569444442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9"/>
        <v>120</v>
      </c>
      <c r="P106" s="5">
        <f t="shared" si="6"/>
        <v>60</v>
      </c>
      <c r="Q106" t="str">
        <f t="shared" si="10"/>
        <v>film &amp; video</v>
      </c>
      <c r="R106" t="str">
        <f t="shared" si="7"/>
        <v>shorts</v>
      </c>
      <c r="S106" s="9">
        <f t="shared" si="11"/>
        <v>40635.833333333328</v>
      </c>
      <c r="T106" s="9">
        <f t="shared" si="8"/>
        <v>40612.486874999995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9"/>
        <v>107</v>
      </c>
      <c r="P107" s="5">
        <f t="shared" si="6"/>
        <v>39.380000000000003</v>
      </c>
      <c r="Q107" t="str">
        <f t="shared" si="10"/>
        <v>film &amp; video</v>
      </c>
      <c r="R107" t="str">
        <f t="shared" si="7"/>
        <v>shorts</v>
      </c>
      <c r="S107" s="9">
        <f t="shared" si="11"/>
        <v>42503.791666666664</v>
      </c>
      <c r="T107" s="9">
        <f t="shared" si="8"/>
        <v>42485.516435185178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9"/>
        <v>101</v>
      </c>
      <c r="P108" s="5">
        <f t="shared" si="6"/>
        <v>186.11</v>
      </c>
      <c r="Q108" t="str">
        <f t="shared" si="10"/>
        <v>film &amp; video</v>
      </c>
      <c r="R108" t="str">
        <f t="shared" si="7"/>
        <v>shorts</v>
      </c>
      <c r="S108" s="9">
        <f t="shared" si="11"/>
        <v>41001.568298611113</v>
      </c>
      <c r="T108" s="9">
        <f t="shared" si="8"/>
        <v>40987.568298611113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9"/>
        <v>102</v>
      </c>
      <c r="P109" s="5">
        <f t="shared" si="6"/>
        <v>111.38</v>
      </c>
      <c r="Q109" t="str">
        <f t="shared" si="10"/>
        <v>film &amp; video</v>
      </c>
      <c r="R109" t="str">
        <f t="shared" si="7"/>
        <v>shorts</v>
      </c>
      <c r="S109" s="9">
        <f t="shared" si="11"/>
        <v>40657.774155092593</v>
      </c>
      <c r="T109" s="9">
        <f t="shared" si="8"/>
        <v>40635.774155092593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9"/>
        <v>247</v>
      </c>
      <c r="P110" s="5">
        <f t="shared" si="6"/>
        <v>78.72</v>
      </c>
      <c r="Q110" t="str">
        <f t="shared" si="10"/>
        <v>film &amp; video</v>
      </c>
      <c r="R110" t="str">
        <f t="shared" si="7"/>
        <v>shorts</v>
      </c>
      <c r="S110" s="9">
        <f t="shared" si="11"/>
        <v>41425.404745370368</v>
      </c>
      <c r="T110" s="9">
        <f t="shared" si="8"/>
        <v>41365.404745370368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9"/>
        <v>220</v>
      </c>
      <c r="P111" s="5">
        <f t="shared" si="6"/>
        <v>46.7</v>
      </c>
      <c r="Q111" t="str">
        <f t="shared" si="10"/>
        <v>film &amp; video</v>
      </c>
      <c r="R111" t="str">
        <f t="shared" si="7"/>
        <v>shorts</v>
      </c>
      <c r="S111" s="9">
        <f t="shared" si="11"/>
        <v>40599.817476851851</v>
      </c>
      <c r="T111" s="9">
        <f t="shared" si="8"/>
        <v>40569.817476851851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9"/>
        <v>131</v>
      </c>
      <c r="P112" s="5">
        <f t="shared" si="6"/>
        <v>65.38</v>
      </c>
      <c r="Q112" t="str">
        <f t="shared" si="10"/>
        <v>film &amp; video</v>
      </c>
      <c r="R112" t="str">
        <f t="shared" si="7"/>
        <v>shorts</v>
      </c>
      <c r="S112" s="9">
        <f t="shared" si="11"/>
        <v>41592.040972222218</v>
      </c>
      <c r="T112" s="9">
        <f t="shared" si="8"/>
        <v>41557.741354166668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9"/>
        <v>155</v>
      </c>
      <c r="P113" s="5">
        <f t="shared" si="6"/>
        <v>102.08</v>
      </c>
      <c r="Q113" t="str">
        <f t="shared" si="10"/>
        <v>film &amp; video</v>
      </c>
      <c r="R113" t="str">
        <f t="shared" si="7"/>
        <v>shorts</v>
      </c>
      <c r="S113" s="9">
        <f t="shared" si="11"/>
        <v>42155.124849537031</v>
      </c>
      <c r="T113" s="9">
        <f t="shared" si="8"/>
        <v>42125.124849537031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9"/>
        <v>104</v>
      </c>
      <c r="P114" s="5">
        <f t="shared" si="6"/>
        <v>64.2</v>
      </c>
      <c r="Q114" t="str">
        <f t="shared" si="10"/>
        <v>film &amp; video</v>
      </c>
      <c r="R114" t="str">
        <f t="shared" si="7"/>
        <v>shorts</v>
      </c>
      <c r="S114" s="9">
        <f t="shared" si="11"/>
        <v>41741.875</v>
      </c>
      <c r="T114" s="9">
        <f t="shared" si="8"/>
        <v>41717.834699074068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9"/>
        <v>141</v>
      </c>
      <c r="P115" s="5">
        <f t="shared" si="6"/>
        <v>90.38</v>
      </c>
      <c r="Q115" t="str">
        <f t="shared" si="10"/>
        <v>film &amp; video</v>
      </c>
      <c r="R115" t="str">
        <f t="shared" si="7"/>
        <v>shorts</v>
      </c>
      <c r="S115" s="9">
        <f t="shared" si="11"/>
        <v>40761.416666666664</v>
      </c>
      <c r="T115" s="9">
        <f t="shared" si="8"/>
        <v>40753.550092592588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9"/>
        <v>103</v>
      </c>
      <c r="P116" s="5">
        <f t="shared" si="6"/>
        <v>88.57</v>
      </c>
      <c r="Q116" t="str">
        <f t="shared" si="10"/>
        <v>film &amp; video</v>
      </c>
      <c r="R116" t="str">
        <f t="shared" si="7"/>
        <v>shorts</v>
      </c>
      <c r="S116" s="9">
        <f t="shared" si="11"/>
        <v>40921.065833333334</v>
      </c>
      <c r="T116" s="9">
        <f t="shared" si="8"/>
        <v>40861.065833333334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9"/>
        <v>140</v>
      </c>
      <c r="P117" s="5">
        <f t="shared" si="6"/>
        <v>28.73</v>
      </c>
      <c r="Q117" t="str">
        <f t="shared" si="10"/>
        <v>film &amp; video</v>
      </c>
      <c r="R117" t="str">
        <f t="shared" si="7"/>
        <v>shorts</v>
      </c>
      <c r="S117" s="9">
        <f t="shared" si="11"/>
        <v>40943.530601851846</v>
      </c>
      <c r="T117" s="9">
        <f t="shared" si="8"/>
        <v>40918.530601851846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9"/>
        <v>114</v>
      </c>
      <c r="P118" s="5">
        <f t="shared" si="6"/>
        <v>69.790000000000006</v>
      </c>
      <c r="Q118" t="str">
        <f t="shared" si="10"/>
        <v>film &amp; video</v>
      </c>
      <c r="R118" t="str">
        <f t="shared" si="7"/>
        <v>shorts</v>
      </c>
      <c r="S118" s="9">
        <f t="shared" si="11"/>
        <v>40641.247164351851</v>
      </c>
      <c r="T118" s="9">
        <f t="shared" si="8"/>
        <v>40595.288831018515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9"/>
        <v>100</v>
      </c>
      <c r="P119" s="5">
        <f t="shared" si="6"/>
        <v>167.49</v>
      </c>
      <c r="Q119" t="str">
        <f t="shared" si="10"/>
        <v>film &amp; video</v>
      </c>
      <c r="R119" t="str">
        <f t="shared" si="7"/>
        <v>shorts</v>
      </c>
      <c r="S119" s="9">
        <f t="shared" si="11"/>
        <v>40338.583333333328</v>
      </c>
      <c r="T119" s="9">
        <f t="shared" si="8"/>
        <v>40248.626666666663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9"/>
        <v>113</v>
      </c>
      <c r="P120" s="5">
        <f t="shared" si="6"/>
        <v>144.91</v>
      </c>
      <c r="Q120" t="str">
        <f t="shared" si="10"/>
        <v>film &amp; video</v>
      </c>
      <c r="R120" t="str">
        <f t="shared" si="7"/>
        <v>shorts</v>
      </c>
      <c r="S120" s="9">
        <f t="shared" si="11"/>
        <v>40752.845324074071</v>
      </c>
      <c r="T120" s="9">
        <f t="shared" si="8"/>
        <v>40722.845324074071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9"/>
        <v>105</v>
      </c>
      <c r="P121" s="5">
        <f t="shared" si="6"/>
        <v>91.84</v>
      </c>
      <c r="Q121" t="str">
        <f t="shared" si="10"/>
        <v>film &amp; video</v>
      </c>
      <c r="R121" t="str">
        <f t="shared" si="7"/>
        <v>shorts</v>
      </c>
      <c r="S121" s="9">
        <f t="shared" si="11"/>
        <v>40768.75</v>
      </c>
      <c r="T121" s="9">
        <f t="shared" si="8"/>
        <v>40738.860949074071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9"/>
        <v>0</v>
      </c>
      <c r="P122" s="5">
        <f t="shared" si="6"/>
        <v>10</v>
      </c>
      <c r="Q122" t="str">
        <f t="shared" si="10"/>
        <v>film &amp; video</v>
      </c>
      <c r="R122" t="str">
        <f t="shared" si="7"/>
        <v>science fiction</v>
      </c>
      <c r="S122" s="9">
        <f t="shared" si="11"/>
        <v>42645.841516203705</v>
      </c>
      <c r="T122" s="9">
        <f t="shared" si="8"/>
        <v>42615.841516203705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9"/>
        <v>0</v>
      </c>
      <c r="P123" s="5">
        <f t="shared" si="6"/>
        <v>1</v>
      </c>
      <c r="Q123" t="str">
        <f t="shared" si="10"/>
        <v>film &amp; video</v>
      </c>
      <c r="R123" t="str">
        <f t="shared" si="7"/>
        <v>science fiction</v>
      </c>
      <c r="S123" s="9">
        <f t="shared" si="11"/>
        <v>42112.219444444439</v>
      </c>
      <c r="T123" s="9">
        <f t="shared" si="8"/>
        <v>42096.496643518512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9"/>
        <v>0</v>
      </c>
      <c r="P124" s="5" t="e">
        <f t="shared" si="6"/>
        <v>#DIV/0!</v>
      </c>
      <c r="Q124" t="str">
        <f t="shared" si="10"/>
        <v>film &amp; video</v>
      </c>
      <c r="R124" t="str">
        <f t="shared" si="7"/>
        <v>science fiction</v>
      </c>
      <c r="S124" s="9">
        <f t="shared" si="11"/>
        <v>42653.223460648143</v>
      </c>
      <c r="T124" s="9">
        <f t="shared" si="8"/>
        <v>42593.223460648143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9"/>
        <v>0</v>
      </c>
      <c r="P125" s="5">
        <f t="shared" si="6"/>
        <v>25.17</v>
      </c>
      <c r="Q125" t="str">
        <f t="shared" si="10"/>
        <v>film &amp; video</v>
      </c>
      <c r="R125" t="str">
        <f t="shared" si="7"/>
        <v>science fiction</v>
      </c>
      <c r="S125" s="9">
        <f t="shared" si="11"/>
        <v>41940.708333333328</v>
      </c>
      <c r="T125" s="9">
        <f t="shared" si="8"/>
        <v>41904.573657407404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9"/>
        <v>0</v>
      </c>
      <c r="P126" s="5" t="e">
        <f t="shared" si="6"/>
        <v>#DIV/0!</v>
      </c>
      <c r="Q126" t="str">
        <f t="shared" si="10"/>
        <v>film &amp; video</v>
      </c>
      <c r="R126" t="str">
        <f t="shared" si="7"/>
        <v>science fiction</v>
      </c>
      <c r="S126" s="9">
        <f t="shared" si="11"/>
        <v>42139.720393518517</v>
      </c>
      <c r="T126" s="9">
        <f t="shared" si="8"/>
        <v>42114.720393518517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9"/>
        <v>14</v>
      </c>
      <c r="P127" s="5">
        <f t="shared" si="6"/>
        <v>11.67</v>
      </c>
      <c r="Q127" t="str">
        <f t="shared" si="10"/>
        <v>film &amp; video</v>
      </c>
      <c r="R127" t="str">
        <f t="shared" si="7"/>
        <v>science fiction</v>
      </c>
      <c r="S127" s="9">
        <f t="shared" si="11"/>
        <v>42769.78564814815</v>
      </c>
      <c r="T127" s="9">
        <f t="shared" si="8"/>
        <v>42709.78564814815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9"/>
        <v>6</v>
      </c>
      <c r="P128" s="5">
        <f t="shared" si="6"/>
        <v>106.69</v>
      </c>
      <c r="Q128" t="str">
        <f t="shared" si="10"/>
        <v>film &amp; video</v>
      </c>
      <c r="R128" t="str">
        <f t="shared" si="7"/>
        <v>science fiction</v>
      </c>
      <c r="S128" s="9">
        <f t="shared" si="11"/>
        <v>42165.874999999993</v>
      </c>
      <c r="T128" s="9">
        <f t="shared" si="8"/>
        <v>42135.381215277775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9"/>
        <v>2</v>
      </c>
      <c r="P129" s="5">
        <f t="shared" si="6"/>
        <v>47.5</v>
      </c>
      <c r="Q129" t="str">
        <f t="shared" si="10"/>
        <v>film &amp; video</v>
      </c>
      <c r="R129" t="str">
        <f t="shared" si="7"/>
        <v>science fiction</v>
      </c>
      <c r="S129" s="9">
        <f t="shared" si="11"/>
        <v>42097.37431712963</v>
      </c>
      <c r="T129" s="9">
        <f t="shared" si="8"/>
        <v>42067.415983796294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9"/>
        <v>2</v>
      </c>
      <c r="P130" s="5">
        <f t="shared" si="6"/>
        <v>311.17</v>
      </c>
      <c r="Q130" t="str">
        <f t="shared" si="10"/>
        <v>film &amp; video</v>
      </c>
      <c r="R130" t="str">
        <f t="shared" si="7"/>
        <v>science fiction</v>
      </c>
      <c r="S130" s="9">
        <f t="shared" si="11"/>
        <v>42663.019594907404</v>
      </c>
      <c r="T130" s="9">
        <f t="shared" si="8"/>
        <v>42628.019594907404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9"/>
        <v>0</v>
      </c>
      <c r="P131" s="5" t="e">
        <f t="shared" ref="P131:P194" si="12">ROUND(E131/L131,2)</f>
        <v>#DIV/0!</v>
      </c>
      <c r="Q131" t="str">
        <f t="shared" si="10"/>
        <v>film &amp; video</v>
      </c>
      <c r="R131" t="str">
        <f t="shared" ref="R131:R194" si="13">RIGHT(N131,LEN(N131)-FIND("/",N131))</f>
        <v>science fiction</v>
      </c>
      <c r="S131" s="9">
        <f t="shared" si="11"/>
        <v>41942.728969907403</v>
      </c>
      <c r="T131" s="9">
        <f t="shared" ref="T131:T194" si="14">(((J131/60)/60)/24)+DATE(1970,1,1)+(-5/24)</f>
        <v>41882.728969907403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ref="O132:O195" si="15">ROUND(E132/D132*100,0)</f>
        <v>0</v>
      </c>
      <c r="P132" s="5" t="e">
        <f t="shared" si="12"/>
        <v>#DIV/0!</v>
      </c>
      <c r="Q132" t="str">
        <f t="shared" ref="Q132:Q195" si="16">LEFT(N132,FIND("/",N132)-1)</f>
        <v>film &amp; video</v>
      </c>
      <c r="R132" t="str">
        <f t="shared" si="13"/>
        <v>science fiction</v>
      </c>
      <c r="S132" s="9">
        <f t="shared" si="11"/>
        <v>41806.636111111111</v>
      </c>
      <c r="T132" s="9">
        <f t="shared" si="14"/>
        <v>41778.707083333327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5"/>
        <v>0</v>
      </c>
      <c r="P133" s="5" t="e">
        <f t="shared" si="12"/>
        <v>#DIV/0!</v>
      </c>
      <c r="Q133" t="str">
        <f t="shared" si="16"/>
        <v>film &amp; video</v>
      </c>
      <c r="R133" t="str">
        <f t="shared" si="13"/>
        <v>science fiction</v>
      </c>
      <c r="S133" s="9">
        <f t="shared" ref="S133:S196" si="17">(((I133/60)/60)/24)+DATE(1970,1,1)+(-5/24)</f>
        <v>42556.791666666664</v>
      </c>
      <c r="T133" s="9">
        <f t="shared" si="14"/>
        <v>42541.629178240742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5"/>
        <v>10</v>
      </c>
      <c r="P134" s="5">
        <f t="shared" si="12"/>
        <v>94.51</v>
      </c>
      <c r="Q134" t="str">
        <f t="shared" si="16"/>
        <v>film &amp; video</v>
      </c>
      <c r="R134" t="str">
        <f t="shared" si="13"/>
        <v>science fiction</v>
      </c>
      <c r="S134" s="9">
        <f t="shared" si="17"/>
        <v>41950.645914351851</v>
      </c>
      <c r="T134" s="9">
        <f t="shared" si="14"/>
        <v>41905.60424768518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5"/>
        <v>0</v>
      </c>
      <c r="P135" s="5" t="e">
        <f t="shared" si="12"/>
        <v>#DIV/0!</v>
      </c>
      <c r="Q135" t="str">
        <f t="shared" si="16"/>
        <v>film &amp; video</v>
      </c>
      <c r="R135" t="str">
        <f t="shared" si="13"/>
        <v>science fiction</v>
      </c>
      <c r="S135" s="9">
        <f t="shared" si="17"/>
        <v>42521.521527777775</v>
      </c>
      <c r="T135" s="9">
        <f t="shared" si="14"/>
        <v>42491.599351851844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5"/>
        <v>0</v>
      </c>
      <c r="P136" s="5" t="e">
        <f t="shared" si="12"/>
        <v>#DIV/0!</v>
      </c>
      <c r="Q136" t="str">
        <f t="shared" si="16"/>
        <v>film &amp; video</v>
      </c>
      <c r="R136" t="str">
        <f t="shared" si="13"/>
        <v>science fiction</v>
      </c>
      <c r="S136" s="9">
        <f t="shared" si="17"/>
        <v>42251.499999999993</v>
      </c>
      <c r="T136" s="9">
        <f t="shared" si="14"/>
        <v>42221.701597222222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5"/>
        <v>13</v>
      </c>
      <c r="P137" s="5">
        <f t="shared" si="12"/>
        <v>80.599999999999994</v>
      </c>
      <c r="Q137" t="str">
        <f t="shared" si="16"/>
        <v>film &amp; video</v>
      </c>
      <c r="R137" t="str">
        <f t="shared" si="13"/>
        <v>science fiction</v>
      </c>
      <c r="S137" s="9">
        <f t="shared" si="17"/>
        <v>41821.583333333328</v>
      </c>
      <c r="T137" s="9">
        <f t="shared" si="14"/>
        <v>41788.173576388886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5"/>
        <v>0</v>
      </c>
      <c r="P138" s="5" t="e">
        <f t="shared" si="12"/>
        <v>#DIV/0!</v>
      </c>
      <c r="Q138" t="str">
        <f t="shared" si="16"/>
        <v>film &amp; video</v>
      </c>
      <c r="R138" t="str">
        <f t="shared" si="13"/>
        <v>science fiction</v>
      </c>
      <c r="S138" s="9">
        <f t="shared" si="17"/>
        <v>42140.219444444439</v>
      </c>
      <c r="T138" s="9">
        <f t="shared" si="14"/>
        <v>42096.201782407406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5"/>
        <v>0</v>
      </c>
      <c r="P139" s="5" t="e">
        <f t="shared" si="12"/>
        <v>#DIV/0!</v>
      </c>
      <c r="Q139" t="str">
        <f t="shared" si="16"/>
        <v>film &amp; video</v>
      </c>
      <c r="R139" t="str">
        <f t="shared" si="13"/>
        <v>science fiction</v>
      </c>
      <c r="S139" s="9">
        <f t="shared" si="17"/>
        <v>42289.365659722222</v>
      </c>
      <c r="T139" s="9">
        <f t="shared" si="14"/>
        <v>42239.365659722222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5"/>
        <v>3</v>
      </c>
      <c r="P140" s="5">
        <f t="shared" si="12"/>
        <v>81.239999999999995</v>
      </c>
      <c r="Q140" t="str">
        <f t="shared" si="16"/>
        <v>film &amp; video</v>
      </c>
      <c r="R140" t="str">
        <f t="shared" si="13"/>
        <v>science fiction</v>
      </c>
      <c r="S140" s="9">
        <f t="shared" si="17"/>
        <v>42216.999305555553</v>
      </c>
      <c r="T140" s="9">
        <f t="shared" si="14"/>
        <v>42186.049085648141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5"/>
        <v>100</v>
      </c>
      <c r="P141" s="5">
        <f t="shared" si="12"/>
        <v>500</v>
      </c>
      <c r="Q141" t="str">
        <f t="shared" si="16"/>
        <v>film &amp; video</v>
      </c>
      <c r="R141" t="str">
        <f t="shared" si="13"/>
        <v>science fiction</v>
      </c>
      <c r="S141" s="9">
        <f t="shared" si="17"/>
        <v>42197.712638888886</v>
      </c>
      <c r="T141" s="9">
        <f t="shared" si="14"/>
        <v>42187.712638888886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5"/>
        <v>0</v>
      </c>
      <c r="P142" s="5" t="e">
        <f t="shared" si="12"/>
        <v>#DIV/0!</v>
      </c>
      <c r="Q142" t="str">
        <f t="shared" si="16"/>
        <v>film &amp; video</v>
      </c>
      <c r="R142" t="str">
        <f t="shared" si="13"/>
        <v>science fiction</v>
      </c>
      <c r="S142" s="9">
        <f t="shared" si="17"/>
        <v>42082.948287037034</v>
      </c>
      <c r="T142" s="9">
        <f t="shared" si="14"/>
        <v>42052.989953703705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5"/>
        <v>11</v>
      </c>
      <c r="P143" s="5">
        <f t="shared" si="12"/>
        <v>46.18</v>
      </c>
      <c r="Q143" t="str">
        <f t="shared" si="16"/>
        <v>film &amp; video</v>
      </c>
      <c r="R143" t="str">
        <f t="shared" si="13"/>
        <v>science fiction</v>
      </c>
      <c r="S143" s="9">
        <f t="shared" si="17"/>
        <v>42154.944710648146</v>
      </c>
      <c r="T143" s="9">
        <f t="shared" si="14"/>
        <v>42109.944710648146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5"/>
        <v>0</v>
      </c>
      <c r="P144" s="5">
        <f t="shared" si="12"/>
        <v>10</v>
      </c>
      <c r="Q144" t="str">
        <f t="shared" si="16"/>
        <v>film &amp; video</v>
      </c>
      <c r="R144" t="str">
        <f t="shared" si="13"/>
        <v>science fiction</v>
      </c>
      <c r="S144" s="9">
        <f t="shared" si="17"/>
        <v>41959.726597222216</v>
      </c>
      <c r="T144" s="9">
        <f t="shared" si="14"/>
        <v>41938.684930555552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5"/>
        <v>0</v>
      </c>
      <c r="P145" s="5" t="e">
        <f t="shared" si="12"/>
        <v>#DIV/0!</v>
      </c>
      <c r="Q145" t="str">
        <f t="shared" si="16"/>
        <v>film &amp; video</v>
      </c>
      <c r="R145" t="str">
        <f t="shared" si="13"/>
        <v>science fiction</v>
      </c>
      <c r="S145" s="9">
        <f t="shared" si="17"/>
        <v>42616.038194444445</v>
      </c>
      <c r="T145" s="9">
        <f t="shared" si="14"/>
        <v>42558.855810185189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5"/>
        <v>28</v>
      </c>
      <c r="P146" s="5">
        <f t="shared" si="12"/>
        <v>55.95</v>
      </c>
      <c r="Q146" t="str">
        <f t="shared" si="16"/>
        <v>film &amp; video</v>
      </c>
      <c r="R146" t="str">
        <f t="shared" si="13"/>
        <v>science fiction</v>
      </c>
      <c r="S146" s="9">
        <f t="shared" si="17"/>
        <v>42107.512407407405</v>
      </c>
      <c r="T146" s="9">
        <f t="shared" si="14"/>
        <v>42047.554074074076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5"/>
        <v>8</v>
      </c>
      <c r="P147" s="5">
        <f t="shared" si="12"/>
        <v>37.56</v>
      </c>
      <c r="Q147" t="str">
        <f t="shared" si="16"/>
        <v>film &amp; video</v>
      </c>
      <c r="R147" t="str">
        <f t="shared" si="13"/>
        <v>science fiction</v>
      </c>
      <c r="S147" s="9">
        <f t="shared" si="17"/>
        <v>42227.333935185183</v>
      </c>
      <c r="T147" s="9">
        <f t="shared" si="14"/>
        <v>42200.333935185183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5"/>
        <v>1</v>
      </c>
      <c r="P148" s="5">
        <f t="shared" si="12"/>
        <v>38.33</v>
      </c>
      <c r="Q148" t="str">
        <f t="shared" si="16"/>
        <v>film &amp; video</v>
      </c>
      <c r="R148" t="str">
        <f t="shared" si="13"/>
        <v>science fiction</v>
      </c>
      <c r="S148" s="9">
        <f t="shared" si="17"/>
        <v>42752.807847222219</v>
      </c>
      <c r="T148" s="9">
        <f t="shared" si="14"/>
        <v>42692.807847222219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5"/>
        <v>0</v>
      </c>
      <c r="P149" s="5" t="e">
        <f t="shared" si="12"/>
        <v>#DIV/0!</v>
      </c>
      <c r="Q149" t="str">
        <f t="shared" si="16"/>
        <v>film &amp; video</v>
      </c>
      <c r="R149" t="str">
        <f t="shared" si="13"/>
        <v>science fiction</v>
      </c>
      <c r="S149" s="9">
        <f t="shared" si="17"/>
        <v>42012.554166666661</v>
      </c>
      <c r="T149" s="9">
        <f t="shared" si="14"/>
        <v>41969.559490740743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5"/>
        <v>0</v>
      </c>
      <c r="P150" s="5">
        <f t="shared" si="12"/>
        <v>20</v>
      </c>
      <c r="Q150" t="str">
        <f t="shared" si="16"/>
        <v>film &amp; video</v>
      </c>
      <c r="R150" t="str">
        <f t="shared" si="13"/>
        <v>science fiction</v>
      </c>
      <c r="S150" s="9">
        <f t="shared" si="17"/>
        <v>42427.073333333326</v>
      </c>
      <c r="T150" s="9">
        <f t="shared" si="14"/>
        <v>42397.073333333326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5"/>
        <v>1</v>
      </c>
      <c r="P151" s="5">
        <f t="shared" si="12"/>
        <v>15.33</v>
      </c>
      <c r="Q151" t="str">
        <f t="shared" si="16"/>
        <v>film &amp; video</v>
      </c>
      <c r="R151" t="str">
        <f t="shared" si="13"/>
        <v>science fiction</v>
      </c>
      <c r="S151" s="9">
        <f t="shared" si="17"/>
        <v>41998.124999999993</v>
      </c>
      <c r="T151" s="9">
        <f t="shared" si="14"/>
        <v>41967.963773148142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5"/>
        <v>23</v>
      </c>
      <c r="P152" s="5">
        <f t="shared" si="12"/>
        <v>449.43</v>
      </c>
      <c r="Q152" t="str">
        <f t="shared" si="16"/>
        <v>film &amp; video</v>
      </c>
      <c r="R152" t="str">
        <f t="shared" si="13"/>
        <v>science fiction</v>
      </c>
      <c r="S152" s="9">
        <f t="shared" si="17"/>
        <v>42149.95349537037</v>
      </c>
      <c r="T152" s="9">
        <f t="shared" si="14"/>
        <v>42089.95349537037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5"/>
        <v>0</v>
      </c>
      <c r="P153" s="5">
        <f t="shared" si="12"/>
        <v>28</v>
      </c>
      <c r="Q153" t="str">
        <f t="shared" si="16"/>
        <v>film &amp; video</v>
      </c>
      <c r="R153" t="str">
        <f t="shared" si="13"/>
        <v>science fiction</v>
      </c>
      <c r="S153" s="9">
        <f t="shared" si="17"/>
        <v>42173.342488425922</v>
      </c>
      <c r="T153" s="9">
        <f t="shared" si="14"/>
        <v>42113.342488425922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5"/>
        <v>0</v>
      </c>
      <c r="P154" s="5">
        <f t="shared" si="12"/>
        <v>15</v>
      </c>
      <c r="Q154" t="str">
        <f t="shared" si="16"/>
        <v>film &amp; video</v>
      </c>
      <c r="R154" t="str">
        <f t="shared" si="13"/>
        <v>science fiction</v>
      </c>
      <c r="S154" s="9">
        <f t="shared" si="17"/>
        <v>41904.869212962964</v>
      </c>
      <c r="T154" s="9">
        <f t="shared" si="14"/>
        <v>41874.869212962964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5"/>
        <v>1</v>
      </c>
      <c r="P155" s="5">
        <f t="shared" si="12"/>
        <v>35.9</v>
      </c>
      <c r="Q155" t="str">
        <f t="shared" si="16"/>
        <v>film &amp; video</v>
      </c>
      <c r="R155" t="str">
        <f t="shared" si="13"/>
        <v>science fiction</v>
      </c>
      <c r="S155" s="9">
        <f t="shared" si="17"/>
        <v>41975.419490740744</v>
      </c>
      <c r="T155" s="9">
        <f t="shared" si="14"/>
        <v>41933.377824074072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5"/>
        <v>3</v>
      </c>
      <c r="P156" s="5">
        <f t="shared" si="12"/>
        <v>13.33</v>
      </c>
      <c r="Q156" t="str">
        <f t="shared" si="16"/>
        <v>film &amp; video</v>
      </c>
      <c r="R156" t="str">
        <f t="shared" si="13"/>
        <v>science fiction</v>
      </c>
      <c r="S156" s="9">
        <f t="shared" si="17"/>
        <v>42158.339062499996</v>
      </c>
      <c r="T156" s="9">
        <f t="shared" si="14"/>
        <v>42115.339062499996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5"/>
        <v>0</v>
      </c>
      <c r="P157" s="5">
        <f t="shared" si="12"/>
        <v>20.25</v>
      </c>
      <c r="Q157" t="str">
        <f t="shared" si="16"/>
        <v>film &amp; video</v>
      </c>
      <c r="R157" t="str">
        <f t="shared" si="13"/>
        <v>science fiction</v>
      </c>
      <c r="S157" s="9">
        <f t="shared" si="17"/>
        <v>42208.351099537038</v>
      </c>
      <c r="T157" s="9">
        <f t="shared" si="14"/>
        <v>42168.351099537038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5"/>
        <v>5</v>
      </c>
      <c r="P158" s="5">
        <f t="shared" si="12"/>
        <v>119</v>
      </c>
      <c r="Q158" t="str">
        <f t="shared" si="16"/>
        <v>film &amp; video</v>
      </c>
      <c r="R158" t="str">
        <f t="shared" si="13"/>
        <v>science fiction</v>
      </c>
      <c r="S158" s="9">
        <f t="shared" si="17"/>
        <v>41853.916620370372</v>
      </c>
      <c r="T158" s="9">
        <f t="shared" si="14"/>
        <v>41793.916620370372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5"/>
        <v>0</v>
      </c>
      <c r="P159" s="5">
        <f t="shared" si="12"/>
        <v>4</v>
      </c>
      <c r="Q159" t="str">
        <f t="shared" si="16"/>
        <v>film &amp; video</v>
      </c>
      <c r="R159" t="str">
        <f t="shared" si="13"/>
        <v>science fiction</v>
      </c>
      <c r="S159" s="9">
        <f t="shared" si="17"/>
        <v>42426.703379629624</v>
      </c>
      <c r="T159" s="9">
        <f t="shared" si="14"/>
        <v>42396.703379629624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5"/>
        <v>0</v>
      </c>
      <c r="P160" s="5" t="e">
        <f t="shared" si="12"/>
        <v>#DIV/0!</v>
      </c>
      <c r="Q160" t="str">
        <f t="shared" si="16"/>
        <v>film &amp; video</v>
      </c>
      <c r="R160" t="str">
        <f t="shared" si="13"/>
        <v>science fiction</v>
      </c>
      <c r="S160" s="9">
        <f t="shared" si="17"/>
        <v>41933.868379629625</v>
      </c>
      <c r="T160" s="9">
        <f t="shared" si="14"/>
        <v>41903.868379629625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5"/>
        <v>0</v>
      </c>
      <c r="P161" s="5">
        <f t="shared" si="12"/>
        <v>10</v>
      </c>
      <c r="Q161" t="str">
        <f t="shared" si="16"/>
        <v>film &amp; video</v>
      </c>
      <c r="R161" t="str">
        <f t="shared" si="13"/>
        <v>science fiction</v>
      </c>
      <c r="S161" s="9">
        <f t="shared" si="17"/>
        <v>42554.226215277777</v>
      </c>
      <c r="T161" s="9">
        <f t="shared" si="14"/>
        <v>42514.226215277777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8219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5"/>
        <v>0</v>
      </c>
      <c r="P162" s="5" t="e">
        <f t="shared" si="12"/>
        <v>#DIV/0!</v>
      </c>
      <c r="Q162" t="str">
        <f t="shared" si="16"/>
        <v>film &amp; video</v>
      </c>
      <c r="R162" t="str">
        <f t="shared" si="13"/>
        <v>drama</v>
      </c>
      <c r="S162" s="9">
        <f t="shared" si="17"/>
        <v>42231.704756944448</v>
      </c>
      <c r="T162" s="9">
        <f t="shared" si="14"/>
        <v>42171.704756944448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8219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5"/>
        <v>0</v>
      </c>
      <c r="P163" s="5">
        <f t="shared" si="12"/>
        <v>5</v>
      </c>
      <c r="Q163" t="str">
        <f t="shared" si="16"/>
        <v>film &amp; video</v>
      </c>
      <c r="R163" t="str">
        <f t="shared" si="13"/>
        <v>drama</v>
      </c>
      <c r="S163" s="9">
        <f t="shared" si="17"/>
        <v>41822.479108796295</v>
      </c>
      <c r="T163" s="9">
        <f t="shared" si="14"/>
        <v>41792.479108796295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8219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5"/>
        <v>16</v>
      </c>
      <c r="P164" s="5">
        <f t="shared" si="12"/>
        <v>43.5</v>
      </c>
      <c r="Q164" t="str">
        <f t="shared" si="16"/>
        <v>film &amp; video</v>
      </c>
      <c r="R164" t="str">
        <f t="shared" si="13"/>
        <v>drama</v>
      </c>
      <c r="S164" s="9">
        <f t="shared" si="17"/>
        <v>41867.779166666667</v>
      </c>
      <c r="T164" s="9">
        <f t="shared" si="14"/>
        <v>41834.91847222222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8219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5"/>
        <v>0</v>
      </c>
      <c r="P165" s="5" t="e">
        <f t="shared" si="12"/>
        <v>#DIV/0!</v>
      </c>
      <c r="Q165" t="str">
        <f t="shared" si="16"/>
        <v>film &amp; video</v>
      </c>
      <c r="R165" t="str">
        <f t="shared" si="13"/>
        <v>drama</v>
      </c>
      <c r="S165" s="9">
        <f t="shared" si="17"/>
        <v>42277.791666666664</v>
      </c>
      <c r="T165" s="9">
        <f t="shared" si="14"/>
        <v>42243.752939814811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8219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5"/>
        <v>1</v>
      </c>
      <c r="P166" s="5">
        <f t="shared" si="12"/>
        <v>91.43</v>
      </c>
      <c r="Q166" t="str">
        <f t="shared" si="16"/>
        <v>film &amp; video</v>
      </c>
      <c r="R166" t="str">
        <f t="shared" si="13"/>
        <v>drama</v>
      </c>
      <c r="S166" s="9">
        <f t="shared" si="17"/>
        <v>41901.554409722223</v>
      </c>
      <c r="T166" s="9">
        <f t="shared" si="14"/>
        <v>41841.554409722223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8219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5"/>
        <v>0</v>
      </c>
      <c r="P167" s="5" t="e">
        <f t="shared" si="12"/>
        <v>#DIV/0!</v>
      </c>
      <c r="Q167" t="str">
        <f t="shared" si="16"/>
        <v>film &amp; video</v>
      </c>
      <c r="R167" t="str">
        <f t="shared" si="13"/>
        <v>drama</v>
      </c>
      <c r="S167" s="9">
        <f t="shared" si="17"/>
        <v>42381.450509259252</v>
      </c>
      <c r="T167" s="9">
        <f t="shared" si="14"/>
        <v>42351.450509259252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8219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5"/>
        <v>60</v>
      </c>
      <c r="P168" s="5">
        <f t="shared" si="12"/>
        <v>3000</v>
      </c>
      <c r="Q168" t="str">
        <f t="shared" si="16"/>
        <v>film &amp; video</v>
      </c>
      <c r="R168" t="str">
        <f t="shared" si="13"/>
        <v>drama</v>
      </c>
      <c r="S168" s="9">
        <f t="shared" si="17"/>
        <v>42750.867615740739</v>
      </c>
      <c r="T168" s="9">
        <f t="shared" si="14"/>
        <v>42720.867615740739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8219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5"/>
        <v>0</v>
      </c>
      <c r="P169" s="5">
        <f t="shared" si="12"/>
        <v>5.5</v>
      </c>
      <c r="Q169" t="str">
        <f t="shared" si="16"/>
        <v>film &amp; video</v>
      </c>
      <c r="R169" t="str">
        <f t="shared" si="13"/>
        <v>drama</v>
      </c>
      <c r="S169" s="9">
        <f t="shared" si="17"/>
        <v>42220.719155092585</v>
      </c>
      <c r="T169" s="9">
        <f t="shared" si="14"/>
        <v>42160.719155092585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8219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5"/>
        <v>4</v>
      </c>
      <c r="P170" s="5">
        <f t="shared" si="12"/>
        <v>108.33</v>
      </c>
      <c r="Q170" t="str">
        <f t="shared" si="16"/>
        <v>film &amp; video</v>
      </c>
      <c r="R170" t="str">
        <f t="shared" si="13"/>
        <v>drama</v>
      </c>
      <c r="S170" s="9">
        <f t="shared" si="17"/>
        <v>42082.585300925923</v>
      </c>
      <c r="T170" s="9">
        <f t="shared" si="14"/>
        <v>42052.626967592594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8219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5"/>
        <v>22</v>
      </c>
      <c r="P171" s="5">
        <f t="shared" si="12"/>
        <v>56</v>
      </c>
      <c r="Q171" t="str">
        <f t="shared" si="16"/>
        <v>film &amp; video</v>
      </c>
      <c r="R171" t="str">
        <f t="shared" si="13"/>
        <v>drama</v>
      </c>
      <c r="S171" s="9">
        <f t="shared" si="17"/>
        <v>41930.296979166662</v>
      </c>
      <c r="T171" s="9">
        <f t="shared" si="14"/>
        <v>41900.296979166662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8219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5"/>
        <v>3</v>
      </c>
      <c r="P172" s="5">
        <f t="shared" si="12"/>
        <v>32.5</v>
      </c>
      <c r="Q172" t="str">
        <f t="shared" si="16"/>
        <v>film &amp; video</v>
      </c>
      <c r="R172" t="str">
        <f t="shared" si="13"/>
        <v>drama</v>
      </c>
      <c r="S172" s="9">
        <f t="shared" si="17"/>
        <v>42246.019444444442</v>
      </c>
      <c r="T172" s="9">
        <f t="shared" si="14"/>
        <v>42216.769479166665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8219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5"/>
        <v>0</v>
      </c>
      <c r="P173" s="5">
        <f t="shared" si="12"/>
        <v>1</v>
      </c>
      <c r="Q173" t="str">
        <f t="shared" si="16"/>
        <v>film &amp; video</v>
      </c>
      <c r="R173" t="str">
        <f t="shared" si="13"/>
        <v>drama</v>
      </c>
      <c r="S173" s="9">
        <f t="shared" si="17"/>
        <v>42593.972384259258</v>
      </c>
      <c r="T173" s="9">
        <f t="shared" si="14"/>
        <v>42533.972384259258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8219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5"/>
        <v>0</v>
      </c>
      <c r="P174" s="5" t="e">
        <f t="shared" si="12"/>
        <v>#DIV/0!</v>
      </c>
      <c r="Q174" t="str">
        <f t="shared" si="16"/>
        <v>film &amp; video</v>
      </c>
      <c r="R174" t="str">
        <f t="shared" si="13"/>
        <v>drama</v>
      </c>
      <c r="S174" s="9">
        <f t="shared" si="17"/>
        <v>42082.14494212962</v>
      </c>
      <c r="T174" s="9">
        <f t="shared" si="14"/>
        <v>42047.186608796292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8219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5"/>
        <v>0</v>
      </c>
      <c r="P175" s="5" t="e">
        <f t="shared" si="12"/>
        <v>#DIV/0!</v>
      </c>
      <c r="Q175" t="str">
        <f t="shared" si="16"/>
        <v>film &amp; video</v>
      </c>
      <c r="R175" t="str">
        <f t="shared" si="13"/>
        <v>drama</v>
      </c>
      <c r="S175" s="9">
        <f t="shared" si="17"/>
        <v>42063.364675925921</v>
      </c>
      <c r="T175" s="9">
        <f t="shared" si="14"/>
        <v>42033.364675925921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8219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5"/>
        <v>0</v>
      </c>
      <c r="P176" s="5" t="e">
        <f t="shared" si="12"/>
        <v>#DIV/0!</v>
      </c>
      <c r="Q176" t="str">
        <f t="shared" si="16"/>
        <v>film &amp; video</v>
      </c>
      <c r="R176" t="str">
        <f t="shared" si="13"/>
        <v>drama</v>
      </c>
      <c r="S176" s="9">
        <f t="shared" si="17"/>
        <v>42132.55064814815</v>
      </c>
      <c r="T176" s="9">
        <f t="shared" si="14"/>
        <v>42072.55064814815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8219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5"/>
        <v>6</v>
      </c>
      <c r="P177" s="5">
        <f t="shared" si="12"/>
        <v>49.88</v>
      </c>
      <c r="Q177" t="str">
        <f t="shared" si="16"/>
        <v>film &amp; video</v>
      </c>
      <c r="R177" t="str">
        <f t="shared" si="13"/>
        <v>drama</v>
      </c>
      <c r="S177" s="9">
        <f t="shared" si="17"/>
        <v>41880.569571759253</v>
      </c>
      <c r="T177" s="9">
        <f t="shared" si="14"/>
        <v>41855.569571759253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8219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5"/>
        <v>0</v>
      </c>
      <c r="P178" s="5" t="e">
        <f t="shared" si="12"/>
        <v>#DIV/0!</v>
      </c>
      <c r="Q178" t="str">
        <f t="shared" si="16"/>
        <v>film &amp; video</v>
      </c>
      <c r="R178" t="str">
        <f t="shared" si="13"/>
        <v>drama</v>
      </c>
      <c r="S178" s="9">
        <f t="shared" si="17"/>
        <v>42221.615729166668</v>
      </c>
      <c r="T178" s="9">
        <f t="shared" si="14"/>
        <v>42191.615729166668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8219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5"/>
        <v>40</v>
      </c>
      <c r="P179" s="5">
        <f t="shared" si="12"/>
        <v>25.71</v>
      </c>
      <c r="Q179" t="str">
        <f t="shared" si="16"/>
        <v>film &amp; video</v>
      </c>
      <c r="R179" t="str">
        <f t="shared" si="13"/>
        <v>drama</v>
      </c>
      <c r="S179" s="9">
        <f t="shared" si="17"/>
        <v>42086.797754629624</v>
      </c>
      <c r="T179" s="9">
        <f t="shared" si="14"/>
        <v>42069.839421296296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8219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5"/>
        <v>0</v>
      </c>
      <c r="P180" s="5" t="e">
        <f t="shared" si="12"/>
        <v>#DIV/0!</v>
      </c>
      <c r="Q180" t="str">
        <f t="shared" si="16"/>
        <v>film &amp; video</v>
      </c>
      <c r="R180" t="str">
        <f t="shared" si="13"/>
        <v>drama</v>
      </c>
      <c r="S180" s="9">
        <f t="shared" si="17"/>
        <v>42334.788715277777</v>
      </c>
      <c r="T180" s="9">
        <f t="shared" si="14"/>
        <v>42304.747048611105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8219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5"/>
        <v>20</v>
      </c>
      <c r="P181" s="5">
        <f t="shared" si="12"/>
        <v>100</v>
      </c>
      <c r="Q181" t="str">
        <f t="shared" si="16"/>
        <v>film &amp; video</v>
      </c>
      <c r="R181" t="str">
        <f t="shared" si="13"/>
        <v>drama</v>
      </c>
      <c r="S181" s="9">
        <f t="shared" si="17"/>
        <v>42432.872164351851</v>
      </c>
      <c r="T181" s="9">
        <f t="shared" si="14"/>
        <v>42402.872164351851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8219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5"/>
        <v>33</v>
      </c>
      <c r="P182" s="5">
        <f t="shared" si="12"/>
        <v>30.85</v>
      </c>
      <c r="Q182" t="str">
        <f t="shared" si="16"/>
        <v>film &amp; video</v>
      </c>
      <c r="R182" t="str">
        <f t="shared" si="13"/>
        <v>drama</v>
      </c>
      <c r="S182" s="9">
        <f t="shared" si="17"/>
        <v>42107.583333333336</v>
      </c>
      <c r="T182" s="9">
        <f t="shared" si="14"/>
        <v>42067.782905092587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8219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5"/>
        <v>21</v>
      </c>
      <c r="P183" s="5">
        <f t="shared" si="12"/>
        <v>180.5</v>
      </c>
      <c r="Q183" t="str">
        <f t="shared" si="16"/>
        <v>film &amp; video</v>
      </c>
      <c r="R183" t="str">
        <f t="shared" si="13"/>
        <v>drama</v>
      </c>
      <c r="S183" s="9">
        <f t="shared" si="17"/>
        <v>42177.533506944441</v>
      </c>
      <c r="T183" s="9">
        <f t="shared" si="14"/>
        <v>42147.533506944441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8219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5"/>
        <v>0</v>
      </c>
      <c r="P184" s="5" t="e">
        <f t="shared" si="12"/>
        <v>#DIV/0!</v>
      </c>
      <c r="Q184" t="str">
        <f t="shared" si="16"/>
        <v>film &amp; video</v>
      </c>
      <c r="R184" t="str">
        <f t="shared" si="13"/>
        <v>drama</v>
      </c>
      <c r="S184" s="9">
        <f t="shared" si="17"/>
        <v>42741.803611111107</v>
      </c>
      <c r="T184" s="9">
        <f t="shared" si="14"/>
        <v>42711.803611111107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8219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5"/>
        <v>36</v>
      </c>
      <c r="P185" s="5">
        <f t="shared" si="12"/>
        <v>373.5</v>
      </c>
      <c r="Q185" t="str">
        <f t="shared" si="16"/>
        <v>film &amp; video</v>
      </c>
      <c r="R185" t="str">
        <f t="shared" si="13"/>
        <v>drama</v>
      </c>
      <c r="S185" s="9">
        <f t="shared" si="17"/>
        <v>41969.643634259257</v>
      </c>
      <c r="T185" s="9">
        <f t="shared" si="14"/>
        <v>41939.601967592593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8219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5"/>
        <v>3</v>
      </c>
      <c r="P186" s="5">
        <f t="shared" si="12"/>
        <v>25.5</v>
      </c>
      <c r="Q186" t="str">
        <f t="shared" si="16"/>
        <v>film &amp; video</v>
      </c>
      <c r="R186" t="str">
        <f t="shared" si="13"/>
        <v>drama</v>
      </c>
      <c r="S186" s="9">
        <f t="shared" si="17"/>
        <v>41882.957638888889</v>
      </c>
      <c r="T186" s="9">
        <f t="shared" si="14"/>
        <v>41825.58289351852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8219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5"/>
        <v>6</v>
      </c>
      <c r="P187" s="5">
        <f t="shared" si="12"/>
        <v>220</v>
      </c>
      <c r="Q187" t="str">
        <f t="shared" si="16"/>
        <v>film &amp; video</v>
      </c>
      <c r="R187" t="str">
        <f t="shared" si="13"/>
        <v>drama</v>
      </c>
      <c r="S187" s="9">
        <f t="shared" si="17"/>
        <v>42600.702997685185</v>
      </c>
      <c r="T187" s="9">
        <f t="shared" si="14"/>
        <v>42570.702997685185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8219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5"/>
        <v>0</v>
      </c>
      <c r="P188" s="5" t="e">
        <f t="shared" si="12"/>
        <v>#DIV/0!</v>
      </c>
      <c r="Q188" t="str">
        <f t="shared" si="16"/>
        <v>film &amp; video</v>
      </c>
      <c r="R188" t="str">
        <f t="shared" si="13"/>
        <v>drama</v>
      </c>
      <c r="S188" s="9">
        <f t="shared" si="17"/>
        <v>42797.624999999993</v>
      </c>
      <c r="T188" s="9">
        <f t="shared" si="14"/>
        <v>42767.604560185187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8219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5"/>
        <v>16</v>
      </c>
      <c r="P189" s="5">
        <f t="shared" si="12"/>
        <v>160</v>
      </c>
      <c r="Q189" t="str">
        <f t="shared" si="16"/>
        <v>film &amp; video</v>
      </c>
      <c r="R189" t="str">
        <f t="shared" si="13"/>
        <v>drama</v>
      </c>
      <c r="S189" s="9">
        <f t="shared" si="17"/>
        <v>42206.082638888889</v>
      </c>
      <c r="T189" s="9">
        <f t="shared" si="14"/>
        <v>42182.02612268518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8219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5"/>
        <v>0</v>
      </c>
      <c r="P190" s="5" t="e">
        <f t="shared" si="12"/>
        <v>#DIV/0!</v>
      </c>
      <c r="Q190" t="str">
        <f t="shared" si="16"/>
        <v>film &amp; video</v>
      </c>
      <c r="R190" t="str">
        <f t="shared" si="13"/>
        <v>drama</v>
      </c>
      <c r="S190" s="9">
        <f t="shared" si="17"/>
        <v>41886.974710648145</v>
      </c>
      <c r="T190" s="9">
        <f t="shared" si="14"/>
        <v>41856.974710648145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8219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5"/>
        <v>0</v>
      </c>
      <c r="P191" s="5">
        <f t="shared" si="12"/>
        <v>69</v>
      </c>
      <c r="Q191" t="str">
        <f t="shared" si="16"/>
        <v>film &amp; video</v>
      </c>
      <c r="R191" t="str">
        <f t="shared" si="13"/>
        <v>drama</v>
      </c>
      <c r="S191" s="9">
        <f t="shared" si="17"/>
        <v>42616.482372685183</v>
      </c>
      <c r="T191" s="9">
        <f t="shared" si="14"/>
        <v>42556.482372685183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8219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5"/>
        <v>0</v>
      </c>
      <c r="P192" s="5">
        <f t="shared" si="12"/>
        <v>50</v>
      </c>
      <c r="Q192" t="str">
        <f t="shared" si="16"/>
        <v>film &amp; video</v>
      </c>
      <c r="R192" t="str">
        <f t="shared" si="13"/>
        <v>drama</v>
      </c>
      <c r="S192" s="9">
        <f t="shared" si="17"/>
        <v>42537.442662037036</v>
      </c>
      <c r="T192" s="9">
        <f t="shared" si="14"/>
        <v>42527.442662037036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8219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5"/>
        <v>5</v>
      </c>
      <c r="P193" s="5">
        <f t="shared" si="12"/>
        <v>83.33</v>
      </c>
      <c r="Q193" t="str">
        <f t="shared" si="16"/>
        <v>film &amp; video</v>
      </c>
      <c r="R193" t="str">
        <f t="shared" si="13"/>
        <v>drama</v>
      </c>
      <c r="S193" s="9">
        <f t="shared" si="17"/>
        <v>42279.233078703699</v>
      </c>
      <c r="T193" s="9">
        <f t="shared" si="14"/>
        <v>42239.233078703699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8219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5"/>
        <v>0</v>
      </c>
      <c r="P194" s="5">
        <f t="shared" si="12"/>
        <v>5.67</v>
      </c>
      <c r="Q194" t="str">
        <f t="shared" si="16"/>
        <v>film &amp; video</v>
      </c>
      <c r="R194" t="str">
        <f t="shared" si="13"/>
        <v>drama</v>
      </c>
      <c r="S194" s="9">
        <f t="shared" si="17"/>
        <v>41929.583703703705</v>
      </c>
      <c r="T194" s="9">
        <f t="shared" si="14"/>
        <v>41899.583703703705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8219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5"/>
        <v>0</v>
      </c>
      <c r="P195" s="5" t="e">
        <f t="shared" ref="P195:P258" si="18">ROUND(E195/L195,2)</f>
        <v>#DIV/0!</v>
      </c>
      <c r="Q195" t="str">
        <f t="shared" si="16"/>
        <v>film &amp; video</v>
      </c>
      <c r="R195" t="str">
        <f t="shared" ref="R195:R258" si="19">RIGHT(N195,LEN(N195)-FIND("/",N195))</f>
        <v>drama</v>
      </c>
      <c r="S195" s="9">
        <f t="shared" si="17"/>
        <v>41971.768124999995</v>
      </c>
      <c r="T195" s="9">
        <f t="shared" ref="T195:T258" si="20">(((J195/60)/60)/24)+DATE(1970,1,1)+(-5/24)</f>
        <v>41911.726458333331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8219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ref="O196:O259" si="21">ROUND(E196/D196*100,0)</f>
        <v>0</v>
      </c>
      <c r="P196" s="5">
        <f t="shared" si="18"/>
        <v>1</v>
      </c>
      <c r="Q196" t="str">
        <f t="shared" ref="Q196:Q259" si="22">LEFT(N196,FIND("/",N196)-1)</f>
        <v>film &amp; video</v>
      </c>
      <c r="R196" t="str">
        <f t="shared" si="19"/>
        <v>drama</v>
      </c>
      <c r="S196" s="9">
        <f t="shared" si="17"/>
        <v>42435.788553240738</v>
      </c>
      <c r="T196" s="9">
        <f t="shared" si="20"/>
        <v>42375.788553240738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8219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1"/>
        <v>0</v>
      </c>
      <c r="P197" s="5" t="e">
        <f t="shared" si="18"/>
        <v>#DIV/0!</v>
      </c>
      <c r="Q197" t="str">
        <f t="shared" si="22"/>
        <v>film &amp; video</v>
      </c>
      <c r="R197" t="str">
        <f t="shared" si="19"/>
        <v>drama</v>
      </c>
      <c r="S197" s="9">
        <f t="shared" ref="S197:S260" si="23">(((I197/60)/60)/24)+DATE(1970,1,1)+(-5/24)</f>
        <v>42195.462175925924</v>
      </c>
      <c r="T197" s="9">
        <f t="shared" si="20"/>
        <v>42135.462175925924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8219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1"/>
        <v>42</v>
      </c>
      <c r="P198" s="5">
        <f t="shared" si="18"/>
        <v>77.11</v>
      </c>
      <c r="Q198" t="str">
        <f t="shared" si="22"/>
        <v>film &amp; video</v>
      </c>
      <c r="R198" t="str">
        <f t="shared" si="19"/>
        <v>drama</v>
      </c>
      <c r="S198" s="9">
        <f t="shared" si="23"/>
        <v>42287.666666666664</v>
      </c>
      <c r="T198" s="9">
        <f t="shared" si="20"/>
        <v>42259.334467592591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8219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1"/>
        <v>10</v>
      </c>
      <c r="P199" s="5">
        <f t="shared" si="18"/>
        <v>32.75</v>
      </c>
      <c r="Q199" t="str">
        <f t="shared" si="22"/>
        <v>film &amp; video</v>
      </c>
      <c r="R199" t="str">
        <f t="shared" si="19"/>
        <v>drama</v>
      </c>
      <c r="S199" s="9">
        <f t="shared" si="23"/>
        <v>42783.666666666664</v>
      </c>
      <c r="T199" s="9">
        <f t="shared" si="20"/>
        <v>42741.640046296299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8219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1"/>
        <v>1</v>
      </c>
      <c r="P200" s="5">
        <f t="shared" si="18"/>
        <v>46.5</v>
      </c>
      <c r="Q200" t="str">
        <f t="shared" si="22"/>
        <v>film &amp; video</v>
      </c>
      <c r="R200" t="str">
        <f t="shared" si="19"/>
        <v>drama</v>
      </c>
      <c r="S200" s="9">
        <f t="shared" si="23"/>
        <v>41917.175023148149</v>
      </c>
      <c r="T200" s="9">
        <f t="shared" si="20"/>
        <v>41887.175023148149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8219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1"/>
        <v>0</v>
      </c>
      <c r="P201" s="5" t="e">
        <f t="shared" si="18"/>
        <v>#DIV/0!</v>
      </c>
      <c r="Q201" t="str">
        <f t="shared" si="22"/>
        <v>film &amp; video</v>
      </c>
      <c r="R201" t="str">
        <f t="shared" si="19"/>
        <v>drama</v>
      </c>
      <c r="S201" s="9">
        <f t="shared" si="23"/>
        <v>42613.915532407402</v>
      </c>
      <c r="T201" s="9">
        <f t="shared" si="20"/>
        <v>42583.915532407402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8219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1"/>
        <v>26</v>
      </c>
      <c r="P202" s="5">
        <f t="shared" si="18"/>
        <v>87.31</v>
      </c>
      <c r="Q202" t="str">
        <f t="shared" si="22"/>
        <v>film &amp; video</v>
      </c>
      <c r="R202" t="str">
        <f t="shared" si="19"/>
        <v>drama</v>
      </c>
      <c r="S202" s="9">
        <f t="shared" si="23"/>
        <v>41896.875034722223</v>
      </c>
      <c r="T202" s="9">
        <f t="shared" si="20"/>
        <v>41866.875034722223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8219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1"/>
        <v>58</v>
      </c>
      <c r="P203" s="5">
        <f t="shared" si="18"/>
        <v>54.29</v>
      </c>
      <c r="Q203" t="str">
        <f t="shared" si="22"/>
        <v>film &amp; video</v>
      </c>
      <c r="R203" t="str">
        <f t="shared" si="19"/>
        <v>drama</v>
      </c>
      <c r="S203" s="9">
        <f t="shared" si="23"/>
        <v>42043.610289351847</v>
      </c>
      <c r="T203" s="9">
        <f t="shared" si="20"/>
        <v>42023.610289351847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8219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1"/>
        <v>0</v>
      </c>
      <c r="P204" s="5" t="e">
        <f t="shared" si="18"/>
        <v>#DIV/0!</v>
      </c>
      <c r="Q204" t="str">
        <f t="shared" si="22"/>
        <v>film &amp; video</v>
      </c>
      <c r="R204" t="str">
        <f t="shared" si="19"/>
        <v>drama</v>
      </c>
      <c r="S204" s="9">
        <f t="shared" si="23"/>
        <v>42285.665972222218</v>
      </c>
      <c r="T204" s="9">
        <f t="shared" si="20"/>
        <v>42255.719490740739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8219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1"/>
        <v>30</v>
      </c>
      <c r="P205" s="5">
        <f t="shared" si="18"/>
        <v>93.25</v>
      </c>
      <c r="Q205" t="str">
        <f t="shared" si="22"/>
        <v>film &amp; video</v>
      </c>
      <c r="R205" t="str">
        <f t="shared" si="19"/>
        <v>drama</v>
      </c>
      <c r="S205" s="9">
        <f t="shared" si="23"/>
        <v>42033.639629629623</v>
      </c>
      <c r="T205" s="9">
        <f t="shared" si="20"/>
        <v>41973.639629629623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8219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1"/>
        <v>51</v>
      </c>
      <c r="P206" s="5">
        <f t="shared" si="18"/>
        <v>117.68</v>
      </c>
      <c r="Q206" t="str">
        <f t="shared" si="22"/>
        <v>film &amp; video</v>
      </c>
      <c r="R206" t="str">
        <f t="shared" si="19"/>
        <v>drama</v>
      </c>
      <c r="S206" s="9">
        <f t="shared" si="23"/>
        <v>42586.375034722216</v>
      </c>
      <c r="T206" s="9">
        <f t="shared" si="20"/>
        <v>42556.375034722216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8219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1"/>
        <v>16</v>
      </c>
      <c r="P207" s="5">
        <f t="shared" si="18"/>
        <v>76.47</v>
      </c>
      <c r="Q207" t="str">
        <f t="shared" si="22"/>
        <v>film &amp; video</v>
      </c>
      <c r="R207" t="str">
        <f t="shared" si="19"/>
        <v>drama</v>
      </c>
      <c r="S207" s="9">
        <f t="shared" si="23"/>
        <v>42283.423865740733</v>
      </c>
      <c r="T207" s="9">
        <f t="shared" si="20"/>
        <v>42248.423865740733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8219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1"/>
        <v>0</v>
      </c>
      <c r="P208" s="5" t="e">
        <f t="shared" si="18"/>
        <v>#DIV/0!</v>
      </c>
      <c r="Q208" t="str">
        <f t="shared" si="22"/>
        <v>film &amp; video</v>
      </c>
      <c r="R208" t="str">
        <f t="shared" si="19"/>
        <v>drama</v>
      </c>
      <c r="S208" s="9">
        <f t="shared" si="23"/>
        <v>42587.79609953703</v>
      </c>
      <c r="T208" s="9">
        <f t="shared" si="20"/>
        <v>42566.79609953703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8219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1"/>
        <v>15</v>
      </c>
      <c r="P209" s="5">
        <f t="shared" si="18"/>
        <v>163.85</v>
      </c>
      <c r="Q209" t="str">
        <f t="shared" si="22"/>
        <v>film &amp; video</v>
      </c>
      <c r="R209" t="str">
        <f t="shared" si="19"/>
        <v>drama</v>
      </c>
      <c r="S209" s="9">
        <f t="shared" si="23"/>
        <v>42007.988865740735</v>
      </c>
      <c r="T209" s="9">
        <f t="shared" si="20"/>
        <v>41977.988865740735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8219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1"/>
        <v>0</v>
      </c>
      <c r="P210" s="5" t="e">
        <f t="shared" si="18"/>
        <v>#DIV/0!</v>
      </c>
      <c r="Q210" t="str">
        <f t="shared" si="22"/>
        <v>film &amp; video</v>
      </c>
      <c r="R210" t="str">
        <f t="shared" si="19"/>
        <v>drama</v>
      </c>
      <c r="S210" s="9">
        <f t="shared" si="23"/>
        <v>41989.16165509259</v>
      </c>
      <c r="T210" s="9">
        <f t="shared" si="20"/>
        <v>41959.16165509259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8219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1"/>
        <v>0</v>
      </c>
      <c r="P211" s="5" t="e">
        <f t="shared" si="18"/>
        <v>#DIV/0!</v>
      </c>
      <c r="Q211" t="str">
        <f t="shared" si="22"/>
        <v>film &amp; video</v>
      </c>
      <c r="R211" t="str">
        <f t="shared" si="19"/>
        <v>drama</v>
      </c>
      <c r="S211" s="9">
        <f t="shared" si="23"/>
        <v>42195.714525462965</v>
      </c>
      <c r="T211" s="9">
        <f t="shared" si="20"/>
        <v>42165.714525462965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8219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1"/>
        <v>25</v>
      </c>
      <c r="P212" s="5">
        <f t="shared" si="18"/>
        <v>91.82</v>
      </c>
      <c r="Q212" t="str">
        <f t="shared" si="22"/>
        <v>film &amp; video</v>
      </c>
      <c r="R212" t="str">
        <f t="shared" si="19"/>
        <v>drama</v>
      </c>
      <c r="S212" s="9">
        <f t="shared" si="23"/>
        <v>42277.999999999993</v>
      </c>
      <c r="T212" s="9">
        <f t="shared" si="20"/>
        <v>42248.856388888882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8219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1"/>
        <v>45</v>
      </c>
      <c r="P213" s="5">
        <f t="shared" si="18"/>
        <v>185.83</v>
      </c>
      <c r="Q213" t="str">
        <f t="shared" si="22"/>
        <v>film &amp; video</v>
      </c>
      <c r="R213" t="str">
        <f t="shared" si="19"/>
        <v>drama</v>
      </c>
      <c r="S213" s="9">
        <f t="shared" si="23"/>
        <v>42265.951585648152</v>
      </c>
      <c r="T213" s="9">
        <f t="shared" si="20"/>
        <v>42235.951585648152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8219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1"/>
        <v>0</v>
      </c>
      <c r="P214" s="5">
        <f t="shared" si="18"/>
        <v>1</v>
      </c>
      <c r="Q214" t="str">
        <f t="shared" si="22"/>
        <v>film &amp; video</v>
      </c>
      <c r="R214" t="str">
        <f t="shared" si="19"/>
        <v>drama</v>
      </c>
      <c r="S214" s="9">
        <f t="shared" si="23"/>
        <v>42476.631018518521</v>
      </c>
      <c r="T214" s="9">
        <f t="shared" si="20"/>
        <v>42416.672685185178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8219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1"/>
        <v>0</v>
      </c>
      <c r="P215" s="5">
        <f t="shared" si="18"/>
        <v>20</v>
      </c>
      <c r="Q215" t="str">
        <f t="shared" si="22"/>
        <v>film &amp; video</v>
      </c>
      <c r="R215" t="str">
        <f t="shared" si="19"/>
        <v>drama</v>
      </c>
      <c r="S215" s="9">
        <f t="shared" si="23"/>
        <v>42232.379641203697</v>
      </c>
      <c r="T215" s="9">
        <f t="shared" si="20"/>
        <v>42202.385960648149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8219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1"/>
        <v>0</v>
      </c>
      <c r="P216" s="5">
        <f t="shared" si="18"/>
        <v>1</v>
      </c>
      <c r="Q216" t="str">
        <f t="shared" si="22"/>
        <v>film &amp; video</v>
      </c>
      <c r="R216" t="str">
        <f t="shared" si="19"/>
        <v>drama</v>
      </c>
      <c r="S216" s="9">
        <f t="shared" si="23"/>
        <v>42069.432280092595</v>
      </c>
      <c r="T216" s="9">
        <f t="shared" si="20"/>
        <v>42009.432280092595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8219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1"/>
        <v>0</v>
      </c>
      <c r="P217" s="5">
        <f t="shared" si="18"/>
        <v>10</v>
      </c>
      <c r="Q217" t="str">
        <f t="shared" si="22"/>
        <v>film &amp; video</v>
      </c>
      <c r="R217" t="str">
        <f t="shared" si="19"/>
        <v>drama</v>
      </c>
      <c r="S217" s="9">
        <f t="shared" si="23"/>
        <v>42417.790972222218</v>
      </c>
      <c r="T217" s="9">
        <f t="shared" si="20"/>
        <v>42375.021782407406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8219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1"/>
        <v>56</v>
      </c>
      <c r="P218" s="5">
        <f t="shared" si="18"/>
        <v>331.54</v>
      </c>
      <c r="Q218" t="str">
        <f t="shared" si="22"/>
        <v>film &amp; video</v>
      </c>
      <c r="R218" t="str">
        <f t="shared" si="19"/>
        <v>drama</v>
      </c>
      <c r="S218" s="9">
        <f t="shared" si="23"/>
        <v>42116.708761574067</v>
      </c>
      <c r="T218" s="9">
        <f t="shared" si="20"/>
        <v>42066.750428240739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8219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1"/>
        <v>12</v>
      </c>
      <c r="P219" s="5">
        <f t="shared" si="18"/>
        <v>314.29000000000002</v>
      </c>
      <c r="Q219" t="str">
        <f t="shared" si="22"/>
        <v>film &amp; video</v>
      </c>
      <c r="R219" t="str">
        <f t="shared" si="19"/>
        <v>drama</v>
      </c>
      <c r="S219" s="9">
        <f t="shared" si="23"/>
        <v>42001.432280092595</v>
      </c>
      <c r="T219" s="9">
        <f t="shared" si="20"/>
        <v>41970.432280092595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8219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1"/>
        <v>2</v>
      </c>
      <c r="P220" s="5">
        <f t="shared" si="18"/>
        <v>100</v>
      </c>
      <c r="Q220" t="str">
        <f t="shared" si="22"/>
        <v>film &amp; video</v>
      </c>
      <c r="R220" t="str">
        <f t="shared" si="19"/>
        <v>drama</v>
      </c>
      <c r="S220" s="9">
        <f t="shared" si="23"/>
        <v>42139.420011574075</v>
      </c>
      <c r="T220" s="9">
        <f t="shared" si="20"/>
        <v>42079.420011574075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8219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1"/>
        <v>18</v>
      </c>
      <c r="P221" s="5">
        <f t="shared" si="18"/>
        <v>115.99</v>
      </c>
      <c r="Q221" t="str">
        <f t="shared" si="22"/>
        <v>film &amp; video</v>
      </c>
      <c r="R221" t="str">
        <f t="shared" si="19"/>
        <v>drama</v>
      </c>
      <c r="S221" s="9">
        <f t="shared" si="23"/>
        <v>42461.082638888889</v>
      </c>
      <c r="T221" s="9">
        <f t="shared" si="20"/>
        <v>42429.118344907409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8219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1"/>
        <v>1</v>
      </c>
      <c r="P222" s="5">
        <f t="shared" si="18"/>
        <v>120</v>
      </c>
      <c r="Q222" t="str">
        <f t="shared" si="22"/>
        <v>film &amp; video</v>
      </c>
      <c r="R222" t="str">
        <f t="shared" si="19"/>
        <v>drama</v>
      </c>
      <c r="S222" s="9">
        <f t="shared" si="23"/>
        <v>42236.629166666658</v>
      </c>
      <c r="T222" s="9">
        <f t="shared" si="20"/>
        <v>42195.435532407406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8219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1"/>
        <v>0</v>
      </c>
      <c r="P223" s="5" t="e">
        <f t="shared" si="18"/>
        <v>#DIV/0!</v>
      </c>
      <c r="Q223" t="str">
        <f t="shared" si="22"/>
        <v>film &amp; video</v>
      </c>
      <c r="R223" t="str">
        <f t="shared" si="19"/>
        <v>drama</v>
      </c>
      <c r="S223" s="9">
        <f t="shared" si="23"/>
        <v>42091.587546296294</v>
      </c>
      <c r="T223" s="9">
        <f t="shared" si="20"/>
        <v>42031.629212962966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8219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1"/>
        <v>13</v>
      </c>
      <c r="P224" s="5">
        <f t="shared" si="18"/>
        <v>65</v>
      </c>
      <c r="Q224" t="str">
        <f t="shared" si="22"/>
        <v>film &amp; video</v>
      </c>
      <c r="R224" t="str">
        <f t="shared" si="19"/>
        <v>drama</v>
      </c>
      <c r="S224" s="9">
        <f t="shared" si="23"/>
        <v>42089.902083333327</v>
      </c>
      <c r="T224" s="9">
        <f t="shared" si="20"/>
        <v>42031.561550925922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8219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1"/>
        <v>0</v>
      </c>
      <c r="P225" s="5" t="e">
        <f t="shared" si="18"/>
        <v>#DIV/0!</v>
      </c>
      <c r="Q225" t="str">
        <f t="shared" si="22"/>
        <v>film &amp; video</v>
      </c>
      <c r="R225" t="str">
        <f t="shared" si="19"/>
        <v>drama</v>
      </c>
      <c r="S225" s="9">
        <f t="shared" si="23"/>
        <v>42511.836805555555</v>
      </c>
      <c r="T225" s="9">
        <f t="shared" si="20"/>
        <v>42481.839699074073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8219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1"/>
        <v>0</v>
      </c>
      <c r="P226" s="5" t="e">
        <f t="shared" si="18"/>
        <v>#DIV/0!</v>
      </c>
      <c r="Q226" t="str">
        <f t="shared" si="22"/>
        <v>film &amp; video</v>
      </c>
      <c r="R226" t="str">
        <f t="shared" si="19"/>
        <v>drama</v>
      </c>
      <c r="S226" s="9">
        <f t="shared" si="23"/>
        <v>42195.026921296296</v>
      </c>
      <c r="T226" s="9">
        <f t="shared" si="20"/>
        <v>42135.026921296296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8219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1"/>
        <v>0</v>
      </c>
      <c r="P227" s="5" t="e">
        <f t="shared" si="18"/>
        <v>#DIV/0!</v>
      </c>
      <c r="Q227" t="str">
        <f t="shared" si="22"/>
        <v>film &amp; video</v>
      </c>
      <c r="R227" t="str">
        <f t="shared" si="19"/>
        <v>drama</v>
      </c>
      <c r="S227" s="9">
        <f t="shared" si="23"/>
        <v>42468.711273148147</v>
      </c>
      <c r="T227" s="9">
        <f t="shared" si="20"/>
        <v>42438.752939814811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8219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1"/>
        <v>1</v>
      </c>
      <c r="P228" s="5">
        <f t="shared" si="18"/>
        <v>125</v>
      </c>
      <c r="Q228" t="str">
        <f t="shared" si="22"/>
        <v>film &amp; video</v>
      </c>
      <c r="R228" t="str">
        <f t="shared" si="19"/>
        <v>drama</v>
      </c>
      <c r="S228" s="9">
        <f t="shared" si="23"/>
        <v>42155.186805555553</v>
      </c>
      <c r="T228" s="9">
        <f t="shared" si="20"/>
        <v>42106.457685185182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8219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1"/>
        <v>0</v>
      </c>
      <c r="P229" s="5" t="e">
        <f t="shared" si="18"/>
        <v>#DIV/0!</v>
      </c>
      <c r="Q229" t="str">
        <f t="shared" si="22"/>
        <v>film &amp; video</v>
      </c>
      <c r="R229" t="str">
        <f t="shared" si="19"/>
        <v>drama</v>
      </c>
      <c r="S229" s="9">
        <f t="shared" si="23"/>
        <v>42194.685659722221</v>
      </c>
      <c r="T229" s="9">
        <f t="shared" si="20"/>
        <v>42164.685659722221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8219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1"/>
        <v>0</v>
      </c>
      <c r="P230" s="5" t="e">
        <f t="shared" si="18"/>
        <v>#DIV/0!</v>
      </c>
      <c r="Q230" t="str">
        <f t="shared" si="22"/>
        <v>film &amp; video</v>
      </c>
      <c r="R230" t="str">
        <f t="shared" si="19"/>
        <v>drama</v>
      </c>
      <c r="S230" s="9">
        <f t="shared" si="23"/>
        <v>42156.478067129625</v>
      </c>
      <c r="T230" s="9">
        <f t="shared" si="20"/>
        <v>42096.478067129625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8219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1"/>
        <v>0</v>
      </c>
      <c r="P231" s="5" t="e">
        <f t="shared" si="18"/>
        <v>#DIV/0!</v>
      </c>
      <c r="Q231" t="str">
        <f t="shared" si="22"/>
        <v>film &amp; video</v>
      </c>
      <c r="R231" t="str">
        <f t="shared" si="19"/>
        <v>drama</v>
      </c>
      <c r="S231" s="9">
        <f t="shared" si="23"/>
        <v>42413.725659722222</v>
      </c>
      <c r="T231" s="9">
        <f t="shared" si="20"/>
        <v>42383.725659722222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8219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1"/>
        <v>0</v>
      </c>
      <c r="P232" s="5">
        <f t="shared" si="18"/>
        <v>30</v>
      </c>
      <c r="Q232" t="str">
        <f t="shared" si="22"/>
        <v>film &amp; video</v>
      </c>
      <c r="R232" t="str">
        <f t="shared" si="19"/>
        <v>drama</v>
      </c>
      <c r="S232" s="9">
        <f t="shared" si="23"/>
        <v>42159.568877314807</v>
      </c>
      <c r="T232" s="9">
        <f t="shared" si="20"/>
        <v>42129.568877314807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8219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1"/>
        <v>0</v>
      </c>
      <c r="P233" s="5" t="e">
        <f t="shared" si="18"/>
        <v>#DIV/0!</v>
      </c>
      <c r="Q233" t="str">
        <f t="shared" si="22"/>
        <v>film &amp; video</v>
      </c>
      <c r="R233" t="str">
        <f t="shared" si="19"/>
        <v>drama</v>
      </c>
      <c r="S233" s="9">
        <f t="shared" si="23"/>
        <v>42371.750590277778</v>
      </c>
      <c r="T233" s="9">
        <f t="shared" si="20"/>
        <v>42341.750590277778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8219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1"/>
        <v>3</v>
      </c>
      <c r="P234" s="5">
        <f t="shared" si="18"/>
        <v>15.71</v>
      </c>
      <c r="Q234" t="str">
        <f t="shared" si="22"/>
        <v>film &amp; video</v>
      </c>
      <c r="R234" t="str">
        <f t="shared" si="19"/>
        <v>drama</v>
      </c>
      <c r="S234" s="9">
        <f t="shared" si="23"/>
        <v>42062.617430555554</v>
      </c>
      <c r="T234" s="9">
        <f t="shared" si="20"/>
        <v>42032.617430555554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8219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1"/>
        <v>0</v>
      </c>
      <c r="P235" s="5" t="e">
        <f t="shared" si="18"/>
        <v>#DIV/0!</v>
      </c>
      <c r="Q235" t="str">
        <f t="shared" si="22"/>
        <v>film &amp; video</v>
      </c>
      <c r="R235" t="str">
        <f t="shared" si="19"/>
        <v>drama</v>
      </c>
      <c r="S235" s="9">
        <f t="shared" si="23"/>
        <v>42642.703379629624</v>
      </c>
      <c r="T235" s="9">
        <f t="shared" si="20"/>
        <v>42612.703379629624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8219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1"/>
        <v>40</v>
      </c>
      <c r="P236" s="5">
        <f t="shared" si="18"/>
        <v>80.2</v>
      </c>
      <c r="Q236" t="str">
        <f t="shared" si="22"/>
        <v>film &amp; video</v>
      </c>
      <c r="R236" t="str">
        <f t="shared" si="19"/>
        <v>drama</v>
      </c>
      <c r="S236" s="9">
        <f t="shared" si="23"/>
        <v>42175.82707175926</v>
      </c>
      <c r="T236" s="9">
        <f t="shared" si="20"/>
        <v>42135.82707175926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8219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1"/>
        <v>0</v>
      </c>
      <c r="P237" s="5" t="e">
        <f t="shared" si="18"/>
        <v>#DIV/0!</v>
      </c>
      <c r="Q237" t="str">
        <f t="shared" si="22"/>
        <v>film &amp; video</v>
      </c>
      <c r="R237" t="str">
        <f t="shared" si="19"/>
        <v>drama</v>
      </c>
      <c r="S237" s="9">
        <f t="shared" si="23"/>
        <v>42194.700196759259</v>
      </c>
      <c r="T237" s="9">
        <f t="shared" si="20"/>
        <v>42164.700196759259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8219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1"/>
        <v>0</v>
      </c>
      <c r="P238" s="5" t="e">
        <f t="shared" si="18"/>
        <v>#DIV/0!</v>
      </c>
      <c r="Q238" t="str">
        <f t="shared" si="22"/>
        <v>film &amp; video</v>
      </c>
      <c r="R238" t="str">
        <f t="shared" si="19"/>
        <v>drama</v>
      </c>
      <c r="S238" s="9">
        <f t="shared" si="23"/>
        <v>42373.791666666664</v>
      </c>
      <c r="T238" s="9">
        <f t="shared" si="20"/>
        <v>42320.876145833325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8219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1"/>
        <v>0</v>
      </c>
      <c r="P239" s="5">
        <f t="shared" si="18"/>
        <v>50</v>
      </c>
      <c r="Q239" t="str">
        <f t="shared" si="22"/>
        <v>film &amp; video</v>
      </c>
      <c r="R239" t="str">
        <f t="shared" si="19"/>
        <v>drama</v>
      </c>
      <c r="S239" s="9">
        <f t="shared" si="23"/>
        <v>42437.368854166663</v>
      </c>
      <c r="T239" s="9">
        <f t="shared" si="20"/>
        <v>42377.368854166663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8219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1"/>
        <v>0</v>
      </c>
      <c r="P240" s="5" t="e">
        <f t="shared" si="18"/>
        <v>#DIV/0!</v>
      </c>
      <c r="Q240" t="str">
        <f t="shared" si="22"/>
        <v>film &amp; video</v>
      </c>
      <c r="R240" t="str">
        <f t="shared" si="19"/>
        <v>drama</v>
      </c>
      <c r="S240" s="9">
        <f t="shared" si="23"/>
        <v>42734.166666666664</v>
      </c>
      <c r="T240" s="9">
        <f t="shared" si="20"/>
        <v>42713.754166666658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8219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1"/>
        <v>25</v>
      </c>
      <c r="P241" s="5">
        <f t="shared" si="18"/>
        <v>50</v>
      </c>
      <c r="Q241" t="str">
        <f t="shared" si="22"/>
        <v>film &amp; video</v>
      </c>
      <c r="R241" t="str">
        <f t="shared" si="19"/>
        <v>drama</v>
      </c>
      <c r="S241" s="9">
        <f t="shared" si="23"/>
        <v>42316.291666666664</v>
      </c>
      <c r="T241" s="9">
        <f t="shared" si="20"/>
        <v>42296.901967592588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1"/>
        <v>108</v>
      </c>
      <c r="P242" s="5">
        <f t="shared" si="18"/>
        <v>117.85</v>
      </c>
      <c r="Q242" t="str">
        <f t="shared" si="22"/>
        <v>film &amp; video</v>
      </c>
      <c r="R242" t="str">
        <f t="shared" si="19"/>
        <v>documentary</v>
      </c>
      <c r="S242" s="9">
        <f t="shared" si="23"/>
        <v>41399.500127314815</v>
      </c>
      <c r="T242" s="9">
        <f t="shared" si="20"/>
        <v>41354.500127314815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1"/>
        <v>113</v>
      </c>
      <c r="P243" s="5">
        <f t="shared" si="18"/>
        <v>109.04</v>
      </c>
      <c r="Q243" t="str">
        <f t="shared" si="22"/>
        <v>film &amp; video</v>
      </c>
      <c r="R243" t="str">
        <f t="shared" si="19"/>
        <v>documentary</v>
      </c>
      <c r="S243" s="9">
        <f t="shared" si="23"/>
        <v>41994.489629629628</v>
      </c>
      <c r="T243" s="9">
        <f t="shared" si="20"/>
        <v>41949.489629629628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1"/>
        <v>113</v>
      </c>
      <c r="P244" s="5">
        <f t="shared" si="18"/>
        <v>73.02</v>
      </c>
      <c r="Q244" t="str">
        <f t="shared" si="22"/>
        <v>film &amp; video</v>
      </c>
      <c r="R244" t="str">
        <f t="shared" si="19"/>
        <v>documentary</v>
      </c>
      <c r="S244" s="9">
        <f t="shared" si="23"/>
        <v>40897.28460648148</v>
      </c>
      <c r="T244" s="9">
        <f t="shared" si="20"/>
        <v>40862.28460648148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1"/>
        <v>103</v>
      </c>
      <c r="P245" s="5">
        <f t="shared" si="18"/>
        <v>78.2</v>
      </c>
      <c r="Q245" t="str">
        <f t="shared" si="22"/>
        <v>film &amp; video</v>
      </c>
      <c r="R245" t="str">
        <f t="shared" si="19"/>
        <v>documentary</v>
      </c>
      <c r="S245" s="9">
        <f t="shared" si="23"/>
        <v>41691.839166666665</v>
      </c>
      <c r="T245" s="9">
        <f t="shared" si="20"/>
        <v>41661.839166666665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1"/>
        <v>114</v>
      </c>
      <c r="P246" s="5">
        <f t="shared" si="18"/>
        <v>47.4</v>
      </c>
      <c r="Q246" t="str">
        <f t="shared" si="22"/>
        <v>film &amp; video</v>
      </c>
      <c r="R246" t="str">
        <f t="shared" si="19"/>
        <v>documentary</v>
      </c>
      <c r="S246" s="9">
        <f t="shared" si="23"/>
        <v>40253.087499999994</v>
      </c>
      <c r="T246" s="9">
        <f t="shared" si="20"/>
        <v>40213.115266203698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1"/>
        <v>104</v>
      </c>
      <c r="P247" s="5">
        <f t="shared" si="18"/>
        <v>54.02</v>
      </c>
      <c r="Q247" t="str">
        <f t="shared" si="22"/>
        <v>film &amp; video</v>
      </c>
      <c r="R247" t="str">
        <f t="shared" si="19"/>
        <v>documentary</v>
      </c>
      <c r="S247" s="9">
        <f t="shared" si="23"/>
        <v>41136.844733796293</v>
      </c>
      <c r="T247" s="9">
        <f t="shared" si="20"/>
        <v>41106.844733796293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1"/>
        <v>305</v>
      </c>
      <c r="P248" s="5">
        <f t="shared" si="18"/>
        <v>68.489999999999995</v>
      </c>
      <c r="Q248" t="str">
        <f t="shared" si="22"/>
        <v>film &amp; video</v>
      </c>
      <c r="R248" t="str">
        <f t="shared" si="19"/>
        <v>documentary</v>
      </c>
      <c r="S248" s="9">
        <f t="shared" si="23"/>
        <v>40530.196817129625</v>
      </c>
      <c r="T248" s="9">
        <f t="shared" si="20"/>
        <v>40480.155150462961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1"/>
        <v>134</v>
      </c>
      <c r="P249" s="5">
        <f t="shared" si="18"/>
        <v>108.15</v>
      </c>
      <c r="Q249" t="str">
        <f t="shared" si="22"/>
        <v>film &amp; video</v>
      </c>
      <c r="R249" t="str">
        <f t="shared" si="19"/>
        <v>documentary</v>
      </c>
      <c r="S249" s="9">
        <f t="shared" si="23"/>
        <v>40466.943749999999</v>
      </c>
      <c r="T249" s="9">
        <f t="shared" si="20"/>
        <v>40430.395995370367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1"/>
        <v>101</v>
      </c>
      <c r="P250" s="5">
        <f t="shared" si="18"/>
        <v>589.95000000000005</v>
      </c>
      <c r="Q250" t="str">
        <f t="shared" si="22"/>
        <v>film &amp; video</v>
      </c>
      <c r="R250" t="str">
        <f t="shared" si="19"/>
        <v>documentary</v>
      </c>
      <c r="S250" s="9">
        <f t="shared" si="23"/>
        <v>40915.566076388888</v>
      </c>
      <c r="T250" s="9">
        <f t="shared" si="20"/>
        <v>40870.566076388888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1"/>
        <v>113</v>
      </c>
      <c r="P251" s="5">
        <f t="shared" si="18"/>
        <v>48.05</v>
      </c>
      <c r="Q251" t="str">
        <f t="shared" si="22"/>
        <v>film &amp; video</v>
      </c>
      <c r="R251" t="str">
        <f t="shared" si="19"/>
        <v>documentary</v>
      </c>
      <c r="S251" s="9">
        <f t="shared" si="23"/>
        <v>40412.527777777774</v>
      </c>
      <c r="T251" s="9">
        <f t="shared" si="20"/>
        <v>40332.715509259258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1"/>
        <v>106</v>
      </c>
      <c r="P252" s="5">
        <f t="shared" si="18"/>
        <v>72.48</v>
      </c>
      <c r="Q252" t="str">
        <f t="shared" si="22"/>
        <v>film &amp; video</v>
      </c>
      <c r="R252" t="str">
        <f t="shared" si="19"/>
        <v>documentary</v>
      </c>
      <c r="S252" s="9">
        <f t="shared" si="23"/>
        <v>41431.357534722221</v>
      </c>
      <c r="T252" s="9">
        <f t="shared" si="20"/>
        <v>41401.357534722221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1"/>
        <v>126</v>
      </c>
      <c r="P253" s="5">
        <f t="shared" si="18"/>
        <v>57.08</v>
      </c>
      <c r="Q253" t="str">
        <f t="shared" si="22"/>
        <v>film &amp; video</v>
      </c>
      <c r="R253" t="str">
        <f t="shared" si="19"/>
        <v>documentary</v>
      </c>
      <c r="S253" s="9">
        <f t="shared" si="23"/>
        <v>41045.583333333328</v>
      </c>
      <c r="T253" s="9">
        <f t="shared" si="20"/>
        <v>41013.579236111109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1"/>
        <v>185</v>
      </c>
      <c r="P254" s="5">
        <f t="shared" si="18"/>
        <v>85.44</v>
      </c>
      <c r="Q254" t="str">
        <f t="shared" si="22"/>
        <v>film &amp; video</v>
      </c>
      <c r="R254" t="str">
        <f t="shared" si="19"/>
        <v>documentary</v>
      </c>
      <c r="S254" s="9">
        <f t="shared" si="23"/>
        <v>40329.957638888889</v>
      </c>
      <c r="T254" s="9">
        <f t="shared" si="20"/>
        <v>40266.454375000001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1"/>
        <v>101</v>
      </c>
      <c r="P255" s="5">
        <f t="shared" si="18"/>
        <v>215.86</v>
      </c>
      <c r="Q255" t="str">
        <f t="shared" si="22"/>
        <v>film &amp; video</v>
      </c>
      <c r="R255" t="str">
        <f t="shared" si="19"/>
        <v>documentary</v>
      </c>
      <c r="S255" s="9">
        <f t="shared" si="23"/>
        <v>40954.44253472222</v>
      </c>
      <c r="T255" s="9">
        <f t="shared" si="20"/>
        <v>40924.44253472222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1"/>
        <v>117</v>
      </c>
      <c r="P256" s="5">
        <f t="shared" si="18"/>
        <v>89.39</v>
      </c>
      <c r="Q256" t="str">
        <f t="shared" si="22"/>
        <v>film &amp; video</v>
      </c>
      <c r="R256" t="str">
        <f t="shared" si="19"/>
        <v>documentary</v>
      </c>
      <c r="S256" s="9">
        <f t="shared" si="23"/>
        <v>42293.874999999993</v>
      </c>
      <c r="T256" s="9">
        <f t="shared" si="20"/>
        <v>42263.744328703695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1"/>
        <v>107</v>
      </c>
      <c r="P257" s="5">
        <f t="shared" si="18"/>
        <v>45.42</v>
      </c>
      <c r="Q257" t="str">
        <f t="shared" si="22"/>
        <v>film &amp; video</v>
      </c>
      <c r="R257" t="str">
        <f t="shared" si="19"/>
        <v>documentary</v>
      </c>
      <c r="S257" s="9">
        <f t="shared" si="23"/>
        <v>40618.276412037034</v>
      </c>
      <c r="T257" s="9">
        <f t="shared" si="20"/>
        <v>40588.318078703705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1"/>
        <v>139</v>
      </c>
      <c r="P258" s="5">
        <f t="shared" si="18"/>
        <v>65.760000000000005</v>
      </c>
      <c r="Q258" t="str">
        <f t="shared" si="22"/>
        <v>film &amp; video</v>
      </c>
      <c r="R258" t="str">
        <f t="shared" si="19"/>
        <v>documentary</v>
      </c>
      <c r="S258" s="9">
        <f t="shared" si="23"/>
        <v>41349.560960648145</v>
      </c>
      <c r="T258" s="9">
        <f t="shared" si="20"/>
        <v>41319.560960648145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1"/>
        <v>107</v>
      </c>
      <c r="P259" s="5">
        <f t="shared" ref="P259:P322" si="24">ROUND(E259/L259,2)</f>
        <v>66.7</v>
      </c>
      <c r="Q259" t="str">
        <f t="shared" si="22"/>
        <v>film &amp; video</v>
      </c>
      <c r="R259" t="str">
        <f t="shared" ref="R259:R322" si="25">RIGHT(N259,LEN(N259)-FIND("/",N259))</f>
        <v>documentary</v>
      </c>
      <c r="S259" s="9">
        <f t="shared" si="23"/>
        <v>42509.418541666666</v>
      </c>
      <c r="T259" s="9">
        <f t="shared" ref="T259:T322" si="26">(((J259/60)/60)/24)+DATE(1970,1,1)+(-5/24)</f>
        <v>42479.418541666666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ref="O260:O323" si="27">ROUND(E260/D260*100,0)</f>
        <v>191</v>
      </c>
      <c r="P260" s="5">
        <f t="shared" si="24"/>
        <v>83.35</v>
      </c>
      <c r="Q260" t="str">
        <f t="shared" ref="Q260:Q323" si="28">LEFT(N260,FIND("/",N260)-1)</f>
        <v>film &amp; video</v>
      </c>
      <c r="R260" t="str">
        <f t="shared" si="25"/>
        <v>documentary</v>
      </c>
      <c r="S260" s="9">
        <f t="shared" si="23"/>
        <v>40711.843356481477</v>
      </c>
      <c r="T260" s="9">
        <f t="shared" si="26"/>
        <v>40681.843356481477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7"/>
        <v>132</v>
      </c>
      <c r="P261" s="5">
        <f t="shared" si="24"/>
        <v>105.05</v>
      </c>
      <c r="Q261" t="str">
        <f t="shared" si="28"/>
        <v>film &amp; video</v>
      </c>
      <c r="R261" t="str">
        <f t="shared" si="25"/>
        <v>documentary</v>
      </c>
      <c r="S261" s="9">
        <f t="shared" ref="S261:S324" si="29">(((I261/60)/60)/24)+DATE(1970,1,1)+(-5/24)</f>
        <v>42102.529733796291</v>
      </c>
      <c r="T261" s="9">
        <f t="shared" si="26"/>
        <v>42072.529733796291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7"/>
        <v>106</v>
      </c>
      <c r="P262" s="5">
        <f t="shared" si="24"/>
        <v>120.91</v>
      </c>
      <c r="Q262" t="str">
        <f t="shared" si="28"/>
        <v>film &amp; video</v>
      </c>
      <c r="R262" t="str">
        <f t="shared" si="25"/>
        <v>documentary</v>
      </c>
      <c r="S262" s="9">
        <f t="shared" si="29"/>
        <v>40376.207638888889</v>
      </c>
      <c r="T262" s="9">
        <f t="shared" si="26"/>
        <v>40330.547210648147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7"/>
        <v>107</v>
      </c>
      <c r="P263" s="5">
        <f t="shared" si="24"/>
        <v>97.64</v>
      </c>
      <c r="Q263" t="str">
        <f t="shared" si="28"/>
        <v>film &amp; video</v>
      </c>
      <c r="R263" t="str">
        <f t="shared" si="25"/>
        <v>documentary</v>
      </c>
      <c r="S263" s="9">
        <f t="shared" si="29"/>
        <v>41067.413194444445</v>
      </c>
      <c r="T263" s="9">
        <f t="shared" si="26"/>
        <v>41017.677129629628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7"/>
        <v>240</v>
      </c>
      <c r="P264" s="5">
        <f t="shared" si="24"/>
        <v>41.38</v>
      </c>
      <c r="Q264" t="str">
        <f t="shared" si="28"/>
        <v>film &amp; video</v>
      </c>
      <c r="R264" t="str">
        <f t="shared" si="25"/>
        <v>documentary</v>
      </c>
      <c r="S264" s="9">
        <f t="shared" si="29"/>
        <v>40600.039675925924</v>
      </c>
      <c r="T264" s="9">
        <f t="shared" si="26"/>
        <v>40555.039675925924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7"/>
        <v>118</v>
      </c>
      <c r="P265" s="5">
        <f t="shared" si="24"/>
        <v>30.65</v>
      </c>
      <c r="Q265" t="str">
        <f t="shared" si="28"/>
        <v>film &amp; video</v>
      </c>
      <c r="R265" t="str">
        <f t="shared" si="25"/>
        <v>documentary</v>
      </c>
      <c r="S265" s="9">
        <f t="shared" si="29"/>
        <v>41179.746458333328</v>
      </c>
      <c r="T265" s="9">
        <f t="shared" si="26"/>
        <v>41149.746458333328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7"/>
        <v>118</v>
      </c>
      <c r="P266" s="5">
        <f t="shared" si="24"/>
        <v>64.95</v>
      </c>
      <c r="Q266" t="str">
        <f t="shared" si="28"/>
        <v>film &amp; video</v>
      </c>
      <c r="R266" t="str">
        <f t="shared" si="25"/>
        <v>documentary</v>
      </c>
      <c r="S266" s="9">
        <f t="shared" si="29"/>
        <v>41040.411979166667</v>
      </c>
      <c r="T266" s="9">
        <f t="shared" si="26"/>
        <v>41010.411979166667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7"/>
        <v>111</v>
      </c>
      <c r="P267" s="5">
        <f t="shared" si="24"/>
        <v>95.78</v>
      </c>
      <c r="Q267" t="str">
        <f t="shared" si="28"/>
        <v>film &amp; video</v>
      </c>
      <c r="R267" t="str">
        <f t="shared" si="25"/>
        <v>documentary</v>
      </c>
      <c r="S267" s="9">
        <f t="shared" si="29"/>
        <v>40308.636111111111</v>
      </c>
      <c r="T267" s="9">
        <f t="shared" si="26"/>
        <v>40267.037384259253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7"/>
        <v>146</v>
      </c>
      <c r="P268" s="5">
        <f t="shared" si="24"/>
        <v>40.42</v>
      </c>
      <c r="Q268" t="str">
        <f t="shared" si="28"/>
        <v>film &amp; video</v>
      </c>
      <c r="R268" t="str">
        <f t="shared" si="25"/>
        <v>documentary</v>
      </c>
      <c r="S268" s="9">
        <f t="shared" si="29"/>
        <v>40290.95208333333</v>
      </c>
      <c r="T268" s="9">
        <f t="shared" si="26"/>
        <v>40204.966516203705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7"/>
        <v>132</v>
      </c>
      <c r="P269" s="5">
        <f t="shared" si="24"/>
        <v>78.58</v>
      </c>
      <c r="Q269" t="str">
        <f t="shared" si="28"/>
        <v>film &amp; video</v>
      </c>
      <c r="R269" t="str">
        <f t="shared" si="25"/>
        <v>documentary</v>
      </c>
      <c r="S269" s="9">
        <f t="shared" si="29"/>
        <v>41815.244201388887</v>
      </c>
      <c r="T269" s="9">
        <f t="shared" si="26"/>
        <v>41785.244201388887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7"/>
        <v>111</v>
      </c>
      <c r="P270" s="5">
        <f t="shared" si="24"/>
        <v>50.18</v>
      </c>
      <c r="Q270" t="str">
        <f t="shared" si="28"/>
        <v>film &amp; video</v>
      </c>
      <c r="R270" t="str">
        <f t="shared" si="25"/>
        <v>documentary</v>
      </c>
      <c r="S270" s="9">
        <f t="shared" si="29"/>
        <v>40853.985856481479</v>
      </c>
      <c r="T270" s="9">
        <f t="shared" si="26"/>
        <v>40808.944189814814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7"/>
        <v>147</v>
      </c>
      <c r="P271" s="5">
        <f t="shared" si="24"/>
        <v>92.25</v>
      </c>
      <c r="Q271" t="str">
        <f t="shared" si="28"/>
        <v>film &amp; video</v>
      </c>
      <c r="R271" t="str">
        <f t="shared" si="25"/>
        <v>documentary</v>
      </c>
      <c r="S271" s="9">
        <f t="shared" si="29"/>
        <v>42787.988680555551</v>
      </c>
      <c r="T271" s="9">
        <f t="shared" si="26"/>
        <v>42757.988680555551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7"/>
        <v>153</v>
      </c>
      <c r="P272" s="5">
        <f t="shared" si="24"/>
        <v>57.54</v>
      </c>
      <c r="Q272" t="str">
        <f t="shared" si="28"/>
        <v>film &amp; video</v>
      </c>
      <c r="R272" t="str">
        <f t="shared" si="25"/>
        <v>documentary</v>
      </c>
      <c r="S272" s="9">
        <f t="shared" si="29"/>
        <v>40687.958333333328</v>
      </c>
      <c r="T272" s="9">
        <f t="shared" si="26"/>
        <v>40637.658217592587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7"/>
        <v>105</v>
      </c>
      <c r="P273" s="5">
        <f t="shared" si="24"/>
        <v>109.42</v>
      </c>
      <c r="Q273" t="str">
        <f t="shared" si="28"/>
        <v>film &amp; video</v>
      </c>
      <c r="R273" t="str">
        <f t="shared" si="25"/>
        <v>documentary</v>
      </c>
      <c r="S273" s="9">
        <f t="shared" si="29"/>
        <v>41641.125</v>
      </c>
      <c r="T273" s="9">
        <f t="shared" si="26"/>
        <v>41611.891909722224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7"/>
        <v>177</v>
      </c>
      <c r="P274" s="5">
        <f t="shared" si="24"/>
        <v>81.89</v>
      </c>
      <c r="Q274" t="str">
        <f t="shared" si="28"/>
        <v>film &amp; video</v>
      </c>
      <c r="R274" t="str">
        <f t="shared" si="25"/>
        <v>documentary</v>
      </c>
      <c r="S274" s="9">
        <f t="shared" si="29"/>
        <v>40296.575694444444</v>
      </c>
      <c r="T274" s="9">
        <f t="shared" si="26"/>
        <v>40235.692025462959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7"/>
        <v>108</v>
      </c>
      <c r="P275" s="5">
        <f t="shared" si="24"/>
        <v>45.67</v>
      </c>
      <c r="Q275" t="str">
        <f t="shared" si="28"/>
        <v>film &amp; video</v>
      </c>
      <c r="R275" t="str">
        <f t="shared" si="25"/>
        <v>documentary</v>
      </c>
      <c r="S275" s="9">
        <f t="shared" si="29"/>
        <v>40727.29011574074</v>
      </c>
      <c r="T275" s="9">
        <f t="shared" si="26"/>
        <v>40697.29011574074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7"/>
        <v>156</v>
      </c>
      <c r="P276" s="5">
        <f t="shared" si="24"/>
        <v>55.22</v>
      </c>
      <c r="Q276" t="str">
        <f t="shared" si="28"/>
        <v>film &amp; video</v>
      </c>
      <c r="R276" t="str">
        <f t="shared" si="25"/>
        <v>documentary</v>
      </c>
      <c r="S276" s="9">
        <f t="shared" si="29"/>
        <v>41004.082638888889</v>
      </c>
      <c r="T276" s="9">
        <f t="shared" si="26"/>
        <v>40969.704039351847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7"/>
        <v>108</v>
      </c>
      <c r="P277" s="5">
        <f t="shared" si="24"/>
        <v>65.3</v>
      </c>
      <c r="Q277" t="str">
        <f t="shared" si="28"/>
        <v>film &amp; video</v>
      </c>
      <c r="R277" t="str">
        <f t="shared" si="25"/>
        <v>documentary</v>
      </c>
      <c r="S277" s="9">
        <f t="shared" si="29"/>
        <v>41222.865347222221</v>
      </c>
      <c r="T277" s="9">
        <f t="shared" si="26"/>
        <v>41192.823680555557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7"/>
        <v>148</v>
      </c>
      <c r="P278" s="5">
        <f t="shared" si="24"/>
        <v>95.23</v>
      </c>
      <c r="Q278" t="str">
        <f t="shared" si="28"/>
        <v>film &amp; video</v>
      </c>
      <c r="R278" t="str">
        <f t="shared" si="25"/>
        <v>documentary</v>
      </c>
      <c r="S278" s="9">
        <f t="shared" si="29"/>
        <v>41026.831874999996</v>
      </c>
      <c r="T278" s="9">
        <f t="shared" si="26"/>
        <v>40966.87354166666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7"/>
        <v>110</v>
      </c>
      <c r="P279" s="5">
        <f t="shared" si="24"/>
        <v>75.44</v>
      </c>
      <c r="Q279" t="str">
        <f t="shared" si="28"/>
        <v>film &amp; video</v>
      </c>
      <c r="R279" t="str">
        <f t="shared" si="25"/>
        <v>documentary</v>
      </c>
      <c r="S279" s="9">
        <f t="shared" si="29"/>
        <v>42147.68309027778</v>
      </c>
      <c r="T279" s="9">
        <f t="shared" si="26"/>
        <v>42117.68309027778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7"/>
        <v>150</v>
      </c>
      <c r="P280" s="5">
        <f t="shared" si="24"/>
        <v>97.82</v>
      </c>
      <c r="Q280" t="str">
        <f t="shared" si="28"/>
        <v>film &amp; video</v>
      </c>
      <c r="R280" t="str">
        <f t="shared" si="25"/>
        <v>documentary</v>
      </c>
      <c r="S280" s="9">
        <f t="shared" si="29"/>
        <v>41193.832627314812</v>
      </c>
      <c r="T280" s="9">
        <f t="shared" si="26"/>
        <v>41163.832627314812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7"/>
        <v>157</v>
      </c>
      <c r="P281" s="5">
        <f t="shared" si="24"/>
        <v>87.69</v>
      </c>
      <c r="Q281" t="str">
        <f t="shared" si="28"/>
        <v>film &amp; video</v>
      </c>
      <c r="R281" t="str">
        <f t="shared" si="25"/>
        <v>documentary</v>
      </c>
      <c r="S281" s="9">
        <f t="shared" si="29"/>
        <v>42792.875694444439</v>
      </c>
      <c r="T281" s="9">
        <f t="shared" si="26"/>
        <v>42759.035833333335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7"/>
        <v>156</v>
      </c>
      <c r="P282" s="5">
        <f t="shared" si="24"/>
        <v>54.75</v>
      </c>
      <c r="Q282" t="str">
        <f t="shared" si="28"/>
        <v>film &amp; video</v>
      </c>
      <c r="R282" t="str">
        <f t="shared" si="25"/>
        <v>documentary</v>
      </c>
      <c r="S282" s="9">
        <f t="shared" si="29"/>
        <v>41789.382349537031</v>
      </c>
      <c r="T282" s="9">
        <f t="shared" si="26"/>
        <v>41744.382349537031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7"/>
        <v>121</v>
      </c>
      <c r="P283" s="5">
        <f t="shared" si="24"/>
        <v>83.95</v>
      </c>
      <c r="Q283" t="str">
        <f t="shared" si="28"/>
        <v>film &amp; video</v>
      </c>
      <c r="R283" t="str">
        <f t="shared" si="25"/>
        <v>documentary</v>
      </c>
      <c r="S283" s="9">
        <f t="shared" si="29"/>
        <v>40035.601388888885</v>
      </c>
      <c r="T283" s="9">
        <f t="shared" si="26"/>
        <v>39949.955011574071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7"/>
        <v>101</v>
      </c>
      <c r="P284" s="5">
        <f t="shared" si="24"/>
        <v>254.39</v>
      </c>
      <c r="Q284" t="str">
        <f t="shared" si="28"/>
        <v>film &amp; video</v>
      </c>
      <c r="R284" t="str">
        <f t="shared" si="25"/>
        <v>documentary</v>
      </c>
      <c r="S284" s="9">
        <f t="shared" si="29"/>
        <v>40231.708333333328</v>
      </c>
      <c r="T284" s="9">
        <f t="shared" si="26"/>
        <v>40194.711712962962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7"/>
        <v>114</v>
      </c>
      <c r="P285" s="5">
        <f t="shared" si="24"/>
        <v>101.83</v>
      </c>
      <c r="Q285" t="str">
        <f t="shared" si="28"/>
        <v>film &amp; video</v>
      </c>
      <c r="R285" t="str">
        <f t="shared" si="25"/>
        <v>documentary</v>
      </c>
      <c r="S285" s="9">
        <f t="shared" si="29"/>
        <v>40694.999305555553</v>
      </c>
      <c r="T285" s="9">
        <f t="shared" si="26"/>
        <v>40675.501666666663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7"/>
        <v>105</v>
      </c>
      <c r="P286" s="5">
        <f t="shared" si="24"/>
        <v>55.07</v>
      </c>
      <c r="Q286" t="str">
        <f t="shared" si="28"/>
        <v>film &amp; video</v>
      </c>
      <c r="R286" t="str">
        <f t="shared" si="25"/>
        <v>documentary</v>
      </c>
      <c r="S286" s="9">
        <f t="shared" si="29"/>
        <v>40929.529861111107</v>
      </c>
      <c r="T286" s="9">
        <f t="shared" si="26"/>
        <v>40904.529861111107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7"/>
        <v>229</v>
      </c>
      <c r="P287" s="5">
        <f t="shared" si="24"/>
        <v>56.9</v>
      </c>
      <c r="Q287" t="str">
        <f t="shared" si="28"/>
        <v>film &amp; video</v>
      </c>
      <c r="R287" t="str">
        <f t="shared" si="25"/>
        <v>documentary</v>
      </c>
      <c r="S287" s="9">
        <f t="shared" si="29"/>
        <v>41536.547777777778</v>
      </c>
      <c r="T287" s="9">
        <f t="shared" si="26"/>
        <v>41506.547777777778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7"/>
        <v>109</v>
      </c>
      <c r="P288" s="5">
        <f t="shared" si="24"/>
        <v>121.28</v>
      </c>
      <c r="Q288" t="str">
        <f t="shared" si="28"/>
        <v>film &amp; video</v>
      </c>
      <c r="R288" t="str">
        <f t="shared" si="25"/>
        <v>documentary</v>
      </c>
      <c r="S288" s="9">
        <f t="shared" si="29"/>
        <v>41358.566249999996</v>
      </c>
      <c r="T288" s="9">
        <f t="shared" si="26"/>
        <v>41313.60791666666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7"/>
        <v>176</v>
      </c>
      <c r="P289" s="5">
        <f t="shared" si="24"/>
        <v>91.19</v>
      </c>
      <c r="Q289" t="str">
        <f t="shared" si="28"/>
        <v>film &amp; video</v>
      </c>
      <c r="R289" t="str">
        <f t="shared" si="25"/>
        <v>documentary</v>
      </c>
      <c r="S289" s="9">
        <f t="shared" si="29"/>
        <v>41214.958333333328</v>
      </c>
      <c r="T289" s="9">
        <f t="shared" si="26"/>
        <v>41184.069652777776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7"/>
        <v>103</v>
      </c>
      <c r="P290" s="5">
        <f t="shared" si="24"/>
        <v>115.45</v>
      </c>
      <c r="Q290" t="str">
        <f t="shared" si="28"/>
        <v>film &amp; video</v>
      </c>
      <c r="R290" t="str">
        <f t="shared" si="25"/>
        <v>documentary</v>
      </c>
      <c r="S290" s="9">
        <f t="shared" si="29"/>
        <v>41085.960567129623</v>
      </c>
      <c r="T290" s="9">
        <f t="shared" si="26"/>
        <v>41050.960567129623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7"/>
        <v>105</v>
      </c>
      <c r="P291" s="5">
        <f t="shared" si="24"/>
        <v>67.77</v>
      </c>
      <c r="Q291" t="str">
        <f t="shared" si="28"/>
        <v>film &amp; video</v>
      </c>
      <c r="R291" t="str">
        <f t="shared" si="25"/>
        <v>documentary</v>
      </c>
      <c r="S291" s="9">
        <f t="shared" si="29"/>
        <v>41580.248078703698</v>
      </c>
      <c r="T291" s="9">
        <f t="shared" si="26"/>
        <v>41550.248078703698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7"/>
        <v>107</v>
      </c>
      <c r="P292" s="5">
        <f t="shared" si="24"/>
        <v>28.58</v>
      </c>
      <c r="Q292" t="str">
        <f t="shared" si="28"/>
        <v>film &amp; video</v>
      </c>
      <c r="R292" t="str">
        <f t="shared" si="25"/>
        <v>documentary</v>
      </c>
      <c r="S292" s="9">
        <f t="shared" si="29"/>
        <v>40576.124305555553</v>
      </c>
      <c r="T292" s="9">
        <f t="shared" si="26"/>
        <v>40526.160844907405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7"/>
        <v>120</v>
      </c>
      <c r="P293" s="5">
        <f t="shared" si="24"/>
        <v>46.88</v>
      </c>
      <c r="Q293" t="str">
        <f t="shared" si="28"/>
        <v>film &amp; video</v>
      </c>
      <c r="R293" t="str">
        <f t="shared" si="25"/>
        <v>documentary</v>
      </c>
      <c r="S293" s="9">
        <f t="shared" si="29"/>
        <v>41394.792361111111</v>
      </c>
      <c r="T293" s="9">
        <f t="shared" si="26"/>
        <v>41376.560717592591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7"/>
        <v>102</v>
      </c>
      <c r="P294" s="5">
        <f t="shared" si="24"/>
        <v>154.41999999999999</v>
      </c>
      <c r="Q294" t="str">
        <f t="shared" si="28"/>
        <v>film &amp; video</v>
      </c>
      <c r="R294" t="str">
        <f t="shared" si="25"/>
        <v>documentary</v>
      </c>
      <c r="S294" s="9">
        <f t="shared" si="29"/>
        <v>40844.957638888889</v>
      </c>
      <c r="T294" s="9">
        <f t="shared" si="26"/>
        <v>40812.594895833332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7"/>
        <v>101</v>
      </c>
      <c r="P295" s="5">
        <f t="shared" si="24"/>
        <v>201.22</v>
      </c>
      <c r="Q295" t="str">
        <f t="shared" si="28"/>
        <v>film &amp; video</v>
      </c>
      <c r="R295" t="str">
        <f t="shared" si="25"/>
        <v>documentary</v>
      </c>
      <c r="S295" s="9">
        <f t="shared" si="29"/>
        <v>41749.459652777776</v>
      </c>
      <c r="T295" s="9">
        <f t="shared" si="26"/>
        <v>41719.459652777776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7"/>
        <v>100</v>
      </c>
      <c r="P296" s="5">
        <f t="shared" si="24"/>
        <v>100</v>
      </c>
      <c r="Q296" t="str">
        <f t="shared" si="28"/>
        <v>film &amp; video</v>
      </c>
      <c r="R296" t="str">
        <f t="shared" si="25"/>
        <v>documentary</v>
      </c>
      <c r="S296" s="9">
        <f t="shared" si="29"/>
        <v>40378.458333333328</v>
      </c>
      <c r="T296" s="9">
        <f t="shared" si="26"/>
        <v>40342.876087962963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7"/>
        <v>133</v>
      </c>
      <c r="P297" s="5">
        <f t="shared" si="24"/>
        <v>100.08</v>
      </c>
      <c r="Q297" t="str">
        <f t="shared" si="28"/>
        <v>film &amp; video</v>
      </c>
      <c r="R297" t="str">
        <f t="shared" si="25"/>
        <v>documentary</v>
      </c>
      <c r="S297" s="9">
        <f t="shared" si="29"/>
        <v>41578.791666666664</v>
      </c>
      <c r="T297" s="9">
        <f t="shared" si="26"/>
        <v>41518.796400462961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7"/>
        <v>119</v>
      </c>
      <c r="P298" s="5">
        <f t="shared" si="24"/>
        <v>230.09</v>
      </c>
      <c r="Q298" t="str">
        <f t="shared" si="28"/>
        <v>film &amp; video</v>
      </c>
      <c r="R298" t="str">
        <f t="shared" si="25"/>
        <v>documentary</v>
      </c>
      <c r="S298" s="9">
        <f t="shared" si="29"/>
        <v>41159.267164351848</v>
      </c>
      <c r="T298" s="9">
        <f t="shared" si="26"/>
        <v>41134.267164351848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7"/>
        <v>101</v>
      </c>
      <c r="P299" s="5">
        <f t="shared" si="24"/>
        <v>141.75</v>
      </c>
      <c r="Q299" t="str">
        <f t="shared" si="28"/>
        <v>film &amp; video</v>
      </c>
      <c r="R299" t="str">
        <f t="shared" si="25"/>
        <v>documentary</v>
      </c>
      <c r="S299" s="9">
        <f t="shared" si="29"/>
        <v>42124.957638888889</v>
      </c>
      <c r="T299" s="9">
        <f t="shared" si="26"/>
        <v>42089.519687500004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7"/>
        <v>109</v>
      </c>
      <c r="P300" s="5">
        <f t="shared" si="24"/>
        <v>56.34</v>
      </c>
      <c r="Q300" t="str">
        <f t="shared" si="28"/>
        <v>film &amp; video</v>
      </c>
      <c r="R300" t="str">
        <f t="shared" si="25"/>
        <v>documentary</v>
      </c>
      <c r="S300" s="9">
        <f t="shared" si="29"/>
        <v>41768.666666666664</v>
      </c>
      <c r="T300" s="9">
        <f t="shared" si="26"/>
        <v>41709.255185185182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7"/>
        <v>179</v>
      </c>
      <c r="P301" s="5">
        <f t="shared" si="24"/>
        <v>73.34</v>
      </c>
      <c r="Q301" t="str">
        <f t="shared" si="28"/>
        <v>film &amp; video</v>
      </c>
      <c r="R301" t="str">
        <f t="shared" si="25"/>
        <v>documentary</v>
      </c>
      <c r="S301" s="9">
        <f t="shared" si="29"/>
        <v>40499.058564814812</v>
      </c>
      <c r="T301" s="9">
        <f t="shared" si="26"/>
        <v>40469.016898148147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7"/>
        <v>102</v>
      </c>
      <c r="P302" s="5">
        <f t="shared" si="24"/>
        <v>85.34</v>
      </c>
      <c r="Q302" t="str">
        <f t="shared" si="28"/>
        <v>film &amp; video</v>
      </c>
      <c r="R302" t="str">
        <f t="shared" si="25"/>
        <v>documentary</v>
      </c>
      <c r="S302" s="9">
        <f t="shared" si="29"/>
        <v>40657.751597222217</v>
      </c>
      <c r="T302" s="9">
        <f t="shared" si="26"/>
        <v>40626.751597222217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7"/>
        <v>119</v>
      </c>
      <c r="P303" s="5">
        <f t="shared" si="24"/>
        <v>61.5</v>
      </c>
      <c r="Q303" t="str">
        <f t="shared" si="28"/>
        <v>film &amp; video</v>
      </c>
      <c r="R303" t="str">
        <f t="shared" si="25"/>
        <v>documentary</v>
      </c>
      <c r="S303" s="9">
        <f t="shared" si="29"/>
        <v>41352.487673611111</v>
      </c>
      <c r="T303" s="9">
        <f t="shared" si="26"/>
        <v>41312.529340277775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7"/>
        <v>100</v>
      </c>
      <c r="P304" s="5">
        <f t="shared" si="24"/>
        <v>93.02</v>
      </c>
      <c r="Q304" t="str">
        <f t="shared" si="28"/>
        <v>film &amp; video</v>
      </c>
      <c r="R304" t="str">
        <f t="shared" si="25"/>
        <v>documentary</v>
      </c>
      <c r="S304" s="9">
        <f t="shared" si="29"/>
        <v>40963.648587962962</v>
      </c>
      <c r="T304" s="9">
        <f t="shared" si="26"/>
        <v>40933.648587962962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7"/>
        <v>137</v>
      </c>
      <c r="P305" s="5">
        <f t="shared" si="24"/>
        <v>50.29</v>
      </c>
      <c r="Q305" t="str">
        <f t="shared" si="28"/>
        <v>film &amp; video</v>
      </c>
      <c r="R305" t="str">
        <f t="shared" si="25"/>
        <v>documentary</v>
      </c>
      <c r="S305" s="9">
        <f t="shared" si="29"/>
        <v>41061.862800925926</v>
      </c>
      <c r="T305" s="9">
        <f t="shared" si="26"/>
        <v>41031.862800925926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7"/>
        <v>232</v>
      </c>
      <c r="P306" s="5">
        <f t="shared" si="24"/>
        <v>106.43</v>
      </c>
      <c r="Q306" t="str">
        <f t="shared" si="28"/>
        <v>film &amp; video</v>
      </c>
      <c r="R306" t="str">
        <f t="shared" si="25"/>
        <v>documentary</v>
      </c>
      <c r="S306" s="9">
        <f t="shared" si="29"/>
        <v>41152.875</v>
      </c>
      <c r="T306" s="9">
        <f t="shared" si="26"/>
        <v>41113.88653935185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7"/>
        <v>130</v>
      </c>
      <c r="P307" s="5">
        <f t="shared" si="24"/>
        <v>51.72</v>
      </c>
      <c r="Q307" t="str">
        <f t="shared" si="28"/>
        <v>film &amp; video</v>
      </c>
      <c r="R307" t="str">
        <f t="shared" si="25"/>
        <v>documentary</v>
      </c>
      <c r="S307" s="9">
        <f t="shared" si="29"/>
        <v>40978.421863425923</v>
      </c>
      <c r="T307" s="9">
        <f t="shared" si="26"/>
        <v>40948.421863425923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7"/>
        <v>293</v>
      </c>
      <c r="P308" s="5">
        <f t="shared" si="24"/>
        <v>36.61</v>
      </c>
      <c r="Q308" t="str">
        <f t="shared" si="28"/>
        <v>film &amp; video</v>
      </c>
      <c r="R308" t="str">
        <f t="shared" si="25"/>
        <v>documentary</v>
      </c>
      <c r="S308" s="9">
        <f t="shared" si="29"/>
        <v>41353.587187500001</v>
      </c>
      <c r="T308" s="9">
        <f t="shared" si="26"/>
        <v>41333.628854166665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7"/>
        <v>111</v>
      </c>
      <c r="P309" s="5">
        <f t="shared" si="24"/>
        <v>42.52</v>
      </c>
      <c r="Q309" t="str">
        <f t="shared" si="28"/>
        <v>film &amp; video</v>
      </c>
      <c r="R309" t="str">
        <f t="shared" si="25"/>
        <v>documentary</v>
      </c>
      <c r="S309" s="9">
        <f t="shared" si="29"/>
        <v>41312.736122685179</v>
      </c>
      <c r="T309" s="9">
        <f t="shared" si="26"/>
        <v>41282.736122685179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7"/>
        <v>106</v>
      </c>
      <c r="P310" s="5">
        <f t="shared" si="24"/>
        <v>62.71</v>
      </c>
      <c r="Q310" t="str">
        <f t="shared" si="28"/>
        <v>film &amp; video</v>
      </c>
      <c r="R310" t="str">
        <f t="shared" si="25"/>
        <v>documentary</v>
      </c>
      <c r="S310" s="9">
        <f t="shared" si="29"/>
        <v>40612.486226851848</v>
      </c>
      <c r="T310" s="9">
        <f t="shared" si="26"/>
        <v>40567.486226851848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7"/>
        <v>119</v>
      </c>
      <c r="P311" s="5">
        <f t="shared" si="24"/>
        <v>89.96</v>
      </c>
      <c r="Q311" t="str">
        <f t="shared" si="28"/>
        <v>film &amp; video</v>
      </c>
      <c r="R311" t="str">
        <f t="shared" si="25"/>
        <v>documentary</v>
      </c>
      <c r="S311" s="9">
        <f t="shared" si="29"/>
        <v>41155.543217592589</v>
      </c>
      <c r="T311" s="9">
        <f t="shared" si="26"/>
        <v>41134.543217592589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7"/>
        <v>104</v>
      </c>
      <c r="P312" s="5">
        <f t="shared" si="24"/>
        <v>28.92</v>
      </c>
      <c r="Q312" t="str">
        <f t="shared" si="28"/>
        <v>film &amp; video</v>
      </c>
      <c r="R312" t="str">
        <f t="shared" si="25"/>
        <v>documentary</v>
      </c>
      <c r="S312" s="9">
        <f t="shared" si="29"/>
        <v>40835.875</v>
      </c>
      <c r="T312" s="9">
        <f t="shared" si="26"/>
        <v>40820.974803240737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7"/>
        <v>104</v>
      </c>
      <c r="P313" s="5">
        <f t="shared" si="24"/>
        <v>138.80000000000001</v>
      </c>
      <c r="Q313" t="str">
        <f t="shared" si="28"/>
        <v>film &amp; video</v>
      </c>
      <c r="R313" t="str">
        <f t="shared" si="25"/>
        <v>documentary</v>
      </c>
      <c r="S313" s="9">
        <f t="shared" si="29"/>
        <v>40909.124305555553</v>
      </c>
      <c r="T313" s="9">
        <f t="shared" si="26"/>
        <v>40868.011481481481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7"/>
        <v>112</v>
      </c>
      <c r="P314" s="5">
        <f t="shared" si="24"/>
        <v>61.3</v>
      </c>
      <c r="Q314" t="str">
        <f t="shared" si="28"/>
        <v>film &amp; video</v>
      </c>
      <c r="R314" t="str">
        <f t="shared" si="25"/>
        <v>documentary</v>
      </c>
      <c r="S314" s="9">
        <f t="shared" si="29"/>
        <v>41378.669351851851</v>
      </c>
      <c r="T314" s="9">
        <f t="shared" si="26"/>
        <v>41348.669351851851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7"/>
        <v>105</v>
      </c>
      <c r="P315" s="5">
        <f t="shared" si="24"/>
        <v>80.2</v>
      </c>
      <c r="Q315" t="str">
        <f t="shared" si="28"/>
        <v>film &amp; video</v>
      </c>
      <c r="R315" t="str">
        <f t="shared" si="25"/>
        <v>documentary</v>
      </c>
      <c r="S315" s="9">
        <f t="shared" si="29"/>
        <v>40401.457638888889</v>
      </c>
      <c r="T315" s="9">
        <f t="shared" si="26"/>
        <v>40357.019606481481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7"/>
        <v>385</v>
      </c>
      <c r="P316" s="5">
        <f t="shared" si="24"/>
        <v>32.1</v>
      </c>
      <c r="Q316" t="str">
        <f t="shared" si="28"/>
        <v>film &amp; video</v>
      </c>
      <c r="R316" t="str">
        <f t="shared" si="25"/>
        <v>documentary</v>
      </c>
      <c r="S316" s="9">
        <f t="shared" si="29"/>
        <v>41334.624861111108</v>
      </c>
      <c r="T316" s="9">
        <f t="shared" si="26"/>
        <v>41304.624861111108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7"/>
        <v>101</v>
      </c>
      <c r="P317" s="5">
        <f t="shared" si="24"/>
        <v>200.89</v>
      </c>
      <c r="Q317" t="str">
        <f t="shared" si="28"/>
        <v>film &amp; video</v>
      </c>
      <c r="R317" t="str">
        <f t="shared" si="25"/>
        <v>documentary</v>
      </c>
      <c r="S317" s="9">
        <f t="shared" si="29"/>
        <v>41143.564050925925</v>
      </c>
      <c r="T317" s="9">
        <f t="shared" si="26"/>
        <v>41113.564050925925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7"/>
        <v>114</v>
      </c>
      <c r="P318" s="5">
        <f t="shared" si="24"/>
        <v>108.01</v>
      </c>
      <c r="Q318" t="str">
        <f t="shared" si="28"/>
        <v>film &amp; video</v>
      </c>
      <c r="R318" t="str">
        <f t="shared" si="25"/>
        <v>documentary</v>
      </c>
      <c r="S318" s="9">
        <f t="shared" si="29"/>
        <v>41983.999305555553</v>
      </c>
      <c r="T318" s="9">
        <f t="shared" si="26"/>
        <v>41950.715243055551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7"/>
        <v>101</v>
      </c>
      <c r="P319" s="5">
        <f t="shared" si="24"/>
        <v>95.7</v>
      </c>
      <c r="Q319" t="str">
        <f t="shared" si="28"/>
        <v>film &amp; video</v>
      </c>
      <c r="R319" t="str">
        <f t="shared" si="25"/>
        <v>documentary</v>
      </c>
      <c r="S319" s="9">
        <f t="shared" si="29"/>
        <v>41619.468553240738</v>
      </c>
      <c r="T319" s="9">
        <f t="shared" si="26"/>
        <v>41589.468553240738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7"/>
        <v>283</v>
      </c>
      <c r="P320" s="5">
        <f t="shared" si="24"/>
        <v>49.88</v>
      </c>
      <c r="Q320" t="str">
        <f t="shared" si="28"/>
        <v>film &amp; video</v>
      </c>
      <c r="R320" t="str">
        <f t="shared" si="25"/>
        <v>documentary</v>
      </c>
      <c r="S320" s="9">
        <f t="shared" si="29"/>
        <v>41359.788784722223</v>
      </c>
      <c r="T320" s="9">
        <f t="shared" si="26"/>
        <v>41329.830451388887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7"/>
        <v>113</v>
      </c>
      <c r="P321" s="5">
        <f t="shared" si="24"/>
        <v>110.47</v>
      </c>
      <c r="Q321" t="str">
        <f t="shared" si="28"/>
        <v>film &amp; video</v>
      </c>
      <c r="R321" t="str">
        <f t="shared" si="25"/>
        <v>documentary</v>
      </c>
      <c r="S321" s="9">
        <f t="shared" si="29"/>
        <v>40211.124305555553</v>
      </c>
      <c r="T321" s="9">
        <f t="shared" si="26"/>
        <v>40123.629965277774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7"/>
        <v>107</v>
      </c>
      <c r="P322" s="5">
        <f t="shared" si="24"/>
        <v>134.91</v>
      </c>
      <c r="Q322" t="str">
        <f t="shared" si="28"/>
        <v>film &amp; video</v>
      </c>
      <c r="R322" t="str">
        <f t="shared" si="25"/>
        <v>documentary</v>
      </c>
      <c r="S322" s="9">
        <f t="shared" si="29"/>
        <v>42360.749999999993</v>
      </c>
      <c r="T322" s="9">
        <f t="shared" si="26"/>
        <v>42331.34297453703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7"/>
        <v>103</v>
      </c>
      <c r="P323" s="5">
        <f t="shared" ref="P323:P386" si="30">ROUND(E323/L323,2)</f>
        <v>106.62</v>
      </c>
      <c r="Q323" t="str">
        <f t="shared" si="28"/>
        <v>film &amp; video</v>
      </c>
      <c r="R323" t="str">
        <f t="shared" ref="R323:R386" si="31">RIGHT(N323,LEN(N323)-FIND("/",N323))</f>
        <v>documentary</v>
      </c>
      <c r="S323" s="9">
        <f t="shared" si="29"/>
        <v>42682.27993055556</v>
      </c>
      <c r="T323" s="9">
        <f t="shared" ref="T323:T386" si="32">(((J323/60)/60)/24)+DATE(1970,1,1)+(-5/24)</f>
        <v>42647.238263888888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ref="O324:O387" si="33">ROUND(E324/D324*100,0)</f>
        <v>108</v>
      </c>
      <c r="P324" s="5">
        <f t="shared" si="30"/>
        <v>145.04</v>
      </c>
      <c r="Q324" t="str">
        <f t="shared" ref="Q324:Q387" si="34">LEFT(N324,FIND("/",N324)-1)</f>
        <v>film &amp; video</v>
      </c>
      <c r="R324" t="str">
        <f t="shared" si="31"/>
        <v>documentary</v>
      </c>
      <c r="S324" s="9">
        <f t="shared" si="29"/>
        <v>42503.361666666664</v>
      </c>
      <c r="T324" s="9">
        <f t="shared" si="32"/>
        <v>42473.361666666664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3"/>
        <v>123</v>
      </c>
      <c r="P325" s="5">
        <f t="shared" si="30"/>
        <v>114.59</v>
      </c>
      <c r="Q325" t="str">
        <f t="shared" si="34"/>
        <v>film &amp; video</v>
      </c>
      <c r="R325" t="str">
        <f t="shared" si="31"/>
        <v>documentary</v>
      </c>
      <c r="S325" s="9">
        <f t="shared" ref="S325:S388" si="35">(((I325/60)/60)/24)+DATE(1970,1,1)+(-5/24)</f>
        <v>42725.124305555553</v>
      </c>
      <c r="T325" s="9">
        <f t="shared" si="32"/>
        <v>42697.113032407404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3"/>
        <v>102</v>
      </c>
      <c r="P326" s="5">
        <f t="shared" si="30"/>
        <v>105.32</v>
      </c>
      <c r="Q326" t="str">
        <f t="shared" si="34"/>
        <v>film &amp; video</v>
      </c>
      <c r="R326" t="str">
        <f t="shared" si="31"/>
        <v>documentary</v>
      </c>
      <c r="S326" s="9">
        <f t="shared" si="35"/>
        <v>42217.417916666665</v>
      </c>
      <c r="T326" s="9">
        <f t="shared" si="32"/>
        <v>42184.417916666665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3"/>
        <v>104</v>
      </c>
      <c r="P327" s="5">
        <f t="shared" si="30"/>
        <v>70.92</v>
      </c>
      <c r="Q327" t="str">
        <f t="shared" si="34"/>
        <v>film &amp; video</v>
      </c>
      <c r="R327" t="str">
        <f t="shared" si="31"/>
        <v>documentary</v>
      </c>
      <c r="S327" s="9">
        <f t="shared" si="35"/>
        <v>42723.979548611103</v>
      </c>
      <c r="T327" s="9">
        <f t="shared" si="32"/>
        <v>42688.979548611103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3"/>
        <v>113</v>
      </c>
      <c r="P328" s="5">
        <f t="shared" si="30"/>
        <v>147.16999999999999</v>
      </c>
      <c r="Q328" t="str">
        <f t="shared" si="34"/>
        <v>film &amp; video</v>
      </c>
      <c r="R328" t="str">
        <f t="shared" si="31"/>
        <v>documentary</v>
      </c>
      <c r="S328" s="9">
        <f t="shared" si="35"/>
        <v>42808.747916666667</v>
      </c>
      <c r="T328" s="9">
        <f t="shared" si="32"/>
        <v>42775.106550925928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3"/>
        <v>136</v>
      </c>
      <c r="P329" s="5">
        <f t="shared" si="30"/>
        <v>160.47</v>
      </c>
      <c r="Q329" t="str">
        <f t="shared" si="34"/>
        <v>film &amp; video</v>
      </c>
      <c r="R329" t="str">
        <f t="shared" si="31"/>
        <v>documentary</v>
      </c>
      <c r="S329" s="9">
        <f t="shared" si="35"/>
        <v>42085.124999999993</v>
      </c>
      <c r="T329" s="9">
        <f t="shared" si="32"/>
        <v>42058.026956018519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3"/>
        <v>104</v>
      </c>
      <c r="P330" s="5">
        <f t="shared" si="30"/>
        <v>156.05000000000001</v>
      </c>
      <c r="Q330" t="str">
        <f t="shared" si="34"/>
        <v>film &amp; video</v>
      </c>
      <c r="R330" t="str">
        <f t="shared" si="31"/>
        <v>documentary</v>
      </c>
      <c r="S330" s="9">
        <f t="shared" si="35"/>
        <v>42308.958333333336</v>
      </c>
      <c r="T330" s="9">
        <f t="shared" si="32"/>
        <v>42278.738287037035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3"/>
        <v>106</v>
      </c>
      <c r="P331" s="5">
        <f t="shared" si="30"/>
        <v>63.17</v>
      </c>
      <c r="Q331" t="str">
        <f t="shared" si="34"/>
        <v>film &amp; video</v>
      </c>
      <c r="R331" t="str">
        <f t="shared" si="31"/>
        <v>documentary</v>
      </c>
      <c r="S331" s="9">
        <f t="shared" si="35"/>
        <v>42314.958333333336</v>
      </c>
      <c r="T331" s="9">
        <f t="shared" si="32"/>
        <v>42291.258414351854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3"/>
        <v>102</v>
      </c>
      <c r="P332" s="5">
        <f t="shared" si="30"/>
        <v>104.82</v>
      </c>
      <c r="Q332" t="str">
        <f t="shared" si="34"/>
        <v>film &amp; video</v>
      </c>
      <c r="R332" t="str">
        <f t="shared" si="31"/>
        <v>documentary</v>
      </c>
      <c r="S332" s="9">
        <f t="shared" si="35"/>
        <v>41410.957638888889</v>
      </c>
      <c r="T332" s="9">
        <f t="shared" si="32"/>
        <v>41379.307442129626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3"/>
        <v>107</v>
      </c>
      <c r="P333" s="5">
        <f t="shared" si="30"/>
        <v>97.36</v>
      </c>
      <c r="Q333" t="str">
        <f t="shared" si="34"/>
        <v>film &amp; video</v>
      </c>
      <c r="R333" t="str">
        <f t="shared" si="31"/>
        <v>documentary</v>
      </c>
      <c r="S333" s="9">
        <f t="shared" si="35"/>
        <v>42538.373078703698</v>
      </c>
      <c r="T333" s="9">
        <f t="shared" si="32"/>
        <v>42507.373078703698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3"/>
        <v>113</v>
      </c>
      <c r="P334" s="5">
        <f t="shared" si="30"/>
        <v>203.63</v>
      </c>
      <c r="Q334" t="str">
        <f t="shared" si="34"/>
        <v>film &amp; video</v>
      </c>
      <c r="R334" t="str">
        <f t="shared" si="31"/>
        <v>documentary</v>
      </c>
      <c r="S334" s="9">
        <f t="shared" si="35"/>
        <v>42305.124999999993</v>
      </c>
      <c r="T334" s="9">
        <f t="shared" si="32"/>
        <v>42263.471956018511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3"/>
        <v>125</v>
      </c>
      <c r="P335" s="5">
        <f t="shared" si="30"/>
        <v>188.31</v>
      </c>
      <c r="Q335" t="str">
        <f t="shared" si="34"/>
        <v>film &amp; video</v>
      </c>
      <c r="R335" t="str">
        <f t="shared" si="31"/>
        <v>documentary</v>
      </c>
      <c r="S335" s="9">
        <f t="shared" si="35"/>
        <v>42467.386469907404</v>
      </c>
      <c r="T335" s="9">
        <f t="shared" si="32"/>
        <v>42437.428136574068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3"/>
        <v>101</v>
      </c>
      <c r="P336" s="5">
        <f t="shared" si="30"/>
        <v>146.65</v>
      </c>
      <c r="Q336" t="str">
        <f t="shared" si="34"/>
        <v>film &amp; video</v>
      </c>
      <c r="R336" t="str">
        <f t="shared" si="31"/>
        <v>documentary</v>
      </c>
      <c r="S336" s="9">
        <f t="shared" si="35"/>
        <v>42139.583333333336</v>
      </c>
      <c r="T336" s="9">
        <f t="shared" si="32"/>
        <v>42101.474039351851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3"/>
        <v>103</v>
      </c>
      <c r="P337" s="5">
        <f t="shared" si="30"/>
        <v>109.19</v>
      </c>
      <c r="Q337" t="str">
        <f t="shared" si="34"/>
        <v>film &amp; video</v>
      </c>
      <c r="R337" t="str">
        <f t="shared" si="31"/>
        <v>documentary</v>
      </c>
      <c r="S337" s="9">
        <f t="shared" si="35"/>
        <v>42132.708333333336</v>
      </c>
      <c r="T337" s="9">
        <f t="shared" si="32"/>
        <v>42101.529108796291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3"/>
        <v>117</v>
      </c>
      <c r="P338" s="5">
        <f t="shared" si="30"/>
        <v>59.25</v>
      </c>
      <c r="Q338" t="str">
        <f t="shared" si="34"/>
        <v>film &amp; video</v>
      </c>
      <c r="R338" t="str">
        <f t="shared" si="31"/>
        <v>documentary</v>
      </c>
      <c r="S338" s="9">
        <f t="shared" si="35"/>
        <v>42321.429606481477</v>
      </c>
      <c r="T338" s="9">
        <f t="shared" si="32"/>
        <v>42291.387939814813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3"/>
        <v>101</v>
      </c>
      <c r="P339" s="5">
        <f t="shared" si="30"/>
        <v>97.9</v>
      </c>
      <c r="Q339" t="str">
        <f t="shared" si="34"/>
        <v>film &amp; video</v>
      </c>
      <c r="R339" t="str">
        <f t="shared" si="31"/>
        <v>documentary</v>
      </c>
      <c r="S339" s="9">
        <f t="shared" si="35"/>
        <v>42076.878564814811</v>
      </c>
      <c r="T339" s="9">
        <f t="shared" si="32"/>
        <v>42046.920231481483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3"/>
        <v>110</v>
      </c>
      <c r="P340" s="5">
        <f t="shared" si="30"/>
        <v>70</v>
      </c>
      <c r="Q340" t="str">
        <f t="shared" si="34"/>
        <v>film &amp; video</v>
      </c>
      <c r="R340" t="str">
        <f t="shared" si="31"/>
        <v>documentary</v>
      </c>
      <c r="S340" s="9">
        <f t="shared" si="35"/>
        <v>42615.833333333336</v>
      </c>
      <c r="T340" s="9">
        <f t="shared" si="32"/>
        <v>42559.547337962962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3"/>
        <v>108</v>
      </c>
      <c r="P341" s="5">
        <f t="shared" si="30"/>
        <v>72.87</v>
      </c>
      <c r="Q341" t="str">
        <f t="shared" si="34"/>
        <v>film &amp; video</v>
      </c>
      <c r="R341" t="str">
        <f t="shared" si="31"/>
        <v>documentary</v>
      </c>
      <c r="S341" s="9">
        <f t="shared" si="35"/>
        <v>42123.551712962959</v>
      </c>
      <c r="T341" s="9">
        <f t="shared" si="32"/>
        <v>42093.551712962959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3"/>
        <v>125</v>
      </c>
      <c r="P342" s="5">
        <f t="shared" si="30"/>
        <v>146.35</v>
      </c>
      <c r="Q342" t="str">
        <f t="shared" si="34"/>
        <v>film &amp; video</v>
      </c>
      <c r="R342" t="str">
        <f t="shared" si="31"/>
        <v>documentary</v>
      </c>
      <c r="S342" s="9">
        <f t="shared" si="35"/>
        <v>42802.666666666664</v>
      </c>
      <c r="T342" s="9">
        <f t="shared" si="32"/>
        <v>42772.460729166669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3"/>
        <v>107</v>
      </c>
      <c r="P343" s="5">
        <f t="shared" si="30"/>
        <v>67.91</v>
      </c>
      <c r="Q343" t="str">
        <f t="shared" si="34"/>
        <v>film &amp; video</v>
      </c>
      <c r="R343" t="str">
        <f t="shared" si="31"/>
        <v>documentary</v>
      </c>
      <c r="S343" s="9">
        <f t="shared" si="35"/>
        <v>41912.957638888889</v>
      </c>
      <c r="T343" s="9">
        <f t="shared" si="32"/>
        <v>41894.671273148146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3"/>
        <v>100</v>
      </c>
      <c r="P344" s="5">
        <f t="shared" si="30"/>
        <v>169.85</v>
      </c>
      <c r="Q344" t="str">
        <f t="shared" si="34"/>
        <v>film &amp; video</v>
      </c>
      <c r="R344" t="str">
        <f t="shared" si="31"/>
        <v>documentary</v>
      </c>
      <c r="S344" s="9">
        <f t="shared" si="35"/>
        <v>42489.572511574072</v>
      </c>
      <c r="T344" s="9">
        <f t="shared" si="32"/>
        <v>42459.572511574072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3"/>
        <v>102</v>
      </c>
      <c r="P345" s="5">
        <f t="shared" si="30"/>
        <v>58.41</v>
      </c>
      <c r="Q345" t="str">
        <f t="shared" si="34"/>
        <v>film &amp; video</v>
      </c>
      <c r="R345" t="str">
        <f t="shared" si="31"/>
        <v>documentary</v>
      </c>
      <c r="S345" s="9">
        <f t="shared" si="35"/>
        <v>41956.916666666664</v>
      </c>
      <c r="T345" s="9">
        <f t="shared" si="32"/>
        <v>41926.529456018514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3"/>
        <v>102</v>
      </c>
      <c r="P346" s="5">
        <f t="shared" si="30"/>
        <v>119.99</v>
      </c>
      <c r="Q346" t="str">
        <f t="shared" si="34"/>
        <v>film &amp; video</v>
      </c>
      <c r="R346" t="str">
        <f t="shared" si="31"/>
        <v>documentary</v>
      </c>
      <c r="S346" s="9">
        <f t="shared" si="35"/>
        <v>42155.888888888883</v>
      </c>
      <c r="T346" s="9">
        <f t="shared" si="32"/>
        <v>42111.762662037036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3"/>
        <v>123</v>
      </c>
      <c r="P347" s="5">
        <f t="shared" si="30"/>
        <v>99.86</v>
      </c>
      <c r="Q347" t="str">
        <f t="shared" si="34"/>
        <v>film &amp; video</v>
      </c>
      <c r="R347" t="str">
        <f t="shared" si="31"/>
        <v>documentary</v>
      </c>
      <c r="S347" s="9">
        <f t="shared" si="35"/>
        <v>42144.735995370364</v>
      </c>
      <c r="T347" s="9">
        <f t="shared" si="32"/>
        <v>42114.735995370364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3"/>
        <v>170</v>
      </c>
      <c r="P348" s="5">
        <f t="shared" si="30"/>
        <v>90.58</v>
      </c>
      <c r="Q348" t="str">
        <f t="shared" si="34"/>
        <v>film &amp; video</v>
      </c>
      <c r="R348" t="str">
        <f t="shared" si="31"/>
        <v>documentary</v>
      </c>
      <c r="S348" s="9">
        <f t="shared" si="35"/>
        <v>42291.291909722226</v>
      </c>
      <c r="T348" s="9">
        <f t="shared" si="32"/>
        <v>42261.291909722226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3"/>
        <v>112</v>
      </c>
      <c r="P349" s="5">
        <f t="shared" si="30"/>
        <v>117.77</v>
      </c>
      <c r="Q349" t="str">
        <f t="shared" si="34"/>
        <v>film &amp; video</v>
      </c>
      <c r="R349" t="str">
        <f t="shared" si="31"/>
        <v>documentary</v>
      </c>
      <c r="S349" s="9">
        <f t="shared" si="35"/>
        <v>42322.32880787037</v>
      </c>
      <c r="T349" s="9">
        <f t="shared" si="32"/>
        <v>42292.287141203698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3"/>
        <v>103</v>
      </c>
      <c r="P350" s="5">
        <f t="shared" si="30"/>
        <v>86.55</v>
      </c>
      <c r="Q350" t="str">
        <f t="shared" si="34"/>
        <v>film &amp; video</v>
      </c>
      <c r="R350" t="str">
        <f t="shared" si="31"/>
        <v>documentary</v>
      </c>
      <c r="S350" s="9">
        <f t="shared" si="35"/>
        <v>42237.378657407404</v>
      </c>
      <c r="T350" s="9">
        <f t="shared" si="32"/>
        <v>42207.378657407404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3"/>
        <v>107</v>
      </c>
      <c r="P351" s="5">
        <f t="shared" si="30"/>
        <v>71.900000000000006</v>
      </c>
      <c r="Q351" t="str">
        <f t="shared" si="34"/>
        <v>film &amp; video</v>
      </c>
      <c r="R351" t="str">
        <f t="shared" si="31"/>
        <v>documentary</v>
      </c>
      <c r="S351" s="9">
        <f t="shared" si="35"/>
        <v>42790.290601851848</v>
      </c>
      <c r="T351" s="9">
        <f t="shared" si="32"/>
        <v>42760.290601851848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3"/>
        <v>115</v>
      </c>
      <c r="P352" s="5">
        <f t="shared" si="30"/>
        <v>129.82</v>
      </c>
      <c r="Q352" t="str">
        <f t="shared" si="34"/>
        <v>film &amp; video</v>
      </c>
      <c r="R352" t="str">
        <f t="shared" si="31"/>
        <v>documentary</v>
      </c>
      <c r="S352" s="9">
        <f t="shared" si="35"/>
        <v>42623.957638888889</v>
      </c>
      <c r="T352" s="9">
        <f t="shared" si="32"/>
        <v>42585.857743055552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3"/>
        <v>127</v>
      </c>
      <c r="P353" s="5">
        <f t="shared" si="30"/>
        <v>44.91</v>
      </c>
      <c r="Q353" t="str">
        <f t="shared" si="34"/>
        <v>film &amp; video</v>
      </c>
      <c r="R353" t="str">
        <f t="shared" si="31"/>
        <v>documentary</v>
      </c>
      <c r="S353" s="9">
        <f t="shared" si="35"/>
        <v>42467.714745370373</v>
      </c>
      <c r="T353" s="9">
        <f t="shared" si="32"/>
        <v>42427.75641203703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3"/>
        <v>117</v>
      </c>
      <c r="P354" s="5">
        <f t="shared" si="30"/>
        <v>40.76</v>
      </c>
      <c r="Q354" t="str">
        <f t="shared" si="34"/>
        <v>film &amp; video</v>
      </c>
      <c r="R354" t="str">
        <f t="shared" si="31"/>
        <v>documentary</v>
      </c>
      <c r="S354" s="9">
        <f t="shared" si="35"/>
        <v>41919.959120370368</v>
      </c>
      <c r="T354" s="9">
        <f t="shared" si="32"/>
        <v>41889.959120370368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3"/>
        <v>109</v>
      </c>
      <c r="P355" s="5">
        <f t="shared" si="30"/>
        <v>103.52</v>
      </c>
      <c r="Q355" t="str">
        <f t="shared" si="34"/>
        <v>film &amp; video</v>
      </c>
      <c r="R355" t="str">
        <f t="shared" si="31"/>
        <v>documentary</v>
      </c>
      <c r="S355" s="9">
        <f t="shared" si="35"/>
        <v>42327.625219907401</v>
      </c>
      <c r="T355" s="9">
        <f t="shared" si="32"/>
        <v>42297.583553240744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3"/>
        <v>104</v>
      </c>
      <c r="P356" s="5">
        <f t="shared" si="30"/>
        <v>125.45</v>
      </c>
      <c r="Q356" t="str">
        <f t="shared" si="34"/>
        <v>film &amp; video</v>
      </c>
      <c r="R356" t="str">
        <f t="shared" si="31"/>
        <v>documentary</v>
      </c>
      <c r="S356" s="9">
        <f t="shared" si="35"/>
        <v>42468.577789351846</v>
      </c>
      <c r="T356" s="9">
        <f t="shared" si="32"/>
        <v>42438.619456018518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3"/>
        <v>116</v>
      </c>
      <c r="P357" s="5">
        <f t="shared" si="30"/>
        <v>246.61</v>
      </c>
      <c r="Q357" t="str">
        <f t="shared" si="34"/>
        <v>film &amp; video</v>
      </c>
      <c r="R357" t="str">
        <f t="shared" si="31"/>
        <v>documentary</v>
      </c>
      <c r="S357" s="9">
        <f t="shared" si="35"/>
        <v>41974.127245370364</v>
      </c>
      <c r="T357" s="9">
        <f t="shared" si="32"/>
        <v>41943.0855787037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3"/>
        <v>103</v>
      </c>
      <c r="P358" s="5">
        <f t="shared" si="30"/>
        <v>79.400000000000006</v>
      </c>
      <c r="Q358" t="str">
        <f t="shared" si="34"/>
        <v>film &amp; video</v>
      </c>
      <c r="R358" t="str">
        <f t="shared" si="31"/>
        <v>documentary</v>
      </c>
      <c r="S358" s="9">
        <f t="shared" si="35"/>
        <v>42445.553159722222</v>
      </c>
      <c r="T358" s="9">
        <f t="shared" si="32"/>
        <v>42415.594826388886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3"/>
        <v>174</v>
      </c>
      <c r="P359" s="5">
        <f t="shared" si="30"/>
        <v>86.14</v>
      </c>
      <c r="Q359" t="str">
        <f t="shared" si="34"/>
        <v>film &amp; video</v>
      </c>
      <c r="R359" t="str">
        <f t="shared" si="31"/>
        <v>documentary</v>
      </c>
      <c r="S359" s="9">
        <f t="shared" si="35"/>
        <v>42118.01385416666</v>
      </c>
      <c r="T359" s="9">
        <f t="shared" si="32"/>
        <v>42078.01385416666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3"/>
        <v>103</v>
      </c>
      <c r="P360" s="5">
        <f t="shared" si="30"/>
        <v>193.05</v>
      </c>
      <c r="Q360" t="str">
        <f t="shared" si="34"/>
        <v>film &amp; video</v>
      </c>
      <c r="R360" t="str">
        <f t="shared" si="31"/>
        <v>documentary</v>
      </c>
      <c r="S360" s="9">
        <f t="shared" si="35"/>
        <v>42536.416666666664</v>
      </c>
      <c r="T360" s="9">
        <f t="shared" si="32"/>
        <v>42507.651863425919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3"/>
        <v>105</v>
      </c>
      <c r="P361" s="5">
        <f t="shared" si="30"/>
        <v>84.02</v>
      </c>
      <c r="Q361" t="str">
        <f t="shared" si="34"/>
        <v>film &amp; video</v>
      </c>
      <c r="R361" t="str">
        <f t="shared" si="31"/>
        <v>documentary</v>
      </c>
      <c r="S361" s="9">
        <f t="shared" si="35"/>
        <v>41957.008333333331</v>
      </c>
      <c r="T361" s="9">
        <f t="shared" si="32"/>
        <v>41934.862152777772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3"/>
        <v>101</v>
      </c>
      <c r="P362" s="5">
        <f t="shared" si="30"/>
        <v>139.83000000000001</v>
      </c>
      <c r="Q362" t="str">
        <f t="shared" si="34"/>
        <v>film &amp; video</v>
      </c>
      <c r="R362" t="str">
        <f t="shared" si="31"/>
        <v>documentary</v>
      </c>
      <c r="S362" s="9">
        <f t="shared" si="35"/>
        <v>42207.924305555549</v>
      </c>
      <c r="T362" s="9">
        <f t="shared" si="32"/>
        <v>42163.689583333333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3"/>
        <v>111</v>
      </c>
      <c r="P363" s="5">
        <f t="shared" si="30"/>
        <v>109.82</v>
      </c>
      <c r="Q363" t="str">
        <f t="shared" si="34"/>
        <v>film &amp; video</v>
      </c>
      <c r="R363" t="str">
        <f t="shared" si="31"/>
        <v>documentary</v>
      </c>
      <c r="S363" s="9">
        <f t="shared" si="35"/>
        <v>41965.834560185183</v>
      </c>
      <c r="T363" s="9">
        <f t="shared" si="32"/>
        <v>41935.792893518512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3"/>
        <v>124</v>
      </c>
      <c r="P364" s="5">
        <f t="shared" si="30"/>
        <v>139.53</v>
      </c>
      <c r="Q364" t="str">
        <f t="shared" si="34"/>
        <v>film &amp; video</v>
      </c>
      <c r="R364" t="str">
        <f t="shared" si="31"/>
        <v>documentary</v>
      </c>
      <c r="S364" s="9">
        <f t="shared" si="35"/>
        <v>41858.791666666664</v>
      </c>
      <c r="T364" s="9">
        <f t="shared" si="32"/>
        <v>41837.002210648148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3"/>
        <v>101</v>
      </c>
      <c r="P365" s="5">
        <f t="shared" si="30"/>
        <v>347.85</v>
      </c>
      <c r="Q365" t="str">
        <f t="shared" si="34"/>
        <v>film &amp; video</v>
      </c>
      <c r="R365" t="str">
        <f t="shared" si="31"/>
        <v>documentary</v>
      </c>
      <c r="S365" s="9">
        <f t="shared" si="35"/>
        <v>40300.598611111105</v>
      </c>
      <c r="T365" s="9">
        <f t="shared" si="32"/>
        <v>40255.53629629629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3"/>
        <v>110</v>
      </c>
      <c r="P366" s="5">
        <f t="shared" si="30"/>
        <v>68.239999999999995</v>
      </c>
      <c r="Q366" t="str">
        <f t="shared" si="34"/>
        <v>film &amp; video</v>
      </c>
      <c r="R366" t="str">
        <f t="shared" si="31"/>
        <v>documentary</v>
      </c>
      <c r="S366" s="9">
        <f t="shared" si="35"/>
        <v>41810.957638888889</v>
      </c>
      <c r="T366" s="9">
        <f t="shared" si="32"/>
        <v>41780.651296296295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3"/>
        <v>104</v>
      </c>
      <c r="P367" s="5">
        <f t="shared" si="30"/>
        <v>239.94</v>
      </c>
      <c r="Q367" t="str">
        <f t="shared" si="34"/>
        <v>film &amp; video</v>
      </c>
      <c r="R367" t="str">
        <f t="shared" si="31"/>
        <v>documentary</v>
      </c>
      <c r="S367" s="9">
        <f t="shared" si="35"/>
        <v>41698.398136574069</v>
      </c>
      <c r="T367" s="9">
        <f t="shared" si="32"/>
        <v>41668.398136574069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3"/>
        <v>101</v>
      </c>
      <c r="P368" s="5">
        <f t="shared" si="30"/>
        <v>287.31</v>
      </c>
      <c r="Q368" t="str">
        <f t="shared" si="34"/>
        <v>film &amp; video</v>
      </c>
      <c r="R368" t="str">
        <f t="shared" si="31"/>
        <v>documentary</v>
      </c>
      <c r="S368" s="9">
        <f t="shared" si="35"/>
        <v>41049.584699074068</v>
      </c>
      <c r="T368" s="9">
        <f t="shared" si="32"/>
        <v>41019.584699074068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3"/>
        <v>103</v>
      </c>
      <c r="P369" s="5">
        <f t="shared" si="30"/>
        <v>86.85</v>
      </c>
      <c r="Q369" t="str">
        <f t="shared" si="34"/>
        <v>film &amp; video</v>
      </c>
      <c r="R369" t="str">
        <f t="shared" si="31"/>
        <v>documentary</v>
      </c>
      <c r="S369" s="9">
        <f t="shared" si="35"/>
        <v>41394.999305555553</v>
      </c>
      <c r="T369" s="9">
        <f t="shared" si="32"/>
        <v>41355.368958333333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3"/>
        <v>104</v>
      </c>
      <c r="P370" s="5">
        <f t="shared" si="30"/>
        <v>81.849999999999994</v>
      </c>
      <c r="Q370" t="str">
        <f t="shared" si="34"/>
        <v>film &amp; video</v>
      </c>
      <c r="R370" t="str">
        <f t="shared" si="31"/>
        <v>documentary</v>
      </c>
      <c r="S370" s="9">
        <f t="shared" si="35"/>
        <v>42078.355578703697</v>
      </c>
      <c r="T370" s="9">
        <f t="shared" si="32"/>
        <v>42043.397245370368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3"/>
        <v>110</v>
      </c>
      <c r="P371" s="5">
        <f t="shared" si="30"/>
        <v>42.87</v>
      </c>
      <c r="Q371" t="str">
        <f t="shared" si="34"/>
        <v>film &amp; video</v>
      </c>
      <c r="R371" t="str">
        <f t="shared" si="31"/>
        <v>documentary</v>
      </c>
      <c r="S371" s="9">
        <f t="shared" si="35"/>
        <v>40923.3433912037</v>
      </c>
      <c r="T371" s="9">
        <f t="shared" si="32"/>
        <v>40893.3433912037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3"/>
        <v>122</v>
      </c>
      <c r="P372" s="5">
        <f t="shared" si="30"/>
        <v>709.42</v>
      </c>
      <c r="Q372" t="str">
        <f t="shared" si="34"/>
        <v>film &amp; video</v>
      </c>
      <c r="R372" t="str">
        <f t="shared" si="31"/>
        <v>documentary</v>
      </c>
      <c r="S372" s="9">
        <f t="shared" si="35"/>
        <v>42741.586805555555</v>
      </c>
      <c r="T372" s="9">
        <f t="shared" si="32"/>
        <v>42711.586805555555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3"/>
        <v>114</v>
      </c>
      <c r="P373" s="5">
        <f t="shared" si="30"/>
        <v>161.26</v>
      </c>
      <c r="Q373" t="str">
        <f t="shared" si="34"/>
        <v>film &amp; video</v>
      </c>
      <c r="R373" t="str">
        <f t="shared" si="31"/>
        <v>documentary</v>
      </c>
      <c r="S373" s="9">
        <f t="shared" si="35"/>
        <v>41306.559479166666</v>
      </c>
      <c r="T373" s="9">
        <f t="shared" si="32"/>
        <v>41261.559479166666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3"/>
        <v>125</v>
      </c>
      <c r="P374" s="5">
        <f t="shared" si="30"/>
        <v>41.78</v>
      </c>
      <c r="Q374" t="str">
        <f t="shared" si="34"/>
        <v>film &amp; video</v>
      </c>
      <c r="R374" t="str">
        <f t="shared" si="31"/>
        <v>documentary</v>
      </c>
      <c r="S374" s="9">
        <f t="shared" si="35"/>
        <v>42465.458333333336</v>
      </c>
      <c r="T374" s="9">
        <f t="shared" si="32"/>
        <v>42425.368564814817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3"/>
        <v>107</v>
      </c>
      <c r="P375" s="5">
        <f t="shared" si="30"/>
        <v>89.89</v>
      </c>
      <c r="Q375" t="str">
        <f t="shared" si="34"/>
        <v>film &amp; video</v>
      </c>
      <c r="R375" t="str">
        <f t="shared" si="31"/>
        <v>documentary</v>
      </c>
      <c r="S375" s="9">
        <f t="shared" si="35"/>
        <v>41108.703680555554</v>
      </c>
      <c r="T375" s="9">
        <f t="shared" si="32"/>
        <v>41078.703680555554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3"/>
        <v>131</v>
      </c>
      <c r="P376" s="5">
        <f t="shared" si="30"/>
        <v>45.05</v>
      </c>
      <c r="Q376" t="str">
        <f t="shared" si="34"/>
        <v>film &amp; video</v>
      </c>
      <c r="R376" t="str">
        <f t="shared" si="31"/>
        <v>documentary</v>
      </c>
      <c r="S376" s="9">
        <f t="shared" si="35"/>
        <v>40802.680914351848</v>
      </c>
      <c r="T376" s="9">
        <f t="shared" si="32"/>
        <v>40757.680914351848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3"/>
        <v>120</v>
      </c>
      <c r="P377" s="5">
        <f t="shared" si="30"/>
        <v>42.86</v>
      </c>
      <c r="Q377" t="str">
        <f t="shared" si="34"/>
        <v>film &amp; video</v>
      </c>
      <c r="R377" t="str">
        <f t="shared" si="31"/>
        <v>documentary</v>
      </c>
      <c r="S377" s="9">
        <f t="shared" si="35"/>
        <v>41699.512499999997</v>
      </c>
      <c r="T377" s="9">
        <f t="shared" si="32"/>
        <v>41657.77674768518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3"/>
        <v>106</v>
      </c>
      <c r="P378" s="5">
        <f t="shared" si="30"/>
        <v>54.08</v>
      </c>
      <c r="Q378" t="str">
        <f t="shared" si="34"/>
        <v>film &amp; video</v>
      </c>
      <c r="R378" t="str">
        <f t="shared" si="31"/>
        <v>documentary</v>
      </c>
      <c r="S378" s="9">
        <f t="shared" si="35"/>
        <v>42607.244398148141</v>
      </c>
      <c r="T378" s="9">
        <f t="shared" si="32"/>
        <v>42576.244398148141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3"/>
        <v>114</v>
      </c>
      <c r="P379" s="5">
        <f t="shared" si="30"/>
        <v>103.22</v>
      </c>
      <c r="Q379" t="str">
        <f t="shared" si="34"/>
        <v>film &amp; video</v>
      </c>
      <c r="R379" t="str">
        <f t="shared" si="31"/>
        <v>documentary</v>
      </c>
      <c r="S379" s="9">
        <f t="shared" si="35"/>
        <v>42322.084027777775</v>
      </c>
      <c r="T379" s="9">
        <f t="shared" si="32"/>
        <v>42292.042453703696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3"/>
        <v>112</v>
      </c>
      <c r="P380" s="5">
        <f t="shared" si="30"/>
        <v>40.4</v>
      </c>
      <c r="Q380" t="str">
        <f t="shared" si="34"/>
        <v>film &amp; video</v>
      </c>
      <c r="R380" t="str">
        <f t="shared" si="31"/>
        <v>documentary</v>
      </c>
      <c r="S380" s="9">
        <f t="shared" si="35"/>
        <v>42394.786111111105</v>
      </c>
      <c r="T380" s="9">
        <f t="shared" si="32"/>
        <v>42370.363518518519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3"/>
        <v>116</v>
      </c>
      <c r="P381" s="5">
        <f t="shared" si="30"/>
        <v>116.86</v>
      </c>
      <c r="Q381" t="str">
        <f t="shared" si="34"/>
        <v>film &amp; video</v>
      </c>
      <c r="R381" t="str">
        <f t="shared" si="31"/>
        <v>documentary</v>
      </c>
      <c r="S381" s="9">
        <f t="shared" si="35"/>
        <v>41032.479999999996</v>
      </c>
      <c r="T381" s="9">
        <f t="shared" si="32"/>
        <v>40987.479999999996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3"/>
        <v>142</v>
      </c>
      <c r="P382" s="5">
        <f t="shared" si="30"/>
        <v>115.51</v>
      </c>
      <c r="Q382" t="str">
        <f t="shared" si="34"/>
        <v>film &amp; video</v>
      </c>
      <c r="R382" t="str">
        <f t="shared" si="31"/>
        <v>documentary</v>
      </c>
      <c r="S382" s="9">
        <f t="shared" si="35"/>
        <v>42392.511481481481</v>
      </c>
      <c r="T382" s="9">
        <f t="shared" si="32"/>
        <v>42367.511481481481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3"/>
        <v>105</v>
      </c>
      <c r="P383" s="5">
        <f t="shared" si="30"/>
        <v>104.31</v>
      </c>
      <c r="Q383" t="str">
        <f t="shared" si="34"/>
        <v>film &amp; video</v>
      </c>
      <c r="R383" t="str">
        <f t="shared" si="31"/>
        <v>documentary</v>
      </c>
      <c r="S383" s="9">
        <f t="shared" si="35"/>
        <v>41120</v>
      </c>
      <c r="T383" s="9">
        <f t="shared" si="32"/>
        <v>41085.48978009259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3"/>
        <v>256</v>
      </c>
      <c r="P384" s="5">
        <f t="shared" si="30"/>
        <v>69.77</v>
      </c>
      <c r="Q384" t="str">
        <f t="shared" si="34"/>
        <v>film &amp; video</v>
      </c>
      <c r="R384" t="str">
        <f t="shared" si="31"/>
        <v>documentary</v>
      </c>
      <c r="S384" s="9">
        <f t="shared" si="35"/>
        <v>41158.501157407409</v>
      </c>
      <c r="T384" s="9">
        <f t="shared" si="32"/>
        <v>41144.501157407409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3"/>
        <v>207</v>
      </c>
      <c r="P385" s="5">
        <f t="shared" si="30"/>
        <v>43.02</v>
      </c>
      <c r="Q385" t="str">
        <f t="shared" si="34"/>
        <v>film &amp; video</v>
      </c>
      <c r="R385" t="str">
        <f t="shared" si="31"/>
        <v>documentary</v>
      </c>
      <c r="S385" s="9">
        <f t="shared" si="35"/>
        <v>41777.90924768518</v>
      </c>
      <c r="T385" s="9">
        <f t="shared" si="32"/>
        <v>41754.90924768518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3"/>
        <v>112</v>
      </c>
      <c r="P386" s="5">
        <f t="shared" si="30"/>
        <v>58.54</v>
      </c>
      <c r="Q386" t="str">
        <f t="shared" si="34"/>
        <v>film &amp; video</v>
      </c>
      <c r="R386" t="str">
        <f t="shared" si="31"/>
        <v>documentary</v>
      </c>
      <c r="S386" s="9">
        <f t="shared" si="35"/>
        <v>42010.573460648149</v>
      </c>
      <c r="T386" s="9">
        <f t="shared" si="32"/>
        <v>41980.573460648149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3"/>
        <v>106</v>
      </c>
      <c r="P387" s="5">
        <f t="shared" ref="P387:P450" si="36">ROUND(E387/L387,2)</f>
        <v>111.8</v>
      </c>
      <c r="Q387" t="str">
        <f t="shared" si="34"/>
        <v>film &amp; video</v>
      </c>
      <c r="R387" t="str">
        <f t="shared" ref="R387:R450" si="37">RIGHT(N387,LEN(N387)-FIND("/",N387))</f>
        <v>documentary</v>
      </c>
      <c r="S387" s="9">
        <f t="shared" si="35"/>
        <v>41964.41783564815</v>
      </c>
      <c r="T387" s="9">
        <f t="shared" ref="T387:T450" si="38">(((J387/60)/60)/24)+DATE(1970,1,1)+(-5/24)</f>
        <v>41934.376168981478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ref="O388:O451" si="39">ROUND(E388/D388*100,0)</f>
        <v>100</v>
      </c>
      <c r="P388" s="5">
        <f t="shared" si="36"/>
        <v>46.23</v>
      </c>
      <c r="Q388" t="str">
        <f t="shared" ref="Q388:Q451" si="40">LEFT(N388,FIND("/",N388)-1)</f>
        <v>film &amp; video</v>
      </c>
      <c r="R388" t="str">
        <f t="shared" si="37"/>
        <v>documentary</v>
      </c>
      <c r="S388" s="9">
        <f t="shared" si="35"/>
        <v>42226.742951388886</v>
      </c>
      <c r="T388" s="9">
        <f t="shared" si="38"/>
        <v>42211.742951388886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9"/>
        <v>214</v>
      </c>
      <c r="P389" s="5">
        <f t="shared" si="36"/>
        <v>144.69</v>
      </c>
      <c r="Q389" t="str">
        <f t="shared" si="40"/>
        <v>film &amp; video</v>
      </c>
      <c r="R389" t="str">
        <f t="shared" si="37"/>
        <v>documentary</v>
      </c>
      <c r="S389" s="9">
        <f t="shared" ref="S389:S452" si="41">(((I389/60)/60)/24)+DATE(1970,1,1)+(-5/24)</f>
        <v>42231.041666666664</v>
      </c>
      <c r="T389" s="9">
        <f t="shared" si="38"/>
        <v>42200.468263888884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9"/>
        <v>126</v>
      </c>
      <c r="P390" s="5">
        <f t="shared" si="36"/>
        <v>88.85</v>
      </c>
      <c r="Q390" t="str">
        <f t="shared" si="40"/>
        <v>film &amp; video</v>
      </c>
      <c r="R390" t="str">
        <f t="shared" si="37"/>
        <v>documentary</v>
      </c>
      <c r="S390" s="9">
        <f t="shared" si="41"/>
        <v>42578.867824074077</v>
      </c>
      <c r="T390" s="9">
        <f t="shared" si="38"/>
        <v>42548.867824074077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9"/>
        <v>182</v>
      </c>
      <c r="P391" s="5">
        <f t="shared" si="36"/>
        <v>81.75</v>
      </c>
      <c r="Q391" t="str">
        <f t="shared" si="40"/>
        <v>film &amp; video</v>
      </c>
      <c r="R391" t="str">
        <f t="shared" si="37"/>
        <v>documentary</v>
      </c>
      <c r="S391" s="9">
        <f t="shared" si="41"/>
        <v>41705.749305555553</v>
      </c>
      <c r="T391" s="9">
        <f t="shared" si="38"/>
        <v>41673.854745370365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9"/>
        <v>100</v>
      </c>
      <c r="P392" s="5">
        <f t="shared" si="36"/>
        <v>71.430000000000007</v>
      </c>
      <c r="Q392" t="str">
        <f t="shared" si="40"/>
        <v>film &amp; video</v>
      </c>
      <c r="R392" t="str">
        <f t="shared" si="37"/>
        <v>documentary</v>
      </c>
      <c r="S392" s="9">
        <f t="shared" si="41"/>
        <v>42131.828379629624</v>
      </c>
      <c r="T392" s="9">
        <f t="shared" si="38"/>
        <v>42111.828379629624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9"/>
        <v>101</v>
      </c>
      <c r="P393" s="5">
        <f t="shared" si="36"/>
        <v>104.26</v>
      </c>
      <c r="Q393" t="str">
        <f t="shared" si="40"/>
        <v>film &amp; video</v>
      </c>
      <c r="R393" t="str">
        <f t="shared" si="37"/>
        <v>documentary</v>
      </c>
      <c r="S393" s="9">
        <f t="shared" si="41"/>
        <v>40894.832638888889</v>
      </c>
      <c r="T393" s="9">
        <f t="shared" si="38"/>
        <v>40864.833923611113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9"/>
        <v>101</v>
      </c>
      <c r="P394" s="5">
        <f t="shared" si="36"/>
        <v>90.62</v>
      </c>
      <c r="Q394" t="str">
        <f t="shared" si="40"/>
        <v>film &amp; video</v>
      </c>
      <c r="R394" t="str">
        <f t="shared" si="37"/>
        <v>documentary</v>
      </c>
      <c r="S394" s="9">
        <f t="shared" si="41"/>
        <v>40793.916666666664</v>
      </c>
      <c r="T394" s="9">
        <f t="shared" si="38"/>
        <v>40763.508923611109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9"/>
        <v>110</v>
      </c>
      <c r="P395" s="5">
        <f t="shared" si="36"/>
        <v>157.33000000000001</v>
      </c>
      <c r="Q395" t="str">
        <f t="shared" si="40"/>
        <v>film &amp; video</v>
      </c>
      <c r="R395" t="str">
        <f t="shared" si="37"/>
        <v>documentary</v>
      </c>
      <c r="S395" s="9">
        <f t="shared" si="41"/>
        <v>41557.500601851847</v>
      </c>
      <c r="T395" s="9">
        <f t="shared" si="38"/>
        <v>41526.500601851847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9"/>
        <v>112</v>
      </c>
      <c r="P396" s="5">
        <f t="shared" si="36"/>
        <v>105.18</v>
      </c>
      <c r="Q396" t="str">
        <f t="shared" si="40"/>
        <v>film &amp; video</v>
      </c>
      <c r="R396" t="str">
        <f t="shared" si="37"/>
        <v>documentary</v>
      </c>
      <c r="S396" s="9">
        <f t="shared" si="41"/>
        <v>42477.568078703705</v>
      </c>
      <c r="T396" s="9">
        <f t="shared" si="38"/>
        <v>42417.60974537037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9"/>
        <v>108</v>
      </c>
      <c r="P397" s="5">
        <f t="shared" si="36"/>
        <v>58.72</v>
      </c>
      <c r="Q397" t="str">
        <f t="shared" si="40"/>
        <v>film &amp; video</v>
      </c>
      <c r="R397" t="str">
        <f t="shared" si="37"/>
        <v>documentary</v>
      </c>
      <c r="S397" s="9">
        <f t="shared" si="41"/>
        <v>41026.688888888886</v>
      </c>
      <c r="T397" s="9">
        <f t="shared" si="38"/>
        <v>40990.700925925921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9"/>
        <v>107</v>
      </c>
      <c r="P398" s="5">
        <f t="shared" si="36"/>
        <v>81.63</v>
      </c>
      <c r="Q398" t="str">
        <f t="shared" si="40"/>
        <v>film &amp; video</v>
      </c>
      <c r="R398" t="str">
        <f t="shared" si="37"/>
        <v>documentary</v>
      </c>
      <c r="S398" s="9">
        <f t="shared" si="41"/>
        <v>41097.356550925921</v>
      </c>
      <c r="T398" s="9">
        <f t="shared" si="38"/>
        <v>41082.356550925921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9"/>
        <v>104</v>
      </c>
      <c r="P399" s="5">
        <f t="shared" si="36"/>
        <v>56.46</v>
      </c>
      <c r="Q399" t="str">
        <f t="shared" si="40"/>
        <v>film &amp; video</v>
      </c>
      <c r="R399" t="str">
        <f t="shared" si="37"/>
        <v>documentary</v>
      </c>
      <c r="S399" s="9">
        <f t="shared" si="41"/>
        <v>40421.947222222218</v>
      </c>
      <c r="T399" s="9">
        <f t="shared" si="38"/>
        <v>40379.568101851852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9"/>
        <v>125</v>
      </c>
      <c r="P400" s="5">
        <f t="shared" si="36"/>
        <v>140.1</v>
      </c>
      <c r="Q400" t="str">
        <f t="shared" si="40"/>
        <v>film &amp; video</v>
      </c>
      <c r="R400" t="str">
        <f t="shared" si="37"/>
        <v>documentary</v>
      </c>
      <c r="S400" s="9">
        <f t="shared" si="41"/>
        <v>42123.584791666661</v>
      </c>
      <c r="T400" s="9">
        <f t="shared" si="38"/>
        <v>42078.584791666661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9"/>
        <v>107</v>
      </c>
      <c r="P401" s="5">
        <f t="shared" si="36"/>
        <v>224.85</v>
      </c>
      <c r="Q401" t="str">
        <f t="shared" si="40"/>
        <v>film &amp; video</v>
      </c>
      <c r="R401" t="str">
        <f t="shared" si="37"/>
        <v>documentary</v>
      </c>
      <c r="S401" s="9">
        <f t="shared" si="41"/>
        <v>42718.291666666664</v>
      </c>
      <c r="T401" s="9">
        <f t="shared" si="38"/>
        <v>42687.667442129627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9"/>
        <v>112</v>
      </c>
      <c r="P402" s="5">
        <f t="shared" si="36"/>
        <v>181.13</v>
      </c>
      <c r="Q402" t="str">
        <f t="shared" si="40"/>
        <v>film &amp; video</v>
      </c>
      <c r="R402" t="str">
        <f t="shared" si="37"/>
        <v>documentary</v>
      </c>
      <c r="S402" s="9">
        <f t="shared" si="41"/>
        <v>41775.9375</v>
      </c>
      <c r="T402" s="9">
        <f t="shared" si="38"/>
        <v>41745.427627314813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9"/>
        <v>104</v>
      </c>
      <c r="P403" s="5">
        <f t="shared" si="36"/>
        <v>711.04</v>
      </c>
      <c r="Q403" t="str">
        <f t="shared" si="40"/>
        <v>film &amp; video</v>
      </c>
      <c r="R403" t="str">
        <f t="shared" si="37"/>
        <v>documentary</v>
      </c>
      <c r="S403" s="9">
        <f t="shared" si="41"/>
        <v>40762.633912037032</v>
      </c>
      <c r="T403" s="9">
        <f t="shared" si="38"/>
        <v>40732.633912037032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9"/>
        <v>142</v>
      </c>
      <c r="P404" s="5">
        <f t="shared" si="36"/>
        <v>65.88</v>
      </c>
      <c r="Q404" t="str">
        <f t="shared" si="40"/>
        <v>film &amp; video</v>
      </c>
      <c r="R404" t="str">
        <f t="shared" si="37"/>
        <v>documentary</v>
      </c>
      <c r="S404" s="9">
        <f t="shared" si="41"/>
        <v>42313.372881944444</v>
      </c>
      <c r="T404" s="9">
        <f t="shared" si="38"/>
        <v>42292.331215277773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9"/>
        <v>105</v>
      </c>
      <c r="P405" s="5">
        <f t="shared" si="36"/>
        <v>75.19</v>
      </c>
      <c r="Q405" t="str">
        <f t="shared" si="40"/>
        <v>film &amp; video</v>
      </c>
      <c r="R405" t="str">
        <f t="shared" si="37"/>
        <v>documentary</v>
      </c>
      <c r="S405" s="9">
        <f t="shared" si="41"/>
        <v>40765.088888888888</v>
      </c>
      <c r="T405" s="9">
        <f t="shared" si="38"/>
        <v>40718.102326388886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9"/>
        <v>103</v>
      </c>
      <c r="P406" s="5">
        <f t="shared" si="36"/>
        <v>133.13999999999999</v>
      </c>
      <c r="Q406" t="str">
        <f t="shared" si="40"/>
        <v>film &amp; video</v>
      </c>
      <c r="R406" t="str">
        <f t="shared" si="37"/>
        <v>documentary</v>
      </c>
      <c r="S406" s="9">
        <f t="shared" si="41"/>
        <v>41675.752777777772</v>
      </c>
      <c r="T406" s="9">
        <f t="shared" si="38"/>
        <v>41646.419699074075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9"/>
        <v>108</v>
      </c>
      <c r="P407" s="5">
        <f t="shared" si="36"/>
        <v>55.2</v>
      </c>
      <c r="Q407" t="str">
        <f t="shared" si="40"/>
        <v>film &amp; video</v>
      </c>
      <c r="R407" t="str">
        <f t="shared" si="37"/>
        <v>documentary</v>
      </c>
      <c r="S407" s="9">
        <f t="shared" si="41"/>
        <v>41703.876608796294</v>
      </c>
      <c r="T407" s="9">
        <f t="shared" si="38"/>
        <v>41673.876608796294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9"/>
        <v>108</v>
      </c>
      <c r="P408" s="5">
        <f t="shared" si="36"/>
        <v>86.16</v>
      </c>
      <c r="Q408" t="str">
        <f t="shared" si="40"/>
        <v>film &amp; video</v>
      </c>
      <c r="R408" t="str">
        <f t="shared" si="37"/>
        <v>documentary</v>
      </c>
      <c r="S408" s="9">
        <f t="shared" si="41"/>
        <v>40672.040972222218</v>
      </c>
      <c r="T408" s="9">
        <f t="shared" si="38"/>
        <v>40637.95413194444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9"/>
        <v>102</v>
      </c>
      <c r="P409" s="5">
        <f t="shared" si="36"/>
        <v>92.32</v>
      </c>
      <c r="Q409" t="str">
        <f t="shared" si="40"/>
        <v>film &amp; video</v>
      </c>
      <c r="R409" t="str">
        <f t="shared" si="37"/>
        <v>documentary</v>
      </c>
      <c r="S409" s="9">
        <f t="shared" si="41"/>
        <v>40866.704282407409</v>
      </c>
      <c r="T409" s="9">
        <f t="shared" si="38"/>
        <v>40806.662615740737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9"/>
        <v>101</v>
      </c>
      <c r="P410" s="5">
        <f t="shared" si="36"/>
        <v>160.16</v>
      </c>
      <c r="Q410" t="str">
        <f t="shared" si="40"/>
        <v>film &amp; video</v>
      </c>
      <c r="R410" t="str">
        <f t="shared" si="37"/>
        <v>documentary</v>
      </c>
      <c r="S410" s="9">
        <f t="shared" si="41"/>
        <v>41583.569328703699</v>
      </c>
      <c r="T410" s="9">
        <f t="shared" si="38"/>
        <v>41543.527662037035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9"/>
        <v>137</v>
      </c>
      <c r="P411" s="5">
        <f t="shared" si="36"/>
        <v>45.6</v>
      </c>
      <c r="Q411" t="str">
        <f t="shared" si="40"/>
        <v>film &amp; video</v>
      </c>
      <c r="R411" t="str">
        <f t="shared" si="37"/>
        <v>documentary</v>
      </c>
      <c r="S411" s="9">
        <f t="shared" si="41"/>
        <v>42573.654444444437</v>
      </c>
      <c r="T411" s="9">
        <f t="shared" si="38"/>
        <v>42543.654444444437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9"/>
        <v>128</v>
      </c>
      <c r="P412" s="5">
        <f t="shared" si="36"/>
        <v>183.29</v>
      </c>
      <c r="Q412" t="str">
        <f t="shared" si="40"/>
        <v>film &amp; video</v>
      </c>
      <c r="R412" t="str">
        <f t="shared" si="37"/>
        <v>documentary</v>
      </c>
      <c r="S412" s="9">
        <f t="shared" si="41"/>
        <v>42173.77311342593</v>
      </c>
      <c r="T412" s="9">
        <f t="shared" si="38"/>
        <v>42113.77311342593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9"/>
        <v>101</v>
      </c>
      <c r="P413" s="5">
        <f t="shared" si="36"/>
        <v>125.79</v>
      </c>
      <c r="Q413" t="str">
        <f t="shared" si="40"/>
        <v>film &amp; video</v>
      </c>
      <c r="R413" t="str">
        <f t="shared" si="37"/>
        <v>documentary</v>
      </c>
      <c r="S413" s="9">
        <f t="shared" si="41"/>
        <v>41630</v>
      </c>
      <c r="T413" s="9">
        <f t="shared" si="38"/>
        <v>41597.967638888884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9"/>
        <v>127</v>
      </c>
      <c r="P414" s="5">
        <f t="shared" si="36"/>
        <v>57.65</v>
      </c>
      <c r="Q414" t="str">
        <f t="shared" si="40"/>
        <v>film &amp; video</v>
      </c>
      <c r="R414" t="str">
        <f t="shared" si="37"/>
        <v>documentary</v>
      </c>
      <c r="S414" s="9">
        <f t="shared" si="41"/>
        <v>41115.534467592588</v>
      </c>
      <c r="T414" s="9">
        <f t="shared" si="38"/>
        <v>41099.534467592588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9"/>
        <v>105</v>
      </c>
      <c r="P415" s="5">
        <f t="shared" si="36"/>
        <v>78.66</v>
      </c>
      <c r="Q415" t="str">
        <f t="shared" si="40"/>
        <v>film &amp; video</v>
      </c>
      <c r="R415" t="str">
        <f t="shared" si="37"/>
        <v>documentary</v>
      </c>
      <c r="S415" s="9">
        <f t="shared" si="41"/>
        <v>41109.66910879629</v>
      </c>
      <c r="T415" s="9">
        <f t="shared" si="38"/>
        <v>41079.66910879629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9"/>
        <v>103</v>
      </c>
      <c r="P416" s="5">
        <f t="shared" si="36"/>
        <v>91.48</v>
      </c>
      <c r="Q416" t="str">
        <f t="shared" si="40"/>
        <v>film &amp; video</v>
      </c>
      <c r="R416" t="str">
        <f t="shared" si="37"/>
        <v>documentary</v>
      </c>
      <c r="S416" s="9">
        <f t="shared" si="41"/>
        <v>41558.85491898148</v>
      </c>
      <c r="T416" s="9">
        <f t="shared" si="38"/>
        <v>41528.85491898148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9"/>
        <v>102</v>
      </c>
      <c r="P417" s="5">
        <f t="shared" si="36"/>
        <v>68.099999999999994</v>
      </c>
      <c r="Q417" t="str">
        <f t="shared" si="40"/>
        <v>film &amp; video</v>
      </c>
      <c r="R417" t="str">
        <f t="shared" si="37"/>
        <v>documentary</v>
      </c>
      <c r="S417" s="9">
        <f t="shared" si="41"/>
        <v>41929.291666666664</v>
      </c>
      <c r="T417" s="9">
        <f t="shared" si="38"/>
        <v>41904.643541666665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9"/>
        <v>120</v>
      </c>
      <c r="P418" s="5">
        <f t="shared" si="36"/>
        <v>48.09</v>
      </c>
      <c r="Q418" t="str">
        <f t="shared" si="40"/>
        <v>film &amp; video</v>
      </c>
      <c r="R418" t="str">
        <f t="shared" si="37"/>
        <v>documentary</v>
      </c>
      <c r="S418" s="9">
        <f t="shared" si="41"/>
        <v>41678.187858796293</v>
      </c>
      <c r="T418" s="9">
        <f t="shared" si="38"/>
        <v>41648.187858796293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9"/>
        <v>100</v>
      </c>
      <c r="P419" s="5">
        <f t="shared" si="36"/>
        <v>202.42</v>
      </c>
      <c r="Q419" t="str">
        <f t="shared" si="40"/>
        <v>film &amp; video</v>
      </c>
      <c r="R419" t="str">
        <f t="shared" si="37"/>
        <v>documentary</v>
      </c>
      <c r="S419" s="9">
        <f t="shared" si="41"/>
        <v>41371.981249999997</v>
      </c>
      <c r="T419" s="9">
        <f t="shared" si="38"/>
        <v>41360.76226851852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9"/>
        <v>101</v>
      </c>
      <c r="P420" s="5">
        <f t="shared" si="36"/>
        <v>216.75</v>
      </c>
      <c r="Q420" t="str">
        <f t="shared" si="40"/>
        <v>film &amp; video</v>
      </c>
      <c r="R420" t="str">
        <f t="shared" si="37"/>
        <v>documentary</v>
      </c>
      <c r="S420" s="9">
        <f t="shared" si="41"/>
        <v>42208.07403935185</v>
      </c>
      <c r="T420" s="9">
        <f t="shared" si="38"/>
        <v>42178.07403935185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9"/>
        <v>100</v>
      </c>
      <c r="P421" s="5">
        <f t="shared" si="36"/>
        <v>110.07</v>
      </c>
      <c r="Q421" t="str">
        <f t="shared" si="40"/>
        <v>film &amp; video</v>
      </c>
      <c r="R421" t="str">
        <f t="shared" si="37"/>
        <v>documentary</v>
      </c>
      <c r="S421" s="9">
        <f t="shared" si="41"/>
        <v>41454.634108796294</v>
      </c>
      <c r="T421" s="9">
        <f t="shared" si="38"/>
        <v>41394.634108796294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9"/>
        <v>0</v>
      </c>
      <c r="P422" s="5">
        <f t="shared" si="36"/>
        <v>4.83</v>
      </c>
      <c r="Q422" t="str">
        <f t="shared" si="40"/>
        <v>film &amp; video</v>
      </c>
      <c r="R422" t="str">
        <f t="shared" si="37"/>
        <v>animation</v>
      </c>
      <c r="S422" s="9">
        <f t="shared" si="41"/>
        <v>41711.986469907402</v>
      </c>
      <c r="T422" s="9">
        <f t="shared" si="38"/>
        <v>41682.028136574074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9"/>
        <v>2</v>
      </c>
      <c r="P423" s="5">
        <f t="shared" si="36"/>
        <v>50.17</v>
      </c>
      <c r="Q423" t="str">
        <f t="shared" si="40"/>
        <v>film &amp; video</v>
      </c>
      <c r="R423" t="str">
        <f t="shared" si="37"/>
        <v>animation</v>
      </c>
      <c r="S423" s="9">
        <f t="shared" si="41"/>
        <v>42237.283055555548</v>
      </c>
      <c r="T423" s="9">
        <f t="shared" si="38"/>
        <v>42177.283055555548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9"/>
        <v>1</v>
      </c>
      <c r="P424" s="5">
        <f t="shared" si="36"/>
        <v>35.83</v>
      </c>
      <c r="Q424" t="str">
        <f t="shared" si="40"/>
        <v>film &amp; video</v>
      </c>
      <c r="R424" t="str">
        <f t="shared" si="37"/>
        <v>animation</v>
      </c>
      <c r="S424" s="9">
        <f t="shared" si="41"/>
        <v>41893.052048611105</v>
      </c>
      <c r="T424" s="9">
        <f t="shared" si="38"/>
        <v>41863.052048611105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9"/>
        <v>1</v>
      </c>
      <c r="P425" s="5">
        <f t="shared" si="36"/>
        <v>11.77</v>
      </c>
      <c r="Q425" t="str">
        <f t="shared" si="40"/>
        <v>film &amp; video</v>
      </c>
      <c r="R425" t="str">
        <f t="shared" si="37"/>
        <v>animation</v>
      </c>
      <c r="S425" s="9">
        <f t="shared" si="41"/>
        <v>41430.717939814815</v>
      </c>
      <c r="T425" s="9">
        <f t="shared" si="38"/>
        <v>41400.717939814815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9"/>
        <v>7</v>
      </c>
      <c r="P426" s="5">
        <f t="shared" si="36"/>
        <v>40.78</v>
      </c>
      <c r="Q426" t="str">
        <f t="shared" si="40"/>
        <v>film &amp; video</v>
      </c>
      <c r="R426" t="str">
        <f t="shared" si="37"/>
        <v>animation</v>
      </c>
      <c r="S426" s="9">
        <f t="shared" si="41"/>
        <v>40994.126145833332</v>
      </c>
      <c r="T426" s="9">
        <f t="shared" si="38"/>
        <v>40934.167812499996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9"/>
        <v>0</v>
      </c>
      <c r="P427" s="5">
        <f t="shared" si="36"/>
        <v>3</v>
      </c>
      <c r="Q427" t="str">
        <f t="shared" si="40"/>
        <v>film &amp; video</v>
      </c>
      <c r="R427" t="str">
        <f t="shared" si="37"/>
        <v>animation</v>
      </c>
      <c r="S427" s="9">
        <f t="shared" si="41"/>
        <v>42335.694490740738</v>
      </c>
      <c r="T427" s="9">
        <f t="shared" si="38"/>
        <v>42275.652824074066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9"/>
        <v>1</v>
      </c>
      <c r="P428" s="5">
        <f t="shared" si="36"/>
        <v>16.63</v>
      </c>
      <c r="Q428" t="str">
        <f t="shared" si="40"/>
        <v>film &amp; video</v>
      </c>
      <c r="R428" t="str">
        <f t="shared" si="37"/>
        <v>animation</v>
      </c>
      <c r="S428" s="9">
        <f t="shared" si="41"/>
        <v>42430.503634259258</v>
      </c>
      <c r="T428" s="9">
        <f t="shared" si="38"/>
        <v>42400.503634259258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9"/>
        <v>0</v>
      </c>
      <c r="P429" s="5" t="e">
        <f t="shared" si="36"/>
        <v>#DIV/0!</v>
      </c>
      <c r="Q429" t="str">
        <f t="shared" si="40"/>
        <v>film &amp; video</v>
      </c>
      <c r="R429" t="str">
        <f t="shared" si="37"/>
        <v>animation</v>
      </c>
      <c r="S429" s="9">
        <f t="shared" si="41"/>
        <v>42299.582638888889</v>
      </c>
      <c r="T429" s="9">
        <f t="shared" si="38"/>
        <v>42285.700694444437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9"/>
        <v>6</v>
      </c>
      <c r="P430" s="5">
        <f t="shared" si="36"/>
        <v>52</v>
      </c>
      <c r="Q430" t="str">
        <f t="shared" si="40"/>
        <v>film &amp; video</v>
      </c>
      <c r="R430" t="str">
        <f t="shared" si="37"/>
        <v>animation</v>
      </c>
      <c r="S430" s="9">
        <f t="shared" si="41"/>
        <v>41806.708333333328</v>
      </c>
      <c r="T430" s="9">
        <f t="shared" si="38"/>
        <v>41778.558391203704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9"/>
        <v>0</v>
      </c>
      <c r="P431" s="5" t="e">
        <f t="shared" si="36"/>
        <v>#DIV/0!</v>
      </c>
      <c r="Q431" t="str">
        <f t="shared" si="40"/>
        <v>film &amp; video</v>
      </c>
      <c r="R431" t="str">
        <f t="shared" si="37"/>
        <v>animation</v>
      </c>
      <c r="S431" s="9">
        <f t="shared" si="41"/>
        <v>40143.999305555553</v>
      </c>
      <c r="T431" s="9">
        <f t="shared" si="38"/>
        <v>40070.693078703705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9"/>
        <v>2</v>
      </c>
      <c r="P432" s="5">
        <f t="shared" si="36"/>
        <v>4.8</v>
      </c>
      <c r="Q432" t="str">
        <f t="shared" si="40"/>
        <v>film &amp; video</v>
      </c>
      <c r="R432" t="str">
        <f t="shared" si="37"/>
        <v>animation</v>
      </c>
      <c r="S432" s="9">
        <f t="shared" si="41"/>
        <v>41527.898923611108</v>
      </c>
      <c r="T432" s="9">
        <f t="shared" si="38"/>
        <v>41512.898923611108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9"/>
        <v>14</v>
      </c>
      <c r="P433" s="5">
        <f t="shared" si="36"/>
        <v>51.88</v>
      </c>
      <c r="Q433" t="str">
        <f t="shared" si="40"/>
        <v>film &amp; video</v>
      </c>
      <c r="R433" t="str">
        <f t="shared" si="37"/>
        <v>animation</v>
      </c>
      <c r="S433" s="9">
        <f t="shared" si="41"/>
        <v>42556.662997685176</v>
      </c>
      <c r="T433" s="9">
        <f t="shared" si="38"/>
        <v>42526.662997685176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9"/>
        <v>10</v>
      </c>
      <c r="P434" s="5">
        <f t="shared" si="36"/>
        <v>71.25</v>
      </c>
      <c r="Q434" t="str">
        <f t="shared" si="40"/>
        <v>film &amp; video</v>
      </c>
      <c r="R434" t="str">
        <f t="shared" si="37"/>
        <v>animation</v>
      </c>
      <c r="S434" s="9">
        <f t="shared" si="41"/>
        <v>42298.51829861111</v>
      </c>
      <c r="T434" s="9">
        <f t="shared" si="38"/>
        <v>42238.51829861111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9"/>
        <v>0</v>
      </c>
      <c r="P435" s="5" t="e">
        <f t="shared" si="36"/>
        <v>#DIV/0!</v>
      </c>
      <c r="Q435" t="str">
        <f t="shared" si="40"/>
        <v>film &amp; video</v>
      </c>
      <c r="R435" t="str">
        <f t="shared" si="37"/>
        <v>animation</v>
      </c>
      <c r="S435" s="9">
        <f t="shared" si="41"/>
        <v>42288.42155092593</v>
      </c>
      <c r="T435" s="9">
        <f t="shared" si="38"/>
        <v>42228.42155092593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9"/>
        <v>5</v>
      </c>
      <c r="P436" s="5">
        <f t="shared" si="36"/>
        <v>62.5</v>
      </c>
      <c r="Q436" t="str">
        <f t="shared" si="40"/>
        <v>film &amp; video</v>
      </c>
      <c r="R436" t="str">
        <f t="shared" si="37"/>
        <v>animation</v>
      </c>
      <c r="S436" s="9">
        <f t="shared" si="41"/>
        <v>41609.667847222219</v>
      </c>
      <c r="T436" s="9">
        <f t="shared" si="38"/>
        <v>41576.626180555555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9"/>
        <v>0</v>
      </c>
      <c r="P437" s="5">
        <f t="shared" si="36"/>
        <v>1</v>
      </c>
      <c r="Q437" t="str">
        <f t="shared" si="40"/>
        <v>film &amp; video</v>
      </c>
      <c r="R437" t="str">
        <f t="shared" si="37"/>
        <v>animation</v>
      </c>
      <c r="S437" s="9">
        <f t="shared" si="41"/>
        <v>41530.539120370369</v>
      </c>
      <c r="T437" s="9">
        <f t="shared" si="38"/>
        <v>41500.539120370369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9"/>
        <v>0</v>
      </c>
      <c r="P438" s="5" t="e">
        <f t="shared" si="36"/>
        <v>#DIV/0!</v>
      </c>
      <c r="Q438" t="str">
        <f t="shared" si="40"/>
        <v>film &amp; video</v>
      </c>
      <c r="R438" t="str">
        <f t="shared" si="37"/>
        <v>animation</v>
      </c>
      <c r="S438" s="9">
        <f t="shared" si="41"/>
        <v>41486.154085648144</v>
      </c>
      <c r="T438" s="9">
        <f t="shared" si="38"/>
        <v>41456.154085648144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9"/>
        <v>0</v>
      </c>
      <c r="P439" s="5" t="e">
        <f t="shared" si="36"/>
        <v>#DIV/0!</v>
      </c>
      <c r="Q439" t="str">
        <f t="shared" si="40"/>
        <v>film &amp; video</v>
      </c>
      <c r="R439" t="str">
        <f t="shared" si="37"/>
        <v>animation</v>
      </c>
      <c r="S439" s="9">
        <f t="shared" si="41"/>
        <v>42651.110254629624</v>
      </c>
      <c r="T439" s="9">
        <f t="shared" si="38"/>
        <v>42591.110254629624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9"/>
        <v>9</v>
      </c>
      <c r="P440" s="5">
        <f t="shared" si="36"/>
        <v>170.55</v>
      </c>
      <c r="Q440" t="str">
        <f t="shared" si="40"/>
        <v>film &amp; video</v>
      </c>
      <c r="R440" t="str">
        <f t="shared" si="37"/>
        <v>animation</v>
      </c>
      <c r="S440" s="9">
        <f t="shared" si="41"/>
        <v>42326.094421296293</v>
      </c>
      <c r="T440" s="9">
        <f t="shared" si="38"/>
        <v>42296.052754629629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9"/>
        <v>0</v>
      </c>
      <c r="P441" s="5" t="e">
        <f t="shared" si="36"/>
        <v>#DIV/0!</v>
      </c>
      <c r="Q441" t="str">
        <f t="shared" si="40"/>
        <v>film &amp; video</v>
      </c>
      <c r="R441" t="str">
        <f t="shared" si="37"/>
        <v>animation</v>
      </c>
      <c r="S441" s="9">
        <f t="shared" si="41"/>
        <v>41929.553449074068</v>
      </c>
      <c r="T441" s="9">
        <f t="shared" si="38"/>
        <v>41919.553449074068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9"/>
        <v>0</v>
      </c>
      <c r="P442" s="5">
        <f t="shared" si="36"/>
        <v>5</v>
      </c>
      <c r="Q442" t="str">
        <f t="shared" si="40"/>
        <v>film &amp; video</v>
      </c>
      <c r="R442" t="str">
        <f t="shared" si="37"/>
        <v>animation</v>
      </c>
      <c r="S442" s="9">
        <f t="shared" si="41"/>
        <v>42453.735567129632</v>
      </c>
      <c r="T442" s="9">
        <f t="shared" si="38"/>
        <v>42423.777233796289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9"/>
        <v>0</v>
      </c>
      <c r="P443" s="5" t="e">
        <f t="shared" si="36"/>
        <v>#DIV/0!</v>
      </c>
      <c r="Q443" t="str">
        <f t="shared" si="40"/>
        <v>film &amp; video</v>
      </c>
      <c r="R443" t="str">
        <f t="shared" si="37"/>
        <v>animation</v>
      </c>
      <c r="S443" s="9">
        <f t="shared" si="41"/>
        <v>41580.585601851846</v>
      </c>
      <c r="T443" s="9">
        <f t="shared" si="38"/>
        <v>41550.585601851846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9"/>
        <v>39</v>
      </c>
      <c r="P444" s="5">
        <f t="shared" si="36"/>
        <v>393.59</v>
      </c>
      <c r="Q444" t="str">
        <f t="shared" si="40"/>
        <v>film &amp; video</v>
      </c>
      <c r="R444" t="str">
        <f t="shared" si="37"/>
        <v>animation</v>
      </c>
      <c r="S444" s="9">
        <f t="shared" si="41"/>
        <v>42054.680358796293</v>
      </c>
      <c r="T444" s="9">
        <f t="shared" si="38"/>
        <v>42024.680358796293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9"/>
        <v>0</v>
      </c>
      <c r="P445" s="5">
        <f t="shared" si="36"/>
        <v>5</v>
      </c>
      <c r="Q445" t="str">
        <f t="shared" si="40"/>
        <v>film &amp; video</v>
      </c>
      <c r="R445" t="str">
        <f t="shared" si="37"/>
        <v>animation</v>
      </c>
      <c r="S445" s="9">
        <f t="shared" si="41"/>
        <v>41679.806724537033</v>
      </c>
      <c r="T445" s="9">
        <f t="shared" si="38"/>
        <v>41649.806724537033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9"/>
        <v>5</v>
      </c>
      <c r="P446" s="5">
        <f t="shared" si="36"/>
        <v>50</v>
      </c>
      <c r="Q446" t="str">
        <f t="shared" si="40"/>
        <v>film &amp; video</v>
      </c>
      <c r="R446" t="str">
        <f t="shared" si="37"/>
        <v>animation</v>
      </c>
      <c r="S446" s="9">
        <f t="shared" si="41"/>
        <v>40954.69862268518</v>
      </c>
      <c r="T446" s="9">
        <f t="shared" si="38"/>
        <v>40894.69862268518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9"/>
        <v>0</v>
      </c>
      <c r="P447" s="5">
        <f t="shared" si="36"/>
        <v>1</v>
      </c>
      <c r="Q447" t="str">
        <f t="shared" si="40"/>
        <v>film &amp; video</v>
      </c>
      <c r="R447" t="str">
        <f t="shared" si="37"/>
        <v>animation</v>
      </c>
      <c r="S447" s="9">
        <f t="shared" si="41"/>
        <v>42145.127025462956</v>
      </c>
      <c r="T447" s="9">
        <f t="shared" si="38"/>
        <v>42130.127025462956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9"/>
        <v>7</v>
      </c>
      <c r="P448" s="5">
        <f t="shared" si="36"/>
        <v>47.88</v>
      </c>
      <c r="Q448" t="str">
        <f t="shared" si="40"/>
        <v>film &amp; video</v>
      </c>
      <c r="R448" t="str">
        <f t="shared" si="37"/>
        <v>animation</v>
      </c>
      <c r="S448" s="9">
        <f t="shared" si="41"/>
        <v>42066.875231481477</v>
      </c>
      <c r="T448" s="9">
        <f t="shared" si="38"/>
        <v>42036.875231481477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9"/>
        <v>0</v>
      </c>
      <c r="P449" s="5">
        <f t="shared" si="36"/>
        <v>5</v>
      </c>
      <c r="Q449" t="str">
        <f t="shared" si="40"/>
        <v>film &amp; video</v>
      </c>
      <c r="R449" t="str">
        <f t="shared" si="37"/>
        <v>animation</v>
      </c>
      <c r="S449" s="9">
        <f t="shared" si="41"/>
        <v>41356.305127314808</v>
      </c>
      <c r="T449" s="9">
        <f t="shared" si="38"/>
        <v>41331.34679398148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9"/>
        <v>3</v>
      </c>
      <c r="P450" s="5">
        <f t="shared" si="36"/>
        <v>20.5</v>
      </c>
      <c r="Q450" t="str">
        <f t="shared" si="40"/>
        <v>film &amp; video</v>
      </c>
      <c r="R450" t="str">
        <f t="shared" si="37"/>
        <v>animation</v>
      </c>
      <c r="S450" s="9">
        <f t="shared" si="41"/>
        <v>41773.549710648142</v>
      </c>
      <c r="T450" s="9">
        <f t="shared" si="38"/>
        <v>41753.549710648142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39"/>
        <v>2</v>
      </c>
      <c r="P451" s="5">
        <f t="shared" ref="P451:P514" si="42">ROUND(E451/L451,2)</f>
        <v>9</v>
      </c>
      <c r="Q451" t="str">
        <f t="shared" si="40"/>
        <v>film &amp; video</v>
      </c>
      <c r="R451" t="str">
        <f t="shared" ref="R451:R514" si="43">RIGHT(N451,LEN(N451)-FIND("/",N451))</f>
        <v>animation</v>
      </c>
      <c r="S451" s="9">
        <f t="shared" si="41"/>
        <v>41564.359780092593</v>
      </c>
      <c r="T451" s="9">
        <f t="shared" ref="T451:T514" si="44">(((J451/60)/60)/24)+DATE(1970,1,1)+(-5/24)</f>
        <v>41534.359780092593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ref="O452:O515" si="45">ROUND(E452/D452*100,0)</f>
        <v>1</v>
      </c>
      <c r="P452" s="5">
        <f t="shared" si="42"/>
        <v>56.57</v>
      </c>
      <c r="Q452" t="str">
        <f t="shared" ref="Q452:Q515" si="46">LEFT(N452,FIND("/",N452)-1)</f>
        <v>film &amp; video</v>
      </c>
      <c r="R452" t="str">
        <f t="shared" si="43"/>
        <v>animation</v>
      </c>
      <c r="S452" s="9">
        <f t="shared" si="41"/>
        <v>41684.73842592592</v>
      </c>
      <c r="T452" s="9">
        <f t="shared" si="44"/>
        <v>41654.73842592592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5"/>
        <v>0</v>
      </c>
      <c r="P453" s="5" t="e">
        <f t="shared" si="42"/>
        <v>#DIV/0!</v>
      </c>
      <c r="Q453" t="str">
        <f t="shared" si="46"/>
        <v>film &amp; video</v>
      </c>
      <c r="R453" t="str">
        <f t="shared" si="43"/>
        <v>animation</v>
      </c>
      <c r="S453" s="9">
        <f t="shared" ref="S453:S516" si="47">(((I453/60)/60)/24)+DATE(1970,1,1)+(-5/24)</f>
        <v>41664.506840277776</v>
      </c>
      <c r="T453" s="9">
        <f t="shared" si="44"/>
        <v>41634.506840277776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5"/>
        <v>64</v>
      </c>
      <c r="P454" s="5">
        <f t="shared" si="42"/>
        <v>40</v>
      </c>
      <c r="Q454" t="str">
        <f t="shared" si="46"/>
        <v>film &amp; video</v>
      </c>
      <c r="R454" t="str">
        <f t="shared" si="43"/>
        <v>animation</v>
      </c>
      <c r="S454" s="9">
        <f t="shared" si="47"/>
        <v>42137.495543981473</v>
      </c>
      <c r="T454" s="9">
        <f t="shared" si="44"/>
        <v>42107.495543981473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5"/>
        <v>0</v>
      </c>
      <c r="P455" s="5">
        <f t="shared" si="42"/>
        <v>13</v>
      </c>
      <c r="Q455" t="str">
        <f t="shared" si="46"/>
        <v>film &amp; video</v>
      </c>
      <c r="R455" t="str">
        <f t="shared" si="43"/>
        <v>animation</v>
      </c>
      <c r="S455" s="9">
        <f t="shared" si="47"/>
        <v>42054.616655092592</v>
      </c>
      <c r="T455" s="9">
        <f t="shared" si="44"/>
        <v>42038.616655092592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5"/>
        <v>1</v>
      </c>
      <c r="P456" s="5">
        <f t="shared" si="42"/>
        <v>16.399999999999999</v>
      </c>
      <c r="Q456" t="str">
        <f t="shared" si="46"/>
        <v>film &amp; video</v>
      </c>
      <c r="R456" t="str">
        <f t="shared" si="43"/>
        <v>animation</v>
      </c>
      <c r="S456" s="9">
        <f t="shared" si="47"/>
        <v>41969.343055555553</v>
      </c>
      <c r="T456" s="9">
        <f t="shared" si="44"/>
        <v>41938.508923611109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5"/>
        <v>0</v>
      </c>
      <c r="P457" s="5">
        <f t="shared" si="42"/>
        <v>22.5</v>
      </c>
      <c r="Q457" t="str">
        <f t="shared" si="46"/>
        <v>film &amp; video</v>
      </c>
      <c r="R457" t="str">
        <f t="shared" si="43"/>
        <v>animation</v>
      </c>
      <c r="S457" s="9">
        <f t="shared" si="47"/>
        <v>41015.813194444439</v>
      </c>
      <c r="T457" s="9">
        <f t="shared" si="44"/>
        <v>40970.794236111105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5"/>
        <v>1</v>
      </c>
      <c r="P458" s="5">
        <f t="shared" si="42"/>
        <v>20.329999999999998</v>
      </c>
      <c r="Q458" t="str">
        <f t="shared" si="46"/>
        <v>film &amp; video</v>
      </c>
      <c r="R458" t="str">
        <f t="shared" si="43"/>
        <v>animation</v>
      </c>
      <c r="S458" s="9">
        <f t="shared" si="47"/>
        <v>41568.957638888889</v>
      </c>
      <c r="T458" s="9">
        <f t="shared" si="44"/>
        <v>41547.486122685179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5"/>
        <v>0</v>
      </c>
      <c r="P459" s="5" t="e">
        <f t="shared" si="42"/>
        <v>#DIV/0!</v>
      </c>
      <c r="Q459" t="str">
        <f t="shared" si="46"/>
        <v>film &amp; video</v>
      </c>
      <c r="R459" t="str">
        <f t="shared" si="43"/>
        <v>animation</v>
      </c>
      <c r="S459" s="9">
        <f t="shared" si="47"/>
        <v>41867.559166666666</v>
      </c>
      <c r="T459" s="9">
        <f t="shared" si="44"/>
        <v>41837.559166666666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5"/>
        <v>8</v>
      </c>
      <c r="P460" s="5">
        <f t="shared" si="42"/>
        <v>16.760000000000002</v>
      </c>
      <c r="Q460" t="str">
        <f t="shared" si="46"/>
        <v>film &amp; video</v>
      </c>
      <c r="R460" t="str">
        <f t="shared" si="43"/>
        <v>animation</v>
      </c>
      <c r="S460" s="9">
        <f t="shared" si="47"/>
        <v>41408.491435185184</v>
      </c>
      <c r="T460" s="9">
        <f t="shared" si="44"/>
        <v>41378.491435185184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5"/>
        <v>0</v>
      </c>
      <c r="P461" s="5">
        <f t="shared" si="42"/>
        <v>25</v>
      </c>
      <c r="Q461" t="str">
        <f t="shared" si="46"/>
        <v>film &amp; video</v>
      </c>
      <c r="R461" t="str">
        <f t="shared" si="43"/>
        <v>animation</v>
      </c>
      <c r="S461" s="9">
        <f t="shared" si="47"/>
        <v>40860.473692129628</v>
      </c>
      <c r="T461" s="9">
        <f t="shared" si="44"/>
        <v>40800.432025462964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5"/>
        <v>0</v>
      </c>
      <c r="P462" s="5">
        <f t="shared" si="42"/>
        <v>12.5</v>
      </c>
      <c r="Q462" t="str">
        <f t="shared" si="46"/>
        <v>film &amp; video</v>
      </c>
      <c r="R462" t="str">
        <f t="shared" si="43"/>
        <v>animation</v>
      </c>
      <c r="S462" s="9">
        <f t="shared" si="47"/>
        <v>41790.958333333328</v>
      </c>
      <c r="T462" s="9">
        <f t="shared" si="44"/>
        <v>41759.334201388883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5"/>
        <v>0</v>
      </c>
      <c r="P463" s="5" t="e">
        <f t="shared" si="42"/>
        <v>#DIV/0!</v>
      </c>
      <c r="Q463" t="str">
        <f t="shared" si="46"/>
        <v>film &amp; video</v>
      </c>
      <c r="R463" t="str">
        <f t="shared" si="43"/>
        <v>animation</v>
      </c>
      <c r="S463" s="9">
        <f t="shared" si="47"/>
        <v>41427.638506944444</v>
      </c>
      <c r="T463" s="9">
        <f t="shared" si="44"/>
        <v>41407.638506944444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5"/>
        <v>0</v>
      </c>
      <c r="P464" s="5" t="e">
        <f t="shared" si="42"/>
        <v>#DIV/0!</v>
      </c>
      <c r="Q464" t="str">
        <f t="shared" si="46"/>
        <v>film &amp; video</v>
      </c>
      <c r="R464" t="str">
        <f t="shared" si="43"/>
        <v>animation</v>
      </c>
      <c r="S464" s="9">
        <f t="shared" si="47"/>
        <v>40764.918298611112</v>
      </c>
      <c r="T464" s="9">
        <f t="shared" si="44"/>
        <v>40704.918298611112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5"/>
        <v>2</v>
      </c>
      <c r="P465" s="5">
        <f t="shared" si="42"/>
        <v>113.64</v>
      </c>
      <c r="Q465" t="str">
        <f t="shared" si="46"/>
        <v>film &amp; video</v>
      </c>
      <c r="R465" t="str">
        <f t="shared" si="43"/>
        <v>animation</v>
      </c>
      <c r="S465" s="9">
        <f t="shared" si="47"/>
        <v>40810.501770833333</v>
      </c>
      <c r="T465" s="9">
        <f t="shared" si="44"/>
        <v>40750.501770833333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5"/>
        <v>0</v>
      </c>
      <c r="P466" s="5">
        <f t="shared" si="42"/>
        <v>1</v>
      </c>
      <c r="Q466" t="str">
        <f t="shared" si="46"/>
        <v>film &amp; video</v>
      </c>
      <c r="R466" t="str">
        <f t="shared" si="43"/>
        <v>animation</v>
      </c>
      <c r="S466" s="9">
        <f t="shared" si="47"/>
        <v>42508.640451388892</v>
      </c>
      <c r="T466" s="9">
        <f t="shared" si="44"/>
        <v>42488.640451388892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5"/>
        <v>27</v>
      </c>
      <c r="P467" s="5">
        <f t="shared" si="42"/>
        <v>17.25</v>
      </c>
      <c r="Q467" t="str">
        <f t="shared" si="46"/>
        <v>film &amp; video</v>
      </c>
      <c r="R467" t="str">
        <f t="shared" si="43"/>
        <v>animation</v>
      </c>
      <c r="S467" s="9">
        <f t="shared" si="47"/>
        <v>41816.911736111106</v>
      </c>
      <c r="T467" s="9">
        <f t="shared" si="44"/>
        <v>41800.911736111106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5"/>
        <v>1</v>
      </c>
      <c r="P468" s="5">
        <f t="shared" si="42"/>
        <v>15.2</v>
      </c>
      <c r="Q468" t="str">
        <f t="shared" si="46"/>
        <v>film &amp; video</v>
      </c>
      <c r="R468" t="str">
        <f t="shared" si="43"/>
        <v>animation</v>
      </c>
      <c r="S468" s="9">
        <f t="shared" si="47"/>
        <v>41159.734537037039</v>
      </c>
      <c r="T468" s="9">
        <f t="shared" si="44"/>
        <v>41129.734537037039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5"/>
        <v>22</v>
      </c>
      <c r="P469" s="5">
        <f t="shared" si="42"/>
        <v>110.64</v>
      </c>
      <c r="Q469" t="str">
        <f t="shared" si="46"/>
        <v>film &amp; video</v>
      </c>
      <c r="R469" t="str">
        <f t="shared" si="43"/>
        <v>animation</v>
      </c>
      <c r="S469" s="9">
        <f t="shared" si="47"/>
        <v>41180.471458333333</v>
      </c>
      <c r="T469" s="9">
        <f t="shared" si="44"/>
        <v>41135.471458333333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5"/>
        <v>0</v>
      </c>
      <c r="P470" s="5" t="e">
        <f t="shared" si="42"/>
        <v>#DIV/0!</v>
      </c>
      <c r="Q470" t="str">
        <f t="shared" si="46"/>
        <v>film &amp; video</v>
      </c>
      <c r="R470" t="str">
        <f t="shared" si="43"/>
        <v>animation</v>
      </c>
      <c r="S470" s="9">
        <f t="shared" si="47"/>
        <v>41100.952141203699</v>
      </c>
      <c r="T470" s="9">
        <f t="shared" si="44"/>
        <v>41040.959293981476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5"/>
        <v>0</v>
      </c>
      <c r="P471" s="5" t="e">
        <f t="shared" si="42"/>
        <v>#DIV/0!</v>
      </c>
      <c r="Q471" t="str">
        <f t="shared" si="46"/>
        <v>film &amp; video</v>
      </c>
      <c r="R471" t="str">
        <f t="shared" si="43"/>
        <v>animation</v>
      </c>
      <c r="S471" s="9">
        <f t="shared" si="47"/>
        <v>41887.781527777777</v>
      </c>
      <c r="T471" s="9">
        <f t="shared" si="44"/>
        <v>41827.781527777777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5"/>
        <v>1</v>
      </c>
      <c r="P472" s="5">
        <f t="shared" si="42"/>
        <v>25.5</v>
      </c>
      <c r="Q472" t="str">
        <f t="shared" si="46"/>
        <v>film &amp; video</v>
      </c>
      <c r="R472" t="str">
        <f t="shared" si="43"/>
        <v>animation</v>
      </c>
      <c r="S472" s="9">
        <f t="shared" si="47"/>
        <v>41654.958333333328</v>
      </c>
      <c r="T472" s="9">
        <f t="shared" si="44"/>
        <v>41604.959363425922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5"/>
        <v>12</v>
      </c>
      <c r="P473" s="5">
        <f t="shared" si="42"/>
        <v>38.479999999999997</v>
      </c>
      <c r="Q473" t="str">
        <f t="shared" si="46"/>
        <v>film &amp; video</v>
      </c>
      <c r="R473" t="str">
        <f t="shared" si="43"/>
        <v>animation</v>
      </c>
      <c r="S473" s="9">
        <f t="shared" si="47"/>
        <v>41748.471979166665</v>
      </c>
      <c r="T473" s="9">
        <f t="shared" si="44"/>
        <v>41703.513645833329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5"/>
        <v>18</v>
      </c>
      <c r="P474" s="5">
        <f t="shared" si="42"/>
        <v>28.2</v>
      </c>
      <c r="Q474" t="str">
        <f t="shared" si="46"/>
        <v>film &amp; video</v>
      </c>
      <c r="R474" t="str">
        <f t="shared" si="43"/>
        <v>animation</v>
      </c>
      <c r="S474" s="9">
        <f t="shared" si="47"/>
        <v>41874.714328703703</v>
      </c>
      <c r="T474" s="9">
        <f t="shared" si="44"/>
        <v>41844.714328703703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5"/>
        <v>3</v>
      </c>
      <c r="P475" s="5">
        <f t="shared" si="42"/>
        <v>61.5</v>
      </c>
      <c r="Q475" t="str">
        <f t="shared" si="46"/>
        <v>film &amp; video</v>
      </c>
      <c r="R475" t="str">
        <f t="shared" si="43"/>
        <v>animation</v>
      </c>
      <c r="S475" s="9">
        <f t="shared" si="47"/>
        <v>41899.489803240736</v>
      </c>
      <c r="T475" s="9">
        <f t="shared" si="44"/>
        <v>41869.489803240736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5"/>
        <v>0</v>
      </c>
      <c r="P476" s="5">
        <f t="shared" si="42"/>
        <v>1</v>
      </c>
      <c r="Q476" t="str">
        <f t="shared" si="46"/>
        <v>film &amp; video</v>
      </c>
      <c r="R476" t="str">
        <f t="shared" si="43"/>
        <v>animation</v>
      </c>
      <c r="S476" s="9">
        <f t="shared" si="47"/>
        <v>42783.120706018519</v>
      </c>
      <c r="T476" s="9">
        <f t="shared" si="44"/>
        <v>42753.120706018519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5"/>
        <v>0</v>
      </c>
      <c r="P477" s="5" t="e">
        <f t="shared" si="42"/>
        <v>#DIV/0!</v>
      </c>
      <c r="Q477" t="str">
        <f t="shared" si="46"/>
        <v>film &amp; video</v>
      </c>
      <c r="R477" t="str">
        <f t="shared" si="43"/>
        <v>animation</v>
      </c>
      <c r="S477" s="9">
        <f t="shared" si="47"/>
        <v>42129.877812500003</v>
      </c>
      <c r="T477" s="9">
        <f t="shared" si="44"/>
        <v>42099.877812500003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5"/>
        <v>2</v>
      </c>
      <c r="P478" s="5">
        <f t="shared" si="42"/>
        <v>39.57</v>
      </c>
      <c r="Q478" t="str">
        <f t="shared" si="46"/>
        <v>film &amp; video</v>
      </c>
      <c r="R478" t="str">
        <f t="shared" si="43"/>
        <v>animation</v>
      </c>
      <c r="S478" s="9">
        <f t="shared" si="47"/>
        <v>41792.957638888889</v>
      </c>
      <c r="T478" s="9">
        <f t="shared" si="44"/>
        <v>41757.76667824074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5"/>
        <v>0</v>
      </c>
      <c r="P479" s="5" t="e">
        <f t="shared" si="42"/>
        <v>#DIV/0!</v>
      </c>
      <c r="Q479" t="str">
        <f t="shared" si="46"/>
        <v>film &amp; video</v>
      </c>
      <c r="R479" t="str">
        <f t="shared" si="43"/>
        <v>animation</v>
      </c>
      <c r="S479" s="9">
        <f t="shared" si="47"/>
        <v>41047.626550925925</v>
      </c>
      <c r="T479" s="9">
        <f t="shared" si="44"/>
        <v>40987.626550925925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5"/>
        <v>0</v>
      </c>
      <c r="P480" s="5" t="e">
        <f t="shared" si="42"/>
        <v>#DIV/0!</v>
      </c>
      <c r="Q480" t="str">
        <f t="shared" si="46"/>
        <v>film &amp; video</v>
      </c>
      <c r="R480" t="str">
        <f t="shared" si="43"/>
        <v>animation</v>
      </c>
      <c r="S480" s="9">
        <f t="shared" si="47"/>
        <v>42095.660983796297</v>
      </c>
      <c r="T480" s="9">
        <f t="shared" si="44"/>
        <v>42065.702650462961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5"/>
        <v>33</v>
      </c>
      <c r="P481" s="5">
        <f t="shared" si="42"/>
        <v>88.8</v>
      </c>
      <c r="Q481" t="str">
        <f t="shared" si="46"/>
        <v>film &amp; video</v>
      </c>
      <c r="R481" t="str">
        <f t="shared" si="43"/>
        <v>animation</v>
      </c>
      <c r="S481" s="9">
        <f t="shared" si="47"/>
        <v>41964.24114583333</v>
      </c>
      <c r="T481" s="9">
        <f t="shared" si="44"/>
        <v>41904.199479166666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5"/>
        <v>19</v>
      </c>
      <c r="P482" s="5">
        <f t="shared" si="42"/>
        <v>55.46</v>
      </c>
      <c r="Q482" t="str">
        <f t="shared" si="46"/>
        <v>film &amp; video</v>
      </c>
      <c r="R482" t="str">
        <f t="shared" si="43"/>
        <v>animation</v>
      </c>
      <c r="S482" s="9">
        <f t="shared" si="47"/>
        <v>41495.291840277772</v>
      </c>
      <c r="T482" s="9">
        <f t="shared" si="44"/>
        <v>41465.291840277772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5"/>
        <v>6</v>
      </c>
      <c r="P483" s="5">
        <f t="shared" si="42"/>
        <v>87.14</v>
      </c>
      <c r="Q483" t="str">
        <f t="shared" si="46"/>
        <v>film &amp; video</v>
      </c>
      <c r="R483" t="str">
        <f t="shared" si="43"/>
        <v>animation</v>
      </c>
      <c r="S483" s="9">
        <f t="shared" si="47"/>
        <v>41192.46399305555</v>
      </c>
      <c r="T483" s="9">
        <f t="shared" si="44"/>
        <v>41162.46399305555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5"/>
        <v>0</v>
      </c>
      <c r="P484" s="5">
        <f t="shared" si="42"/>
        <v>10</v>
      </c>
      <c r="Q484" t="str">
        <f t="shared" si="46"/>
        <v>film &amp; video</v>
      </c>
      <c r="R484" t="str">
        <f t="shared" si="43"/>
        <v>animation</v>
      </c>
      <c r="S484" s="9">
        <f t="shared" si="47"/>
        <v>42474.398611111108</v>
      </c>
      <c r="T484" s="9">
        <f t="shared" si="44"/>
        <v>42447.68854166667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5"/>
        <v>50</v>
      </c>
      <c r="P485" s="5">
        <f t="shared" si="42"/>
        <v>51.22</v>
      </c>
      <c r="Q485" t="str">
        <f t="shared" si="46"/>
        <v>film &amp; video</v>
      </c>
      <c r="R485" t="str">
        <f t="shared" si="43"/>
        <v>animation</v>
      </c>
      <c r="S485" s="9">
        <f t="shared" si="47"/>
        <v>41302.989259259259</v>
      </c>
      <c r="T485" s="9">
        <f t="shared" si="44"/>
        <v>41242.989259259259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5"/>
        <v>0</v>
      </c>
      <c r="P486" s="5">
        <f t="shared" si="42"/>
        <v>13.55</v>
      </c>
      <c r="Q486" t="str">
        <f t="shared" si="46"/>
        <v>film &amp; video</v>
      </c>
      <c r="R486" t="str">
        <f t="shared" si="43"/>
        <v>animation</v>
      </c>
      <c r="S486" s="9">
        <f t="shared" si="47"/>
        <v>42313.772824074076</v>
      </c>
      <c r="T486" s="9">
        <f t="shared" si="44"/>
        <v>42272.731157407405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5"/>
        <v>22</v>
      </c>
      <c r="P487" s="5">
        <f t="shared" si="42"/>
        <v>66.52</v>
      </c>
      <c r="Q487" t="str">
        <f t="shared" si="46"/>
        <v>film &amp; video</v>
      </c>
      <c r="R487" t="str">
        <f t="shared" si="43"/>
        <v>animation</v>
      </c>
      <c r="S487" s="9">
        <f t="shared" si="47"/>
        <v>41411.297442129624</v>
      </c>
      <c r="T487" s="9">
        <f t="shared" si="44"/>
        <v>41381.297442129624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5"/>
        <v>0</v>
      </c>
      <c r="P488" s="5">
        <f t="shared" si="42"/>
        <v>50</v>
      </c>
      <c r="Q488" t="str">
        <f t="shared" si="46"/>
        <v>film &amp; video</v>
      </c>
      <c r="R488" t="str">
        <f t="shared" si="43"/>
        <v>animation</v>
      </c>
      <c r="S488" s="9">
        <f t="shared" si="47"/>
        <v>41791.734247685185</v>
      </c>
      <c r="T488" s="9">
        <f t="shared" si="44"/>
        <v>41761.734247685185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5"/>
        <v>0</v>
      </c>
      <c r="P489" s="5" t="e">
        <f t="shared" si="42"/>
        <v>#DIV/0!</v>
      </c>
      <c r="Q489" t="str">
        <f t="shared" si="46"/>
        <v>film &amp; video</v>
      </c>
      <c r="R489" t="str">
        <f t="shared" si="43"/>
        <v>animation</v>
      </c>
      <c r="S489" s="9">
        <f t="shared" si="47"/>
        <v>42729.428171296291</v>
      </c>
      <c r="T489" s="9">
        <f t="shared" si="44"/>
        <v>42669.386504629627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5"/>
        <v>0</v>
      </c>
      <c r="P490" s="5" t="e">
        <f t="shared" si="42"/>
        <v>#DIV/0!</v>
      </c>
      <c r="Q490" t="str">
        <f t="shared" si="46"/>
        <v>film &amp; video</v>
      </c>
      <c r="R490" t="str">
        <f t="shared" si="43"/>
        <v>animation</v>
      </c>
      <c r="S490" s="9">
        <f t="shared" si="47"/>
        <v>42743.84606481481</v>
      </c>
      <c r="T490" s="9">
        <f t="shared" si="44"/>
        <v>42713.84606481481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5"/>
        <v>0</v>
      </c>
      <c r="P491" s="5">
        <f t="shared" si="42"/>
        <v>71.67</v>
      </c>
      <c r="Q491" t="str">
        <f t="shared" si="46"/>
        <v>film &amp; video</v>
      </c>
      <c r="R491" t="str">
        <f t="shared" si="43"/>
        <v>animation</v>
      </c>
      <c r="S491" s="9">
        <f t="shared" si="47"/>
        <v>40913.272916666661</v>
      </c>
      <c r="T491" s="9">
        <f t="shared" si="44"/>
        <v>40882.273333333331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5"/>
        <v>0</v>
      </c>
      <c r="P492" s="5" t="e">
        <f t="shared" si="42"/>
        <v>#DIV/0!</v>
      </c>
      <c r="Q492" t="str">
        <f t="shared" si="46"/>
        <v>film &amp; video</v>
      </c>
      <c r="R492" t="str">
        <f t="shared" si="43"/>
        <v>animation</v>
      </c>
      <c r="S492" s="9">
        <f t="shared" si="47"/>
        <v>41143.760243055556</v>
      </c>
      <c r="T492" s="9">
        <f t="shared" si="44"/>
        <v>41113.760243055556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5"/>
        <v>0</v>
      </c>
      <c r="P493" s="5" t="e">
        <f t="shared" si="42"/>
        <v>#DIV/0!</v>
      </c>
      <c r="Q493" t="str">
        <f t="shared" si="46"/>
        <v>film &amp; video</v>
      </c>
      <c r="R493" t="str">
        <f t="shared" si="43"/>
        <v>animation</v>
      </c>
      <c r="S493" s="9">
        <f t="shared" si="47"/>
        <v>42396.774293981485</v>
      </c>
      <c r="T493" s="9">
        <f t="shared" si="44"/>
        <v>42366.774293981485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5"/>
        <v>0</v>
      </c>
      <c r="P494" s="5" t="e">
        <f t="shared" si="42"/>
        <v>#DIV/0!</v>
      </c>
      <c r="Q494" t="str">
        <f t="shared" si="46"/>
        <v>film &amp; video</v>
      </c>
      <c r="R494" t="str">
        <f t="shared" si="43"/>
        <v>animation</v>
      </c>
      <c r="S494" s="9">
        <f t="shared" si="47"/>
        <v>42655.826736111114</v>
      </c>
      <c r="T494" s="9">
        <f t="shared" si="44"/>
        <v>42595.826736111114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5"/>
        <v>0</v>
      </c>
      <c r="P495" s="5" t="e">
        <f t="shared" si="42"/>
        <v>#DIV/0!</v>
      </c>
      <c r="Q495" t="str">
        <f t="shared" si="46"/>
        <v>film &amp; video</v>
      </c>
      <c r="R495" t="str">
        <f t="shared" si="43"/>
        <v>animation</v>
      </c>
      <c r="S495" s="9">
        <f t="shared" si="47"/>
        <v>42144.517800925918</v>
      </c>
      <c r="T495" s="9">
        <f t="shared" si="44"/>
        <v>42114.517800925918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5"/>
        <v>0</v>
      </c>
      <c r="P496" s="5">
        <f t="shared" si="42"/>
        <v>10.33</v>
      </c>
      <c r="Q496" t="str">
        <f t="shared" si="46"/>
        <v>film &amp; video</v>
      </c>
      <c r="R496" t="str">
        <f t="shared" si="43"/>
        <v>animation</v>
      </c>
      <c r="S496" s="9">
        <f t="shared" si="47"/>
        <v>41822.916666666664</v>
      </c>
      <c r="T496" s="9">
        <f t="shared" si="44"/>
        <v>41799.62228009259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5"/>
        <v>0</v>
      </c>
      <c r="P497" s="5" t="e">
        <f t="shared" si="42"/>
        <v>#DIV/0!</v>
      </c>
      <c r="Q497" t="str">
        <f t="shared" si="46"/>
        <v>film &amp; video</v>
      </c>
      <c r="R497" t="str">
        <f t="shared" si="43"/>
        <v>animation</v>
      </c>
      <c r="S497" s="9">
        <f t="shared" si="47"/>
        <v>42201.619270833333</v>
      </c>
      <c r="T497" s="9">
        <f t="shared" si="44"/>
        <v>42171.619270833333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5"/>
        <v>0</v>
      </c>
      <c r="P498" s="5">
        <f t="shared" si="42"/>
        <v>1</v>
      </c>
      <c r="Q498" t="str">
        <f t="shared" si="46"/>
        <v>film &amp; video</v>
      </c>
      <c r="R498" t="str">
        <f t="shared" si="43"/>
        <v>animation</v>
      </c>
      <c r="S498" s="9">
        <f t="shared" si="47"/>
        <v>41680.723078703704</v>
      </c>
      <c r="T498" s="9">
        <f t="shared" si="44"/>
        <v>41620.723078703704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5"/>
        <v>1</v>
      </c>
      <c r="P499" s="5">
        <f t="shared" si="42"/>
        <v>10</v>
      </c>
      <c r="Q499" t="str">
        <f t="shared" si="46"/>
        <v>film &amp; video</v>
      </c>
      <c r="R499" t="str">
        <f t="shared" si="43"/>
        <v>animation</v>
      </c>
      <c r="S499" s="9">
        <f t="shared" si="47"/>
        <v>41997.999999999993</v>
      </c>
      <c r="T499" s="9">
        <f t="shared" si="44"/>
        <v>41944.829456018517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5"/>
        <v>5</v>
      </c>
      <c r="P500" s="5">
        <f t="shared" si="42"/>
        <v>136.09</v>
      </c>
      <c r="Q500" t="str">
        <f t="shared" si="46"/>
        <v>film &amp; video</v>
      </c>
      <c r="R500" t="str">
        <f t="shared" si="43"/>
        <v>animation</v>
      </c>
      <c r="S500" s="9">
        <f t="shared" si="47"/>
        <v>40900.553807870368</v>
      </c>
      <c r="T500" s="9">
        <f t="shared" si="44"/>
        <v>40858.553807870368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5"/>
        <v>10</v>
      </c>
      <c r="P501" s="5">
        <f t="shared" si="42"/>
        <v>73.459999999999994</v>
      </c>
      <c r="Q501" t="str">
        <f t="shared" si="46"/>
        <v>film &amp; video</v>
      </c>
      <c r="R501" t="str">
        <f t="shared" si="43"/>
        <v>animation</v>
      </c>
      <c r="S501" s="9">
        <f t="shared" si="47"/>
        <v>40098.665972222218</v>
      </c>
      <c r="T501" s="9">
        <f t="shared" si="44"/>
        <v>40043.687129629623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5"/>
        <v>3</v>
      </c>
      <c r="P502" s="5">
        <f t="shared" si="42"/>
        <v>53.75</v>
      </c>
      <c r="Q502" t="str">
        <f t="shared" si="46"/>
        <v>film &amp; video</v>
      </c>
      <c r="R502" t="str">
        <f t="shared" si="43"/>
        <v>animation</v>
      </c>
      <c r="S502" s="9">
        <f t="shared" si="47"/>
        <v>40306.719444444439</v>
      </c>
      <c r="T502" s="9">
        <f t="shared" si="44"/>
        <v>40247.677673611113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5"/>
        <v>0</v>
      </c>
      <c r="P503" s="5" t="e">
        <f t="shared" si="42"/>
        <v>#DIV/0!</v>
      </c>
      <c r="Q503" t="str">
        <f t="shared" si="46"/>
        <v>film &amp; video</v>
      </c>
      <c r="R503" t="str">
        <f t="shared" si="43"/>
        <v>animation</v>
      </c>
      <c r="S503" s="9">
        <f t="shared" si="47"/>
        <v>40733.026053240741</v>
      </c>
      <c r="T503" s="9">
        <f t="shared" si="44"/>
        <v>40703.026053240741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5"/>
        <v>1</v>
      </c>
      <c r="P504" s="5">
        <f t="shared" si="42"/>
        <v>57.5</v>
      </c>
      <c r="Q504" t="str">
        <f t="shared" si="46"/>
        <v>film &amp; video</v>
      </c>
      <c r="R504" t="str">
        <f t="shared" si="43"/>
        <v>animation</v>
      </c>
      <c r="S504" s="9">
        <f t="shared" si="47"/>
        <v>40986.303530092591</v>
      </c>
      <c r="T504" s="9">
        <f t="shared" si="44"/>
        <v>40956.345196759255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5"/>
        <v>2</v>
      </c>
      <c r="P505" s="5">
        <f t="shared" si="42"/>
        <v>12.67</v>
      </c>
      <c r="Q505" t="str">
        <f t="shared" si="46"/>
        <v>film &amp; video</v>
      </c>
      <c r="R505" t="str">
        <f t="shared" si="43"/>
        <v>animation</v>
      </c>
      <c r="S505" s="9">
        <f t="shared" si="47"/>
        <v>42021.318321759252</v>
      </c>
      <c r="T505" s="9">
        <f t="shared" si="44"/>
        <v>41991.318321759252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5"/>
        <v>1</v>
      </c>
      <c r="P506" s="5">
        <f t="shared" si="42"/>
        <v>67</v>
      </c>
      <c r="Q506" t="str">
        <f t="shared" si="46"/>
        <v>film &amp; video</v>
      </c>
      <c r="R506" t="str">
        <f t="shared" si="43"/>
        <v>animation</v>
      </c>
      <c r="S506" s="9">
        <f t="shared" si="47"/>
        <v>41009.73364583333</v>
      </c>
      <c r="T506" s="9">
        <f t="shared" si="44"/>
        <v>40949.775312499994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5"/>
        <v>0</v>
      </c>
      <c r="P507" s="5">
        <f t="shared" si="42"/>
        <v>3.71</v>
      </c>
      <c r="Q507" t="str">
        <f t="shared" si="46"/>
        <v>film &amp; video</v>
      </c>
      <c r="R507" t="str">
        <f t="shared" si="43"/>
        <v>animation</v>
      </c>
      <c r="S507" s="9">
        <f t="shared" si="47"/>
        <v>42362.889884259253</v>
      </c>
      <c r="T507" s="9">
        <f t="shared" si="44"/>
        <v>42317.889884259253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5"/>
        <v>0</v>
      </c>
      <c r="P508" s="5">
        <f t="shared" si="42"/>
        <v>250</v>
      </c>
      <c r="Q508" t="str">
        <f t="shared" si="46"/>
        <v>film &amp; video</v>
      </c>
      <c r="R508" t="str">
        <f t="shared" si="43"/>
        <v>animation</v>
      </c>
      <c r="S508" s="9">
        <f t="shared" si="47"/>
        <v>41496.343981481477</v>
      </c>
      <c r="T508" s="9">
        <f t="shared" si="44"/>
        <v>41466.343981481477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5"/>
        <v>3</v>
      </c>
      <c r="P509" s="5">
        <f t="shared" si="42"/>
        <v>64</v>
      </c>
      <c r="Q509" t="str">
        <f t="shared" si="46"/>
        <v>film &amp; video</v>
      </c>
      <c r="R509" t="str">
        <f t="shared" si="43"/>
        <v>animation</v>
      </c>
      <c r="S509" s="9">
        <f t="shared" si="47"/>
        <v>41201.750659722216</v>
      </c>
      <c r="T509" s="9">
        <f t="shared" si="44"/>
        <v>41156.750659722216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5"/>
        <v>1</v>
      </c>
      <c r="P510" s="5">
        <f t="shared" si="42"/>
        <v>133.33000000000001</v>
      </c>
      <c r="Q510" t="str">
        <f t="shared" si="46"/>
        <v>film &amp; video</v>
      </c>
      <c r="R510" t="str">
        <f t="shared" si="43"/>
        <v>animation</v>
      </c>
      <c r="S510" s="9">
        <f t="shared" si="47"/>
        <v>41054.384722222218</v>
      </c>
      <c r="T510" s="9">
        <f t="shared" si="44"/>
        <v>40994.815983796296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5"/>
        <v>0</v>
      </c>
      <c r="P511" s="5">
        <f t="shared" si="42"/>
        <v>10</v>
      </c>
      <c r="Q511" t="str">
        <f t="shared" si="46"/>
        <v>film &amp; video</v>
      </c>
      <c r="R511" t="str">
        <f t="shared" si="43"/>
        <v>animation</v>
      </c>
      <c r="S511" s="9">
        <f t="shared" si="47"/>
        <v>42183.423263888886</v>
      </c>
      <c r="T511" s="9">
        <f t="shared" si="44"/>
        <v>42153.423263888886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5"/>
        <v>0</v>
      </c>
      <c r="P512" s="5" t="e">
        <f t="shared" si="42"/>
        <v>#DIV/0!</v>
      </c>
      <c r="Q512" t="str">
        <f t="shared" si="46"/>
        <v>film &amp; video</v>
      </c>
      <c r="R512" t="str">
        <f t="shared" si="43"/>
        <v>animation</v>
      </c>
      <c r="S512" s="9">
        <f t="shared" si="47"/>
        <v>42429.968043981477</v>
      </c>
      <c r="T512" s="9">
        <f t="shared" si="44"/>
        <v>42399.968043981477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5"/>
        <v>3</v>
      </c>
      <c r="P513" s="5">
        <f t="shared" si="42"/>
        <v>30</v>
      </c>
      <c r="Q513" t="str">
        <f t="shared" si="46"/>
        <v>film &amp; video</v>
      </c>
      <c r="R513" t="str">
        <f t="shared" si="43"/>
        <v>animation</v>
      </c>
      <c r="S513" s="9">
        <f t="shared" si="47"/>
        <v>41370.053032407406</v>
      </c>
      <c r="T513" s="9">
        <f t="shared" si="44"/>
        <v>41340.09469907407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5"/>
        <v>0</v>
      </c>
      <c r="P514" s="5">
        <f t="shared" si="42"/>
        <v>5.5</v>
      </c>
      <c r="Q514" t="str">
        <f t="shared" si="46"/>
        <v>film &amp; video</v>
      </c>
      <c r="R514" t="str">
        <f t="shared" si="43"/>
        <v>animation</v>
      </c>
      <c r="S514" s="9">
        <f t="shared" si="47"/>
        <v>42694.575543981475</v>
      </c>
      <c r="T514" s="9">
        <f t="shared" si="44"/>
        <v>42649.533877314818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5"/>
        <v>14</v>
      </c>
      <c r="P515" s="5">
        <f t="shared" ref="P515:P578" si="48">ROUND(E515/L515,2)</f>
        <v>102.38</v>
      </c>
      <c r="Q515" t="str">
        <f t="shared" si="46"/>
        <v>film &amp; video</v>
      </c>
      <c r="R515" t="str">
        <f t="shared" ref="R515:R578" si="49">RIGHT(N515,LEN(N515)-FIND("/",N515))</f>
        <v>animation</v>
      </c>
      <c r="S515" s="9">
        <f t="shared" si="47"/>
        <v>42597.083333333336</v>
      </c>
      <c r="T515" s="9">
        <f t="shared" ref="T515:T578" si="50">(((J515/60)/60)/24)+DATE(1970,1,1)+(-5/24)</f>
        <v>42552.445659722223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ref="O516:O579" si="51">ROUND(E516/D516*100,0)</f>
        <v>3</v>
      </c>
      <c r="P516" s="5">
        <f t="shared" si="48"/>
        <v>16.670000000000002</v>
      </c>
      <c r="Q516" t="str">
        <f t="shared" ref="Q516:Q579" si="52">LEFT(N516,FIND("/",N516)-1)</f>
        <v>film &amp; video</v>
      </c>
      <c r="R516" t="str">
        <f t="shared" si="49"/>
        <v>animation</v>
      </c>
      <c r="S516" s="9">
        <f t="shared" si="47"/>
        <v>41860.405636574069</v>
      </c>
      <c r="T516" s="9">
        <f t="shared" si="50"/>
        <v>41830.405636574069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1"/>
        <v>25</v>
      </c>
      <c r="P517" s="5">
        <f t="shared" si="48"/>
        <v>725.03</v>
      </c>
      <c r="Q517" t="str">
        <f t="shared" si="52"/>
        <v>film &amp; video</v>
      </c>
      <c r="R517" t="str">
        <f t="shared" si="49"/>
        <v>animation</v>
      </c>
      <c r="S517" s="9">
        <f t="shared" ref="S517:S580" si="53">(((I517/60)/60)/24)+DATE(1970,1,1)+(-5/24)</f>
        <v>42367.282418981478</v>
      </c>
      <c r="T517" s="9">
        <f t="shared" si="50"/>
        <v>42327.282418981478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1"/>
        <v>0</v>
      </c>
      <c r="P518" s="5" t="e">
        <f t="shared" si="48"/>
        <v>#DIV/0!</v>
      </c>
      <c r="Q518" t="str">
        <f t="shared" si="52"/>
        <v>film &amp; video</v>
      </c>
      <c r="R518" t="str">
        <f t="shared" si="49"/>
        <v>animation</v>
      </c>
      <c r="S518" s="9">
        <f t="shared" si="53"/>
        <v>42151.570370370369</v>
      </c>
      <c r="T518" s="9">
        <f t="shared" si="50"/>
        <v>42091.570370370369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1"/>
        <v>1</v>
      </c>
      <c r="P519" s="5">
        <f t="shared" si="48"/>
        <v>68.33</v>
      </c>
      <c r="Q519" t="str">
        <f t="shared" si="52"/>
        <v>film &amp; video</v>
      </c>
      <c r="R519" t="str">
        <f t="shared" si="49"/>
        <v>animation</v>
      </c>
      <c r="S519" s="9">
        <f t="shared" si="53"/>
        <v>42768.406956018516</v>
      </c>
      <c r="T519" s="9">
        <f t="shared" si="50"/>
        <v>42738.406956018516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1"/>
        <v>0</v>
      </c>
      <c r="P520" s="5" t="e">
        <f t="shared" si="48"/>
        <v>#DIV/0!</v>
      </c>
      <c r="Q520" t="str">
        <f t="shared" si="52"/>
        <v>film &amp; video</v>
      </c>
      <c r="R520" t="str">
        <f t="shared" si="49"/>
        <v>animation</v>
      </c>
      <c r="S520" s="9">
        <f t="shared" si="53"/>
        <v>42253.406944444439</v>
      </c>
      <c r="T520" s="9">
        <f t="shared" si="50"/>
        <v>42223.407685185179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1"/>
        <v>23</v>
      </c>
      <c r="P521" s="5">
        <f t="shared" si="48"/>
        <v>39.229999999999997</v>
      </c>
      <c r="Q521" t="str">
        <f t="shared" si="52"/>
        <v>film &amp; video</v>
      </c>
      <c r="R521" t="str">
        <f t="shared" si="49"/>
        <v>animation</v>
      </c>
      <c r="S521" s="9">
        <f t="shared" si="53"/>
        <v>41248.183113425926</v>
      </c>
      <c r="T521" s="9">
        <f t="shared" si="50"/>
        <v>41218.183113425926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1"/>
        <v>102</v>
      </c>
      <c r="P522" s="5">
        <f t="shared" si="48"/>
        <v>150.15</v>
      </c>
      <c r="Q522" t="str">
        <f t="shared" si="52"/>
        <v>theater</v>
      </c>
      <c r="R522" t="str">
        <f t="shared" si="49"/>
        <v>plays</v>
      </c>
      <c r="S522" s="9">
        <f t="shared" si="53"/>
        <v>42348.493761574071</v>
      </c>
      <c r="T522" s="9">
        <f t="shared" si="50"/>
        <v>42318.493761574071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1"/>
        <v>105</v>
      </c>
      <c r="P523" s="5">
        <f t="shared" si="48"/>
        <v>93.43</v>
      </c>
      <c r="Q523" t="str">
        <f t="shared" si="52"/>
        <v>theater</v>
      </c>
      <c r="R523" t="str">
        <f t="shared" si="49"/>
        <v>plays</v>
      </c>
      <c r="S523" s="9">
        <f t="shared" si="53"/>
        <v>42674.999305555553</v>
      </c>
      <c r="T523" s="9">
        <f t="shared" si="50"/>
        <v>42645.884479166663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1"/>
        <v>115</v>
      </c>
      <c r="P524" s="5">
        <f t="shared" si="48"/>
        <v>110.97</v>
      </c>
      <c r="Q524" t="str">
        <f t="shared" si="52"/>
        <v>theater</v>
      </c>
      <c r="R524" t="str">
        <f t="shared" si="49"/>
        <v>plays</v>
      </c>
      <c r="S524" s="9">
        <f t="shared" si="53"/>
        <v>42449.790798611109</v>
      </c>
      <c r="T524" s="9">
        <f t="shared" si="50"/>
        <v>42429.832465277774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1"/>
        <v>121</v>
      </c>
      <c r="P525" s="5">
        <f t="shared" si="48"/>
        <v>71.790000000000006</v>
      </c>
      <c r="Q525" t="str">
        <f t="shared" si="52"/>
        <v>theater</v>
      </c>
      <c r="R525" t="str">
        <f t="shared" si="49"/>
        <v>plays</v>
      </c>
      <c r="S525" s="9">
        <f t="shared" si="53"/>
        <v>42267.924490740734</v>
      </c>
      <c r="T525" s="9">
        <f t="shared" si="50"/>
        <v>42237.924490740734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1"/>
        <v>109</v>
      </c>
      <c r="P526" s="5">
        <f t="shared" si="48"/>
        <v>29.26</v>
      </c>
      <c r="Q526" t="str">
        <f t="shared" si="52"/>
        <v>theater</v>
      </c>
      <c r="R526" t="str">
        <f t="shared" si="49"/>
        <v>plays</v>
      </c>
      <c r="S526" s="9">
        <f t="shared" si="53"/>
        <v>42522.508900462963</v>
      </c>
      <c r="T526" s="9">
        <f t="shared" si="50"/>
        <v>42492.508900462963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1"/>
        <v>100</v>
      </c>
      <c r="P527" s="5">
        <f t="shared" si="48"/>
        <v>1000</v>
      </c>
      <c r="Q527" t="str">
        <f t="shared" si="52"/>
        <v>theater</v>
      </c>
      <c r="R527" t="str">
        <f t="shared" si="49"/>
        <v>plays</v>
      </c>
      <c r="S527" s="9">
        <f t="shared" si="53"/>
        <v>41895.192604166667</v>
      </c>
      <c r="T527" s="9">
        <f t="shared" si="50"/>
        <v>41850.192604166667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1"/>
        <v>114</v>
      </c>
      <c r="P528" s="5">
        <f t="shared" si="48"/>
        <v>74.349999999999994</v>
      </c>
      <c r="Q528" t="str">
        <f t="shared" si="52"/>
        <v>theater</v>
      </c>
      <c r="R528" t="str">
        <f t="shared" si="49"/>
        <v>plays</v>
      </c>
      <c r="S528" s="9">
        <f t="shared" si="53"/>
        <v>42223.499999999993</v>
      </c>
      <c r="T528" s="9">
        <f t="shared" si="50"/>
        <v>42192.383611111109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1"/>
        <v>101</v>
      </c>
      <c r="P529" s="5">
        <f t="shared" si="48"/>
        <v>63.83</v>
      </c>
      <c r="Q529" t="str">
        <f t="shared" si="52"/>
        <v>theater</v>
      </c>
      <c r="R529" t="str">
        <f t="shared" si="49"/>
        <v>plays</v>
      </c>
      <c r="S529" s="9">
        <f t="shared" si="53"/>
        <v>42783.461805555555</v>
      </c>
      <c r="T529" s="9">
        <f t="shared" si="50"/>
        <v>42752.997291666667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1"/>
        <v>116</v>
      </c>
      <c r="P530" s="5">
        <f t="shared" si="48"/>
        <v>44.33</v>
      </c>
      <c r="Q530" t="str">
        <f t="shared" si="52"/>
        <v>theater</v>
      </c>
      <c r="R530" t="str">
        <f t="shared" si="49"/>
        <v>plays</v>
      </c>
      <c r="S530" s="9">
        <f t="shared" si="53"/>
        <v>42176.680555555555</v>
      </c>
      <c r="T530" s="9">
        <f t="shared" si="50"/>
        <v>42155.71188657407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1"/>
        <v>130</v>
      </c>
      <c r="P531" s="5">
        <f t="shared" si="48"/>
        <v>86.94</v>
      </c>
      <c r="Q531" t="str">
        <f t="shared" si="52"/>
        <v>theater</v>
      </c>
      <c r="R531" t="str">
        <f t="shared" si="49"/>
        <v>plays</v>
      </c>
      <c r="S531" s="9">
        <f t="shared" si="53"/>
        <v>42745.999999999993</v>
      </c>
      <c r="T531" s="9">
        <f t="shared" si="50"/>
        <v>42724.822847222218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1"/>
        <v>108</v>
      </c>
      <c r="P532" s="5">
        <f t="shared" si="48"/>
        <v>126.55</v>
      </c>
      <c r="Q532" t="str">
        <f t="shared" si="52"/>
        <v>theater</v>
      </c>
      <c r="R532" t="str">
        <f t="shared" si="49"/>
        <v>plays</v>
      </c>
      <c r="S532" s="9">
        <f t="shared" si="53"/>
        <v>42178.874999999993</v>
      </c>
      <c r="T532" s="9">
        <f t="shared" si="50"/>
        <v>42157.382731481477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1"/>
        <v>100</v>
      </c>
      <c r="P533" s="5">
        <f t="shared" si="48"/>
        <v>129.03</v>
      </c>
      <c r="Q533" t="str">
        <f t="shared" si="52"/>
        <v>theater</v>
      </c>
      <c r="R533" t="str">
        <f t="shared" si="49"/>
        <v>plays</v>
      </c>
      <c r="S533" s="9">
        <f t="shared" si="53"/>
        <v>42721.082638888889</v>
      </c>
      <c r="T533" s="9">
        <f t="shared" si="50"/>
        <v>42675.856817129628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1"/>
        <v>123</v>
      </c>
      <c r="P534" s="5">
        <f t="shared" si="48"/>
        <v>71.239999999999995</v>
      </c>
      <c r="Q534" t="str">
        <f t="shared" si="52"/>
        <v>theater</v>
      </c>
      <c r="R534" t="str">
        <f t="shared" si="49"/>
        <v>plays</v>
      </c>
      <c r="S534" s="9">
        <f t="shared" si="53"/>
        <v>42502.798703703702</v>
      </c>
      <c r="T534" s="9">
        <f t="shared" si="50"/>
        <v>42472.798703703702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1"/>
        <v>100</v>
      </c>
      <c r="P535" s="5">
        <f t="shared" si="48"/>
        <v>117.88</v>
      </c>
      <c r="Q535" t="str">
        <f t="shared" si="52"/>
        <v>theater</v>
      </c>
      <c r="R535" t="str">
        <f t="shared" si="49"/>
        <v>plays</v>
      </c>
      <c r="S535" s="9">
        <f t="shared" si="53"/>
        <v>42506.226446759254</v>
      </c>
      <c r="T535" s="9">
        <f t="shared" si="50"/>
        <v>42482.226446759254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1"/>
        <v>105</v>
      </c>
      <c r="P536" s="5">
        <f t="shared" si="48"/>
        <v>327.08</v>
      </c>
      <c r="Q536" t="str">
        <f t="shared" si="52"/>
        <v>theater</v>
      </c>
      <c r="R536" t="str">
        <f t="shared" si="49"/>
        <v>plays</v>
      </c>
      <c r="S536" s="9">
        <f t="shared" si="53"/>
        <v>42309.749999999993</v>
      </c>
      <c r="T536" s="9">
        <f t="shared" si="50"/>
        <v>42270.602662037032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1"/>
        <v>103</v>
      </c>
      <c r="P537" s="5">
        <f t="shared" si="48"/>
        <v>34.75</v>
      </c>
      <c r="Q537" t="str">
        <f t="shared" si="52"/>
        <v>theater</v>
      </c>
      <c r="R537" t="str">
        <f t="shared" si="49"/>
        <v>plays</v>
      </c>
      <c r="S537" s="9">
        <f t="shared" si="53"/>
        <v>42741.336863425917</v>
      </c>
      <c r="T537" s="9">
        <f t="shared" si="50"/>
        <v>42711.336863425917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1"/>
        <v>118</v>
      </c>
      <c r="P538" s="5">
        <f t="shared" si="48"/>
        <v>100.06</v>
      </c>
      <c r="Q538" t="str">
        <f t="shared" si="52"/>
        <v>theater</v>
      </c>
      <c r="R538" t="str">
        <f t="shared" si="49"/>
        <v>plays</v>
      </c>
      <c r="S538" s="9">
        <f t="shared" si="53"/>
        <v>42219.541666666664</v>
      </c>
      <c r="T538" s="9">
        <f t="shared" si="50"/>
        <v>42179.136655092596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1"/>
        <v>121</v>
      </c>
      <c r="P539" s="5">
        <f t="shared" si="48"/>
        <v>40.85</v>
      </c>
      <c r="Q539" t="str">
        <f t="shared" si="52"/>
        <v>theater</v>
      </c>
      <c r="R539" t="str">
        <f t="shared" si="49"/>
        <v>plays</v>
      </c>
      <c r="S539" s="9">
        <f t="shared" si="53"/>
        <v>42312.601747685178</v>
      </c>
      <c r="T539" s="9">
        <f t="shared" si="50"/>
        <v>42282.560081018521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1"/>
        <v>302</v>
      </c>
      <c r="P540" s="5">
        <f t="shared" si="48"/>
        <v>252.02</v>
      </c>
      <c r="Q540" t="str">
        <f t="shared" si="52"/>
        <v>theater</v>
      </c>
      <c r="R540" t="str">
        <f t="shared" si="49"/>
        <v>plays</v>
      </c>
      <c r="S540" s="9">
        <f t="shared" si="53"/>
        <v>42503.586377314808</v>
      </c>
      <c r="T540" s="9">
        <f t="shared" si="50"/>
        <v>42473.586377314808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1"/>
        <v>101</v>
      </c>
      <c r="P541" s="5">
        <f t="shared" si="48"/>
        <v>25.16</v>
      </c>
      <c r="Q541" t="str">
        <f t="shared" si="52"/>
        <v>theater</v>
      </c>
      <c r="R541" t="str">
        <f t="shared" si="49"/>
        <v>plays</v>
      </c>
      <c r="S541" s="9">
        <f t="shared" si="53"/>
        <v>42555.841516203705</v>
      </c>
      <c r="T541" s="9">
        <f t="shared" si="50"/>
        <v>42534.841516203705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1"/>
        <v>0</v>
      </c>
      <c r="P542" s="5">
        <f t="shared" si="48"/>
        <v>1</v>
      </c>
      <c r="Q542" t="str">
        <f t="shared" si="52"/>
        <v>technology</v>
      </c>
      <c r="R542" t="str">
        <f t="shared" si="49"/>
        <v>web</v>
      </c>
      <c r="S542" s="9">
        <f t="shared" si="53"/>
        <v>42039.608865740738</v>
      </c>
      <c r="T542" s="9">
        <f t="shared" si="50"/>
        <v>42009.608865740738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1"/>
        <v>1</v>
      </c>
      <c r="P543" s="5">
        <f t="shared" si="48"/>
        <v>25</v>
      </c>
      <c r="Q543" t="str">
        <f t="shared" si="52"/>
        <v>technology</v>
      </c>
      <c r="R543" t="str">
        <f t="shared" si="49"/>
        <v>web</v>
      </c>
      <c r="S543" s="9">
        <f t="shared" si="53"/>
        <v>42305.838356481479</v>
      </c>
      <c r="T543" s="9">
        <f t="shared" si="50"/>
        <v>42275.838356481479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1"/>
        <v>0</v>
      </c>
      <c r="P544" s="5">
        <f t="shared" si="48"/>
        <v>1</v>
      </c>
      <c r="Q544" t="str">
        <f t="shared" si="52"/>
        <v>technology</v>
      </c>
      <c r="R544" t="str">
        <f t="shared" si="49"/>
        <v>web</v>
      </c>
      <c r="S544" s="9">
        <f t="shared" si="53"/>
        <v>42493.487453703703</v>
      </c>
      <c r="T544" s="9">
        <f t="shared" si="50"/>
        <v>42433.529120370367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1"/>
        <v>0</v>
      </c>
      <c r="P545" s="5">
        <f t="shared" si="48"/>
        <v>35</v>
      </c>
      <c r="Q545" t="str">
        <f t="shared" si="52"/>
        <v>technology</v>
      </c>
      <c r="R545" t="str">
        <f t="shared" si="49"/>
        <v>web</v>
      </c>
      <c r="S545" s="9">
        <f t="shared" si="53"/>
        <v>41943.88381944444</v>
      </c>
      <c r="T545" s="9">
        <f t="shared" si="50"/>
        <v>41913.88381944444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1"/>
        <v>1</v>
      </c>
      <c r="P546" s="5">
        <f t="shared" si="48"/>
        <v>3</v>
      </c>
      <c r="Q546" t="str">
        <f t="shared" si="52"/>
        <v>technology</v>
      </c>
      <c r="R546" t="str">
        <f t="shared" si="49"/>
        <v>web</v>
      </c>
      <c r="S546" s="9">
        <f t="shared" si="53"/>
        <v>42555.448611111111</v>
      </c>
      <c r="T546" s="9">
        <f t="shared" si="50"/>
        <v>42525.448611111111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1"/>
        <v>27</v>
      </c>
      <c r="P547" s="5">
        <f t="shared" si="48"/>
        <v>402.71</v>
      </c>
      <c r="Q547" t="str">
        <f t="shared" si="52"/>
        <v>technology</v>
      </c>
      <c r="R547" t="str">
        <f t="shared" si="49"/>
        <v>web</v>
      </c>
      <c r="S547" s="9">
        <f t="shared" si="53"/>
        <v>42323.425798611112</v>
      </c>
      <c r="T547" s="9">
        <f t="shared" si="50"/>
        <v>42283.38413194444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1"/>
        <v>0</v>
      </c>
      <c r="P548" s="5">
        <f t="shared" si="48"/>
        <v>26</v>
      </c>
      <c r="Q548" t="str">
        <f t="shared" si="52"/>
        <v>technology</v>
      </c>
      <c r="R548" t="str">
        <f t="shared" si="49"/>
        <v>web</v>
      </c>
      <c r="S548" s="9">
        <f t="shared" si="53"/>
        <v>42294.459664351853</v>
      </c>
      <c r="T548" s="9">
        <f t="shared" si="50"/>
        <v>42249.459664351853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1"/>
        <v>0</v>
      </c>
      <c r="P549" s="5" t="e">
        <f t="shared" si="48"/>
        <v>#DIV/0!</v>
      </c>
      <c r="Q549" t="str">
        <f t="shared" si="52"/>
        <v>technology</v>
      </c>
      <c r="R549" t="str">
        <f t="shared" si="49"/>
        <v>web</v>
      </c>
      <c r="S549" s="9">
        <f t="shared" si="53"/>
        <v>42410.488009259258</v>
      </c>
      <c r="T549" s="9">
        <f t="shared" si="50"/>
        <v>42380.488009259258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1"/>
        <v>0</v>
      </c>
      <c r="P550" s="5">
        <f t="shared" si="48"/>
        <v>9</v>
      </c>
      <c r="Q550" t="str">
        <f t="shared" si="52"/>
        <v>technology</v>
      </c>
      <c r="R550" t="str">
        <f t="shared" si="49"/>
        <v>web</v>
      </c>
      <c r="S550" s="9">
        <f t="shared" si="53"/>
        <v>42306.695</v>
      </c>
      <c r="T550" s="9">
        <f t="shared" si="50"/>
        <v>42276.695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1"/>
        <v>3</v>
      </c>
      <c r="P551" s="5">
        <f t="shared" si="48"/>
        <v>8.5</v>
      </c>
      <c r="Q551" t="str">
        <f t="shared" si="52"/>
        <v>technology</v>
      </c>
      <c r="R551" t="str">
        <f t="shared" si="49"/>
        <v>web</v>
      </c>
      <c r="S551" s="9">
        <f t="shared" si="53"/>
        <v>42193.428495370368</v>
      </c>
      <c r="T551" s="9">
        <f t="shared" si="50"/>
        <v>42163.428495370368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1"/>
        <v>1</v>
      </c>
      <c r="P552" s="5">
        <f t="shared" si="48"/>
        <v>8.75</v>
      </c>
      <c r="Q552" t="str">
        <f t="shared" si="52"/>
        <v>technology</v>
      </c>
      <c r="R552" t="str">
        <f t="shared" si="49"/>
        <v>web</v>
      </c>
      <c r="S552" s="9">
        <f t="shared" si="53"/>
        <v>42765.999999999993</v>
      </c>
      <c r="T552" s="9">
        <f t="shared" si="50"/>
        <v>42753.47042824074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1"/>
        <v>5</v>
      </c>
      <c r="P553" s="5">
        <f t="shared" si="48"/>
        <v>135.04</v>
      </c>
      <c r="Q553" t="str">
        <f t="shared" si="52"/>
        <v>technology</v>
      </c>
      <c r="R553" t="str">
        <f t="shared" si="49"/>
        <v>web</v>
      </c>
      <c r="S553" s="9">
        <f t="shared" si="53"/>
        <v>42217.536805555552</v>
      </c>
      <c r="T553" s="9">
        <f t="shared" si="50"/>
        <v>42173.067407407405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1"/>
        <v>0</v>
      </c>
      <c r="P554" s="5" t="e">
        <f t="shared" si="48"/>
        <v>#DIV/0!</v>
      </c>
      <c r="Q554" t="str">
        <f t="shared" si="52"/>
        <v>technology</v>
      </c>
      <c r="R554" t="str">
        <f t="shared" si="49"/>
        <v>web</v>
      </c>
      <c r="S554" s="9">
        <f t="shared" si="53"/>
        <v>42378.408518518518</v>
      </c>
      <c r="T554" s="9">
        <f t="shared" si="50"/>
        <v>42318.408518518518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1"/>
        <v>0</v>
      </c>
      <c r="P555" s="5">
        <f t="shared" si="48"/>
        <v>20.5</v>
      </c>
      <c r="Q555" t="str">
        <f t="shared" si="52"/>
        <v>technology</v>
      </c>
      <c r="R555" t="str">
        <f t="shared" si="49"/>
        <v>web</v>
      </c>
      <c r="S555" s="9">
        <f t="shared" si="53"/>
        <v>41957.553136574068</v>
      </c>
      <c r="T555" s="9">
        <f t="shared" si="50"/>
        <v>41927.511469907404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1"/>
        <v>37</v>
      </c>
      <c r="P556" s="5">
        <f t="shared" si="48"/>
        <v>64.36</v>
      </c>
      <c r="Q556" t="str">
        <f t="shared" si="52"/>
        <v>technology</v>
      </c>
      <c r="R556" t="str">
        <f t="shared" si="49"/>
        <v>web</v>
      </c>
      <c r="S556" s="9">
        <f t="shared" si="53"/>
        <v>41931.476527777777</v>
      </c>
      <c r="T556" s="9">
        <f t="shared" si="50"/>
        <v>41901.476527777777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1"/>
        <v>0</v>
      </c>
      <c r="P557" s="5" t="e">
        <f t="shared" si="48"/>
        <v>#DIV/0!</v>
      </c>
      <c r="Q557" t="str">
        <f t="shared" si="52"/>
        <v>technology</v>
      </c>
      <c r="R557" t="str">
        <f t="shared" si="49"/>
        <v>web</v>
      </c>
      <c r="S557" s="9">
        <f t="shared" si="53"/>
        <v>42533.145173611112</v>
      </c>
      <c r="T557" s="9">
        <f t="shared" si="50"/>
        <v>42503.145173611112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1"/>
        <v>3</v>
      </c>
      <c r="P558" s="5">
        <f t="shared" si="48"/>
        <v>200</v>
      </c>
      <c r="Q558" t="str">
        <f t="shared" si="52"/>
        <v>technology</v>
      </c>
      <c r="R558" t="str">
        <f t="shared" si="49"/>
        <v>web</v>
      </c>
      <c r="S558" s="9">
        <f t="shared" si="53"/>
        <v>42375.651817129627</v>
      </c>
      <c r="T558" s="9">
        <f t="shared" si="50"/>
        <v>42345.651817129627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1"/>
        <v>1</v>
      </c>
      <c r="P559" s="5">
        <f t="shared" si="48"/>
        <v>68.3</v>
      </c>
      <c r="Q559" t="str">
        <f t="shared" si="52"/>
        <v>technology</v>
      </c>
      <c r="R559" t="str">
        <f t="shared" si="49"/>
        <v>web</v>
      </c>
      <c r="S559" s="9">
        <f t="shared" si="53"/>
        <v>42706.775497685179</v>
      </c>
      <c r="T559" s="9">
        <f t="shared" si="50"/>
        <v>42676.733831018515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1"/>
        <v>0</v>
      </c>
      <c r="P560" s="5" t="e">
        <f t="shared" si="48"/>
        <v>#DIV/0!</v>
      </c>
      <c r="Q560" t="str">
        <f t="shared" si="52"/>
        <v>technology</v>
      </c>
      <c r="R560" t="str">
        <f t="shared" si="49"/>
        <v>web</v>
      </c>
      <c r="S560" s="9">
        <f t="shared" si="53"/>
        <v>42087.633159722223</v>
      </c>
      <c r="T560" s="9">
        <f t="shared" si="50"/>
        <v>42057.674826388888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1"/>
        <v>0</v>
      </c>
      <c r="P561" s="5">
        <f t="shared" si="48"/>
        <v>50</v>
      </c>
      <c r="Q561" t="str">
        <f t="shared" si="52"/>
        <v>technology</v>
      </c>
      <c r="R561" t="str">
        <f t="shared" si="49"/>
        <v>web</v>
      </c>
      <c r="S561" s="9">
        <f t="shared" si="53"/>
        <v>42351.074768518512</v>
      </c>
      <c r="T561" s="9">
        <f t="shared" si="50"/>
        <v>42321.074768518512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1"/>
        <v>0</v>
      </c>
      <c r="P562" s="5">
        <f t="shared" si="48"/>
        <v>4</v>
      </c>
      <c r="Q562" t="str">
        <f t="shared" si="52"/>
        <v>technology</v>
      </c>
      <c r="R562" t="str">
        <f t="shared" si="49"/>
        <v>web</v>
      </c>
      <c r="S562" s="9">
        <f t="shared" si="53"/>
        <v>41990.563020833331</v>
      </c>
      <c r="T562" s="9">
        <f t="shared" si="50"/>
        <v>41960.563020833331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1"/>
        <v>0</v>
      </c>
      <c r="P563" s="5">
        <f t="shared" si="48"/>
        <v>27.5</v>
      </c>
      <c r="Q563" t="str">
        <f t="shared" si="52"/>
        <v>technology</v>
      </c>
      <c r="R563" t="str">
        <f t="shared" si="49"/>
        <v>web</v>
      </c>
      <c r="S563" s="9">
        <f t="shared" si="53"/>
        <v>42303.450381944444</v>
      </c>
      <c r="T563" s="9">
        <f t="shared" si="50"/>
        <v>42268.450381944444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1"/>
        <v>0</v>
      </c>
      <c r="P564" s="5" t="e">
        <f t="shared" si="48"/>
        <v>#DIV/0!</v>
      </c>
      <c r="Q564" t="str">
        <f t="shared" si="52"/>
        <v>technology</v>
      </c>
      <c r="R564" t="str">
        <f t="shared" si="49"/>
        <v>web</v>
      </c>
      <c r="S564" s="9">
        <f t="shared" si="53"/>
        <v>42722.18072916667</v>
      </c>
      <c r="T564" s="9">
        <f t="shared" si="50"/>
        <v>42692.18072916667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1"/>
        <v>0</v>
      </c>
      <c r="P565" s="5">
        <f t="shared" si="48"/>
        <v>34</v>
      </c>
      <c r="Q565" t="str">
        <f t="shared" si="52"/>
        <v>technology</v>
      </c>
      <c r="R565" t="str">
        <f t="shared" si="49"/>
        <v>web</v>
      </c>
      <c r="S565" s="9">
        <f t="shared" si="53"/>
        <v>42051.861655092587</v>
      </c>
      <c r="T565" s="9">
        <f t="shared" si="50"/>
        <v>42021.861655092587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1"/>
        <v>0</v>
      </c>
      <c r="P566" s="5">
        <f t="shared" si="48"/>
        <v>1</v>
      </c>
      <c r="Q566" t="str">
        <f t="shared" si="52"/>
        <v>technology</v>
      </c>
      <c r="R566" t="str">
        <f t="shared" si="49"/>
        <v>web</v>
      </c>
      <c r="S566" s="9">
        <f t="shared" si="53"/>
        <v>42441.734664351847</v>
      </c>
      <c r="T566" s="9">
        <f t="shared" si="50"/>
        <v>42411.734664351847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1"/>
        <v>0</v>
      </c>
      <c r="P567" s="5" t="e">
        <f t="shared" si="48"/>
        <v>#DIV/0!</v>
      </c>
      <c r="Q567" t="str">
        <f t="shared" si="52"/>
        <v>technology</v>
      </c>
      <c r="R567" t="str">
        <f t="shared" si="49"/>
        <v>web</v>
      </c>
      <c r="S567" s="9">
        <f t="shared" si="53"/>
        <v>42195.576956018522</v>
      </c>
      <c r="T567" s="9">
        <f t="shared" si="50"/>
        <v>42165.576956018522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1"/>
        <v>0</v>
      </c>
      <c r="P568" s="5">
        <f t="shared" si="48"/>
        <v>1</v>
      </c>
      <c r="Q568" t="str">
        <f t="shared" si="52"/>
        <v>technology</v>
      </c>
      <c r="R568" t="str">
        <f t="shared" si="49"/>
        <v>web</v>
      </c>
      <c r="S568" s="9">
        <f t="shared" si="53"/>
        <v>42565.476076388884</v>
      </c>
      <c r="T568" s="9">
        <f t="shared" si="50"/>
        <v>42535.476076388884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1"/>
        <v>0</v>
      </c>
      <c r="P569" s="5" t="e">
        <f t="shared" si="48"/>
        <v>#DIV/0!</v>
      </c>
      <c r="Q569" t="str">
        <f t="shared" si="52"/>
        <v>technology</v>
      </c>
      <c r="R569" t="str">
        <f t="shared" si="49"/>
        <v>web</v>
      </c>
      <c r="S569" s="9">
        <f t="shared" si="53"/>
        <v>42005.634189814817</v>
      </c>
      <c r="T569" s="9">
        <f t="shared" si="50"/>
        <v>41975.634189814817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1"/>
        <v>1</v>
      </c>
      <c r="P570" s="5">
        <f t="shared" si="48"/>
        <v>49</v>
      </c>
      <c r="Q570" t="str">
        <f t="shared" si="52"/>
        <v>technology</v>
      </c>
      <c r="R570" t="str">
        <f t="shared" si="49"/>
        <v>web</v>
      </c>
      <c r="S570" s="9">
        <f t="shared" si="53"/>
        <v>42385.249999999993</v>
      </c>
      <c r="T570" s="9">
        <f t="shared" si="50"/>
        <v>42348.713229166664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1"/>
        <v>1</v>
      </c>
      <c r="P571" s="5">
        <f t="shared" si="48"/>
        <v>20</v>
      </c>
      <c r="Q571" t="str">
        <f t="shared" si="52"/>
        <v>technology</v>
      </c>
      <c r="R571" t="str">
        <f t="shared" si="49"/>
        <v>web</v>
      </c>
      <c r="S571" s="9">
        <f t="shared" si="53"/>
        <v>42370.639027777775</v>
      </c>
      <c r="T571" s="9">
        <f t="shared" si="50"/>
        <v>42340.639027777775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1"/>
        <v>0</v>
      </c>
      <c r="P572" s="5">
        <f t="shared" si="48"/>
        <v>142</v>
      </c>
      <c r="Q572" t="str">
        <f t="shared" si="52"/>
        <v>technology</v>
      </c>
      <c r="R572" t="str">
        <f t="shared" si="49"/>
        <v>web</v>
      </c>
      <c r="S572" s="9">
        <f t="shared" si="53"/>
        <v>42418.589918981481</v>
      </c>
      <c r="T572" s="9">
        <f t="shared" si="50"/>
        <v>42388.589918981481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1"/>
        <v>0</v>
      </c>
      <c r="P573" s="5">
        <f t="shared" si="48"/>
        <v>53</v>
      </c>
      <c r="Q573" t="str">
        <f t="shared" si="52"/>
        <v>technology</v>
      </c>
      <c r="R573" t="str">
        <f t="shared" si="49"/>
        <v>web</v>
      </c>
      <c r="S573" s="9">
        <f t="shared" si="53"/>
        <v>42211.957638888889</v>
      </c>
      <c r="T573" s="9">
        <f t="shared" si="50"/>
        <v>42192.607905092591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1"/>
        <v>0</v>
      </c>
      <c r="P574" s="5" t="e">
        <f t="shared" si="48"/>
        <v>#DIV/0!</v>
      </c>
      <c r="Q574" t="str">
        <f t="shared" si="52"/>
        <v>technology</v>
      </c>
      <c r="R574" t="str">
        <f t="shared" si="49"/>
        <v>web</v>
      </c>
      <c r="S574" s="9">
        <f t="shared" si="53"/>
        <v>42312.549629629626</v>
      </c>
      <c r="T574" s="9">
        <f t="shared" si="50"/>
        <v>42282.507962962954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1"/>
        <v>0</v>
      </c>
      <c r="P575" s="5">
        <f t="shared" si="48"/>
        <v>38.44</v>
      </c>
      <c r="Q575" t="str">
        <f t="shared" si="52"/>
        <v>technology</v>
      </c>
      <c r="R575" t="str">
        <f t="shared" si="49"/>
        <v>web</v>
      </c>
      <c r="S575" s="9">
        <f t="shared" si="53"/>
        <v>42021.841666666667</v>
      </c>
      <c r="T575" s="9">
        <f t="shared" si="50"/>
        <v>41962.841793981475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1"/>
        <v>1</v>
      </c>
      <c r="P576" s="5">
        <f t="shared" si="48"/>
        <v>20</v>
      </c>
      <c r="Q576" t="str">
        <f t="shared" si="52"/>
        <v>technology</v>
      </c>
      <c r="R576" t="str">
        <f t="shared" si="49"/>
        <v>web</v>
      </c>
      <c r="S576" s="9">
        <f t="shared" si="53"/>
        <v>42662.235034722216</v>
      </c>
      <c r="T576" s="9">
        <f t="shared" si="50"/>
        <v>42632.235034722216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1"/>
        <v>0</v>
      </c>
      <c r="P577" s="5">
        <f t="shared" si="48"/>
        <v>64.75</v>
      </c>
      <c r="Q577" t="str">
        <f t="shared" si="52"/>
        <v>technology</v>
      </c>
      <c r="R577" t="str">
        <f t="shared" si="49"/>
        <v>web</v>
      </c>
      <c r="S577" s="9">
        <f t="shared" si="53"/>
        <v>42168.484293981477</v>
      </c>
      <c r="T577" s="9">
        <f t="shared" si="50"/>
        <v>42138.484293981477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1"/>
        <v>0</v>
      </c>
      <c r="P578" s="5">
        <f t="shared" si="48"/>
        <v>1</v>
      </c>
      <c r="Q578" t="str">
        <f t="shared" si="52"/>
        <v>technology</v>
      </c>
      <c r="R578" t="str">
        <f t="shared" si="49"/>
        <v>web</v>
      </c>
      <c r="S578" s="9">
        <f t="shared" si="53"/>
        <v>42091.221666666665</v>
      </c>
      <c r="T578" s="9">
        <f t="shared" si="50"/>
        <v>42031.263333333329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1"/>
        <v>0</v>
      </c>
      <c r="P579" s="5">
        <f t="shared" ref="P579:P642" si="54">ROUND(E579/L579,2)</f>
        <v>10</v>
      </c>
      <c r="Q579" t="str">
        <f t="shared" si="52"/>
        <v>technology</v>
      </c>
      <c r="R579" t="str">
        <f t="shared" ref="R579:R642" si="55">RIGHT(N579,LEN(N579)-FIND("/",N579))</f>
        <v>web</v>
      </c>
      <c r="S579" s="9">
        <f t="shared" si="53"/>
        <v>42510.380810185183</v>
      </c>
      <c r="T579" s="9">
        <f t="shared" ref="T579:T642" si="56">(((J579/60)/60)/24)+DATE(1970,1,1)+(-5/24)</f>
        <v>42450.380810185183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ref="O580:O643" si="57">ROUND(E580/D580*100,0)</f>
        <v>0</v>
      </c>
      <c r="P580" s="5">
        <f t="shared" si="54"/>
        <v>2</v>
      </c>
      <c r="Q580" t="str">
        <f t="shared" ref="Q580:Q643" si="58">LEFT(N580,FIND("/",N580)-1)</f>
        <v>technology</v>
      </c>
      <c r="R580" t="str">
        <f t="shared" si="55"/>
        <v>web</v>
      </c>
      <c r="S580" s="9">
        <f t="shared" si="53"/>
        <v>42254.370289351849</v>
      </c>
      <c r="T580" s="9">
        <f t="shared" si="56"/>
        <v>42230.370289351849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7"/>
        <v>1</v>
      </c>
      <c r="P581" s="5">
        <f t="shared" si="54"/>
        <v>35</v>
      </c>
      <c r="Q581" t="str">
        <f t="shared" si="58"/>
        <v>technology</v>
      </c>
      <c r="R581" t="str">
        <f t="shared" si="55"/>
        <v>web</v>
      </c>
      <c r="S581" s="9">
        <f t="shared" ref="S581:S644" si="59">(((I581/60)/60)/24)+DATE(1970,1,1)+(-5/24)</f>
        <v>41998.643784722219</v>
      </c>
      <c r="T581" s="9">
        <f t="shared" si="56"/>
        <v>41968.643784722219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7"/>
        <v>0</v>
      </c>
      <c r="P582" s="5">
        <f t="shared" si="54"/>
        <v>1</v>
      </c>
      <c r="Q582" t="str">
        <f t="shared" si="58"/>
        <v>technology</v>
      </c>
      <c r="R582" t="str">
        <f t="shared" si="55"/>
        <v>web</v>
      </c>
      <c r="S582" s="9">
        <f t="shared" si="59"/>
        <v>42635.699849537035</v>
      </c>
      <c r="T582" s="9">
        <f t="shared" si="56"/>
        <v>42605.699849537035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7"/>
        <v>0</v>
      </c>
      <c r="P583" s="5" t="e">
        <f t="shared" si="54"/>
        <v>#DIV/0!</v>
      </c>
      <c r="Q583" t="str">
        <f t="shared" si="58"/>
        <v>technology</v>
      </c>
      <c r="R583" t="str">
        <f t="shared" si="55"/>
        <v>web</v>
      </c>
      <c r="S583" s="9">
        <f t="shared" si="59"/>
        <v>42217.804444444446</v>
      </c>
      <c r="T583" s="9">
        <f t="shared" si="56"/>
        <v>42187.804444444446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7"/>
        <v>0</v>
      </c>
      <c r="P584" s="5" t="e">
        <f t="shared" si="54"/>
        <v>#DIV/0!</v>
      </c>
      <c r="Q584" t="str">
        <f t="shared" si="58"/>
        <v>technology</v>
      </c>
      <c r="R584" t="str">
        <f t="shared" si="55"/>
        <v>web</v>
      </c>
      <c r="S584" s="9">
        <f t="shared" si="59"/>
        <v>42078.541666666664</v>
      </c>
      <c r="T584" s="9">
        <f t="shared" si="56"/>
        <v>42055.531469907401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7"/>
        <v>0</v>
      </c>
      <c r="P585" s="5">
        <f t="shared" si="54"/>
        <v>1</v>
      </c>
      <c r="Q585" t="str">
        <f t="shared" si="58"/>
        <v>technology</v>
      </c>
      <c r="R585" t="str">
        <f t="shared" si="55"/>
        <v>web</v>
      </c>
      <c r="S585" s="9">
        <f t="shared" si="59"/>
        <v>42082.688506944447</v>
      </c>
      <c r="T585" s="9">
        <f t="shared" si="56"/>
        <v>42052.730173611104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7"/>
        <v>1</v>
      </c>
      <c r="P586" s="5">
        <f t="shared" si="54"/>
        <v>5</v>
      </c>
      <c r="Q586" t="str">
        <f t="shared" si="58"/>
        <v>technology</v>
      </c>
      <c r="R586" t="str">
        <f t="shared" si="55"/>
        <v>web</v>
      </c>
      <c r="S586" s="9">
        <f t="shared" si="59"/>
        <v>42079.466620370367</v>
      </c>
      <c r="T586" s="9">
        <f t="shared" si="56"/>
        <v>42049.508287037032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7"/>
        <v>0</v>
      </c>
      <c r="P587" s="5" t="e">
        <f t="shared" si="54"/>
        <v>#DIV/0!</v>
      </c>
      <c r="Q587" t="str">
        <f t="shared" si="58"/>
        <v>technology</v>
      </c>
      <c r="R587" t="str">
        <f t="shared" si="55"/>
        <v>web</v>
      </c>
      <c r="S587" s="9">
        <f t="shared" si="59"/>
        <v>42338.791666666664</v>
      </c>
      <c r="T587" s="9">
        <f t="shared" si="56"/>
        <v>42283.182604166665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7"/>
        <v>1</v>
      </c>
      <c r="P588" s="5">
        <f t="shared" si="54"/>
        <v>14</v>
      </c>
      <c r="Q588" t="str">
        <f t="shared" si="58"/>
        <v>technology</v>
      </c>
      <c r="R588" t="str">
        <f t="shared" si="55"/>
        <v>web</v>
      </c>
      <c r="S588" s="9">
        <f t="shared" si="59"/>
        <v>42050.645914351851</v>
      </c>
      <c r="T588" s="9">
        <f t="shared" si="56"/>
        <v>42020.645914351851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7"/>
        <v>9</v>
      </c>
      <c r="P589" s="5">
        <f t="shared" si="54"/>
        <v>389.29</v>
      </c>
      <c r="Q589" t="str">
        <f t="shared" si="58"/>
        <v>technology</v>
      </c>
      <c r="R589" t="str">
        <f t="shared" si="55"/>
        <v>web</v>
      </c>
      <c r="S589" s="9">
        <f t="shared" si="59"/>
        <v>42110.548993055556</v>
      </c>
      <c r="T589" s="9">
        <f t="shared" si="56"/>
        <v>42080.548993055556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7"/>
        <v>3</v>
      </c>
      <c r="P590" s="5">
        <f t="shared" si="54"/>
        <v>150.5</v>
      </c>
      <c r="Q590" t="str">
        <f t="shared" si="58"/>
        <v>technology</v>
      </c>
      <c r="R590" t="str">
        <f t="shared" si="55"/>
        <v>web</v>
      </c>
      <c r="S590" s="9">
        <f t="shared" si="59"/>
        <v>42691.602847222217</v>
      </c>
      <c r="T590" s="9">
        <f t="shared" si="56"/>
        <v>42631.56118055556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7"/>
        <v>0</v>
      </c>
      <c r="P591" s="5">
        <f t="shared" si="54"/>
        <v>1</v>
      </c>
      <c r="Q591" t="str">
        <f t="shared" si="58"/>
        <v>technology</v>
      </c>
      <c r="R591" t="str">
        <f t="shared" si="55"/>
        <v>web</v>
      </c>
      <c r="S591" s="9">
        <f t="shared" si="59"/>
        <v>42193.406238425923</v>
      </c>
      <c r="T591" s="9">
        <f t="shared" si="56"/>
        <v>42178.406238425923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7"/>
        <v>4</v>
      </c>
      <c r="P592" s="5">
        <f t="shared" si="54"/>
        <v>24.78</v>
      </c>
      <c r="Q592" t="str">
        <f t="shared" si="58"/>
        <v>technology</v>
      </c>
      <c r="R592" t="str">
        <f t="shared" si="55"/>
        <v>web</v>
      </c>
      <c r="S592" s="9">
        <f t="shared" si="59"/>
        <v>42408.334027777775</v>
      </c>
      <c r="T592" s="9">
        <f t="shared" si="56"/>
        <v>42377.34642361111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7"/>
        <v>0</v>
      </c>
      <c r="P593" s="5">
        <f t="shared" si="54"/>
        <v>30.5</v>
      </c>
      <c r="Q593" t="str">
        <f t="shared" si="58"/>
        <v>technology</v>
      </c>
      <c r="R593" t="str">
        <f t="shared" si="55"/>
        <v>web</v>
      </c>
      <c r="S593" s="9">
        <f t="shared" si="59"/>
        <v>42207.334837962961</v>
      </c>
      <c r="T593" s="9">
        <f t="shared" si="56"/>
        <v>42177.334837962961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7"/>
        <v>3</v>
      </c>
      <c r="P594" s="5">
        <f t="shared" si="54"/>
        <v>250</v>
      </c>
      <c r="Q594" t="str">
        <f t="shared" si="58"/>
        <v>technology</v>
      </c>
      <c r="R594" t="str">
        <f t="shared" si="55"/>
        <v>web</v>
      </c>
      <c r="S594" s="9">
        <f t="shared" si="59"/>
        <v>41976.023842592585</v>
      </c>
      <c r="T594" s="9">
        <f t="shared" si="56"/>
        <v>41946.023842592593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7"/>
        <v>23</v>
      </c>
      <c r="P595" s="5">
        <f t="shared" si="54"/>
        <v>16.43</v>
      </c>
      <c r="Q595" t="str">
        <f t="shared" si="58"/>
        <v>technology</v>
      </c>
      <c r="R595" t="str">
        <f t="shared" si="55"/>
        <v>web</v>
      </c>
      <c r="S595" s="9">
        <f t="shared" si="59"/>
        <v>42100.427604166667</v>
      </c>
      <c r="T595" s="9">
        <f t="shared" si="56"/>
        <v>42070.469270833331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7"/>
        <v>0</v>
      </c>
      <c r="P596" s="5">
        <f t="shared" si="54"/>
        <v>13</v>
      </c>
      <c r="Q596" t="str">
        <f t="shared" si="58"/>
        <v>technology</v>
      </c>
      <c r="R596" t="str">
        <f t="shared" si="55"/>
        <v>web</v>
      </c>
      <c r="S596" s="9">
        <f t="shared" si="59"/>
        <v>42476.571828703702</v>
      </c>
      <c r="T596" s="9">
        <f t="shared" si="56"/>
        <v>42446.571828703702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7"/>
        <v>0</v>
      </c>
      <c r="P597" s="5">
        <f t="shared" si="54"/>
        <v>53.25</v>
      </c>
      <c r="Q597" t="str">
        <f t="shared" si="58"/>
        <v>technology</v>
      </c>
      <c r="R597" t="str">
        <f t="shared" si="55"/>
        <v>web</v>
      </c>
      <c r="S597" s="9">
        <f t="shared" si="59"/>
        <v>42127.861550925918</v>
      </c>
      <c r="T597" s="9">
        <f t="shared" si="56"/>
        <v>42082.861550925918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7"/>
        <v>0</v>
      </c>
      <c r="P598" s="5">
        <f t="shared" si="54"/>
        <v>3</v>
      </c>
      <c r="Q598" t="str">
        <f t="shared" si="58"/>
        <v>technology</v>
      </c>
      <c r="R598" t="str">
        <f t="shared" si="55"/>
        <v>web</v>
      </c>
      <c r="S598" s="9">
        <f t="shared" si="59"/>
        <v>42676.688564814809</v>
      </c>
      <c r="T598" s="9">
        <f t="shared" si="56"/>
        <v>42646.688564814809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7"/>
        <v>0</v>
      </c>
      <c r="P599" s="5">
        <f t="shared" si="54"/>
        <v>10</v>
      </c>
      <c r="Q599" t="str">
        <f t="shared" si="58"/>
        <v>technology</v>
      </c>
      <c r="R599" t="str">
        <f t="shared" si="55"/>
        <v>web</v>
      </c>
      <c r="S599" s="9">
        <f t="shared" si="59"/>
        <v>42582.458333333336</v>
      </c>
      <c r="T599" s="9">
        <f t="shared" si="56"/>
        <v>42545.496932870366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7"/>
        <v>34</v>
      </c>
      <c r="P600" s="5">
        <f t="shared" si="54"/>
        <v>121.43</v>
      </c>
      <c r="Q600" t="str">
        <f t="shared" si="58"/>
        <v>technology</v>
      </c>
      <c r="R600" t="str">
        <f t="shared" si="55"/>
        <v>web</v>
      </c>
      <c r="S600" s="9">
        <f t="shared" si="59"/>
        <v>41977.793761574074</v>
      </c>
      <c r="T600" s="9">
        <f t="shared" si="56"/>
        <v>41947.793761574074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7"/>
        <v>0</v>
      </c>
      <c r="P601" s="5">
        <f t="shared" si="54"/>
        <v>15.5</v>
      </c>
      <c r="Q601" t="str">
        <f t="shared" si="58"/>
        <v>technology</v>
      </c>
      <c r="R601" t="str">
        <f t="shared" si="55"/>
        <v>web</v>
      </c>
      <c r="S601" s="9">
        <f t="shared" si="59"/>
        <v>42071.427777777775</v>
      </c>
      <c r="T601" s="9">
        <f t="shared" si="56"/>
        <v>42047.604189814818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7"/>
        <v>2</v>
      </c>
      <c r="P602" s="5">
        <f t="shared" si="54"/>
        <v>100</v>
      </c>
      <c r="Q602" t="str">
        <f t="shared" si="58"/>
        <v>technology</v>
      </c>
      <c r="R602" t="str">
        <f t="shared" si="55"/>
        <v>web</v>
      </c>
      <c r="S602" s="9">
        <f t="shared" si="59"/>
        <v>42133.589837962958</v>
      </c>
      <c r="T602" s="9">
        <f t="shared" si="56"/>
        <v>42073.589837962958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7"/>
        <v>1</v>
      </c>
      <c r="P603" s="5">
        <f t="shared" si="54"/>
        <v>23.33</v>
      </c>
      <c r="Q603" t="str">
        <f t="shared" si="58"/>
        <v>technology</v>
      </c>
      <c r="R603" t="str">
        <f t="shared" si="55"/>
        <v>web</v>
      </c>
      <c r="S603" s="9">
        <f t="shared" si="59"/>
        <v>41999.64975694444</v>
      </c>
      <c r="T603" s="9">
        <f t="shared" si="56"/>
        <v>41969.64975694444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7"/>
        <v>0</v>
      </c>
      <c r="P604" s="5" t="e">
        <f t="shared" si="54"/>
        <v>#DIV/0!</v>
      </c>
      <c r="Q604" t="str">
        <f t="shared" si="58"/>
        <v>technology</v>
      </c>
      <c r="R604" t="str">
        <f t="shared" si="55"/>
        <v>web</v>
      </c>
      <c r="S604" s="9">
        <f t="shared" si="59"/>
        <v>42173.585821759254</v>
      </c>
      <c r="T604" s="9">
        <f t="shared" si="56"/>
        <v>42143.585821759254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7"/>
        <v>4</v>
      </c>
      <c r="P605" s="5">
        <f t="shared" si="54"/>
        <v>45.39</v>
      </c>
      <c r="Q605" t="str">
        <f t="shared" si="58"/>
        <v>technology</v>
      </c>
      <c r="R605" t="str">
        <f t="shared" si="55"/>
        <v>web</v>
      </c>
      <c r="S605" s="9">
        <f t="shared" si="59"/>
        <v>41865.430821759255</v>
      </c>
      <c r="T605" s="9">
        <f t="shared" si="56"/>
        <v>41835.430821759255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7"/>
        <v>0</v>
      </c>
      <c r="P606" s="5" t="e">
        <f t="shared" si="54"/>
        <v>#DIV/0!</v>
      </c>
      <c r="Q606" t="str">
        <f t="shared" si="58"/>
        <v>technology</v>
      </c>
      <c r="R606" t="str">
        <f t="shared" si="55"/>
        <v>web</v>
      </c>
      <c r="S606" s="9">
        <f t="shared" si="59"/>
        <v>41878.827037037037</v>
      </c>
      <c r="T606" s="9">
        <f t="shared" si="56"/>
        <v>41848.827037037037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7"/>
        <v>3</v>
      </c>
      <c r="P607" s="5">
        <f t="shared" si="54"/>
        <v>16.38</v>
      </c>
      <c r="Q607" t="str">
        <f t="shared" si="58"/>
        <v>technology</v>
      </c>
      <c r="R607" t="str">
        <f t="shared" si="55"/>
        <v>web</v>
      </c>
      <c r="S607" s="9">
        <f t="shared" si="59"/>
        <v>42239.14939814814</v>
      </c>
      <c r="T607" s="9">
        <f t="shared" si="56"/>
        <v>42194.14939814814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7"/>
        <v>0</v>
      </c>
      <c r="P608" s="5">
        <f t="shared" si="54"/>
        <v>10</v>
      </c>
      <c r="Q608" t="str">
        <f t="shared" si="58"/>
        <v>technology</v>
      </c>
      <c r="R608" t="str">
        <f t="shared" si="55"/>
        <v>web</v>
      </c>
      <c r="S608" s="9">
        <f t="shared" si="59"/>
        <v>42148.416666666664</v>
      </c>
      <c r="T608" s="9">
        <f t="shared" si="56"/>
        <v>42102.442233796297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7"/>
        <v>0</v>
      </c>
      <c r="P609" s="5" t="e">
        <f t="shared" si="54"/>
        <v>#DIV/0!</v>
      </c>
      <c r="Q609" t="str">
        <f t="shared" si="58"/>
        <v>technology</v>
      </c>
      <c r="R609" t="str">
        <f t="shared" si="55"/>
        <v>web</v>
      </c>
      <c r="S609" s="9">
        <f t="shared" si="59"/>
        <v>42330.65898148148</v>
      </c>
      <c r="T609" s="9">
        <f t="shared" si="56"/>
        <v>42300.617314814815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7"/>
        <v>1</v>
      </c>
      <c r="P610" s="5">
        <f t="shared" si="54"/>
        <v>292.2</v>
      </c>
      <c r="Q610" t="str">
        <f t="shared" si="58"/>
        <v>technology</v>
      </c>
      <c r="R610" t="str">
        <f t="shared" si="55"/>
        <v>web</v>
      </c>
      <c r="S610" s="9">
        <f t="shared" si="59"/>
        <v>42170.712731481479</v>
      </c>
      <c r="T610" s="9">
        <f t="shared" si="56"/>
        <v>42140.712731481479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7"/>
        <v>1</v>
      </c>
      <c r="P611" s="5">
        <f t="shared" si="54"/>
        <v>5</v>
      </c>
      <c r="Q611" t="str">
        <f t="shared" si="58"/>
        <v>technology</v>
      </c>
      <c r="R611" t="str">
        <f t="shared" si="55"/>
        <v>web</v>
      </c>
      <c r="S611" s="9">
        <f t="shared" si="59"/>
        <v>42336.867407407401</v>
      </c>
      <c r="T611" s="9">
        <f t="shared" si="56"/>
        <v>42306.825740740744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7"/>
        <v>0</v>
      </c>
      <c r="P612" s="5" t="e">
        <f t="shared" si="54"/>
        <v>#DIV/0!</v>
      </c>
      <c r="Q612" t="str">
        <f t="shared" si="58"/>
        <v>technology</v>
      </c>
      <c r="R612" t="str">
        <f t="shared" si="55"/>
        <v>web</v>
      </c>
      <c r="S612" s="9">
        <f t="shared" si="59"/>
        <v>42116.622523148144</v>
      </c>
      <c r="T612" s="9">
        <f t="shared" si="56"/>
        <v>42086.622523148144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7"/>
        <v>0</v>
      </c>
      <c r="P613" s="5" t="e">
        <f t="shared" si="54"/>
        <v>#DIV/0!</v>
      </c>
      <c r="Q613" t="str">
        <f t="shared" si="58"/>
        <v>technology</v>
      </c>
      <c r="R613" t="str">
        <f t="shared" si="55"/>
        <v>web</v>
      </c>
      <c r="S613" s="9">
        <f t="shared" si="59"/>
        <v>42388.352280092593</v>
      </c>
      <c r="T613" s="9">
        <f t="shared" si="56"/>
        <v>42328.352280092593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7"/>
        <v>0</v>
      </c>
      <c r="P614" s="5" t="e">
        <f t="shared" si="54"/>
        <v>#DIV/0!</v>
      </c>
      <c r="Q614" t="str">
        <f t="shared" si="58"/>
        <v>technology</v>
      </c>
      <c r="R614" t="str">
        <f t="shared" si="55"/>
        <v>web</v>
      </c>
      <c r="S614" s="9">
        <f t="shared" si="59"/>
        <v>42614.823449074065</v>
      </c>
      <c r="T614" s="9">
        <f t="shared" si="56"/>
        <v>42584.823449074065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7"/>
        <v>21</v>
      </c>
      <c r="P615" s="5">
        <f t="shared" si="54"/>
        <v>105.93</v>
      </c>
      <c r="Q615" t="str">
        <f t="shared" si="58"/>
        <v>technology</v>
      </c>
      <c r="R615" t="str">
        <f t="shared" si="55"/>
        <v>web</v>
      </c>
      <c r="S615" s="9">
        <f t="shared" si="59"/>
        <v>42277.999305555553</v>
      </c>
      <c r="T615" s="9">
        <f t="shared" si="56"/>
        <v>42247.288425925923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7"/>
        <v>0</v>
      </c>
      <c r="P616" s="5" t="e">
        <f t="shared" si="54"/>
        <v>#DIV/0!</v>
      </c>
      <c r="Q616" t="str">
        <f t="shared" si="58"/>
        <v>technology</v>
      </c>
      <c r="R616" t="str">
        <f t="shared" si="55"/>
        <v>web</v>
      </c>
      <c r="S616" s="9">
        <f t="shared" si="59"/>
        <v>42544.853472222218</v>
      </c>
      <c r="T616" s="9">
        <f t="shared" si="56"/>
        <v>42514.853472222218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7"/>
        <v>0</v>
      </c>
      <c r="P617" s="5" t="e">
        <f t="shared" si="54"/>
        <v>#DIV/0!</v>
      </c>
      <c r="Q617" t="str">
        <f t="shared" si="58"/>
        <v>technology</v>
      </c>
      <c r="R617" t="str">
        <f t="shared" si="55"/>
        <v>web</v>
      </c>
      <c r="S617" s="9">
        <f t="shared" si="59"/>
        <v>42271.913877314808</v>
      </c>
      <c r="T617" s="9">
        <f t="shared" si="56"/>
        <v>42241.913877314808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7"/>
        <v>0</v>
      </c>
      <c r="P618" s="5" t="e">
        <f t="shared" si="54"/>
        <v>#DIV/0!</v>
      </c>
      <c r="Q618" t="str">
        <f t="shared" si="58"/>
        <v>technology</v>
      </c>
      <c r="R618" t="str">
        <f t="shared" si="55"/>
        <v>web</v>
      </c>
      <c r="S618" s="9">
        <f t="shared" si="59"/>
        <v>42791.167905092596</v>
      </c>
      <c r="T618" s="9">
        <f t="shared" si="56"/>
        <v>42761.167905092596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7"/>
        <v>3</v>
      </c>
      <c r="P619" s="5">
        <f t="shared" si="54"/>
        <v>20</v>
      </c>
      <c r="Q619" t="str">
        <f t="shared" si="58"/>
        <v>technology</v>
      </c>
      <c r="R619" t="str">
        <f t="shared" si="55"/>
        <v>web</v>
      </c>
      <c r="S619" s="9">
        <f t="shared" si="59"/>
        <v>42132.134756944441</v>
      </c>
      <c r="T619" s="9">
        <f t="shared" si="56"/>
        <v>42087.134756944441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7"/>
        <v>0</v>
      </c>
      <c r="P620" s="5" t="e">
        <f t="shared" si="54"/>
        <v>#DIV/0!</v>
      </c>
      <c r="Q620" t="str">
        <f t="shared" si="58"/>
        <v>technology</v>
      </c>
      <c r="R620" t="str">
        <f t="shared" si="55"/>
        <v>web</v>
      </c>
      <c r="S620" s="9">
        <f t="shared" si="59"/>
        <v>42347.60188657407</v>
      </c>
      <c r="T620" s="9">
        <f t="shared" si="56"/>
        <v>42317.60188657407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7"/>
        <v>0</v>
      </c>
      <c r="P621" s="5">
        <f t="shared" si="54"/>
        <v>1</v>
      </c>
      <c r="Q621" t="str">
        <f t="shared" si="58"/>
        <v>technology</v>
      </c>
      <c r="R621" t="str">
        <f t="shared" si="55"/>
        <v>web</v>
      </c>
      <c r="S621" s="9">
        <f t="shared" si="59"/>
        <v>41968.483680555553</v>
      </c>
      <c r="T621" s="9">
        <f t="shared" si="56"/>
        <v>41908.442013888889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7"/>
        <v>1</v>
      </c>
      <c r="P622" s="5">
        <f t="shared" si="54"/>
        <v>300</v>
      </c>
      <c r="Q622" t="str">
        <f t="shared" si="58"/>
        <v>technology</v>
      </c>
      <c r="R622" t="str">
        <f t="shared" si="55"/>
        <v>web</v>
      </c>
      <c r="S622" s="9">
        <f t="shared" si="59"/>
        <v>41876.508541666662</v>
      </c>
      <c r="T622" s="9">
        <f t="shared" si="56"/>
        <v>41831.508541666662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7"/>
        <v>1</v>
      </c>
      <c r="P623" s="5">
        <f t="shared" si="54"/>
        <v>87</v>
      </c>
      <c r="Q623" t="str">
        <f t="shared" si="58"/>
        <v>technology</v>
      </c>
      <c r="R623" t="str">
        <f t="shared" si="55"/>
        <v>web</v>
      </c>
      <c r="S623" s="9">
        <f t="shared" si="59"/>
        <v>42558.779363425921</v>
      </c>
      <c r="T623" s="9">
        <f t="shared" si="56"/>
        <v>42528.779363425921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7"/>
        <v>6</v>
      </c>
      <c r="P624" s="5">
        <f t="shared" si="54"/>
        <v>37.89</v>
      </c>
      <c r="Q624" t="str">
        <f t="shared" si="58"/>
        <v>technology</v>
      </c>
      <c r="R624" t="str">
        <f t="shared" si="55"/>
        <v>web</v>
      </c>
      <c r="S624" s="9">
        <f t="shared" si="59"/>
        <v>42552.566412037035</v>
      </c>
      <c r="T624" s="9">
        <f t="shared" si="56"/>
        <v>42532.566412037035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7"/>
        <v>0</v>
      </c>
      <c r="P625" s="5" t="e">
        <f t="shared" si="54"/>
        <v>#DIV/0!</v>
      </c>
      <c r="Q625" t="str">
        <f t="shared" si="58"/>
        <v>technology</v>
      </c>
      <c r="R625" t="str">
        <f t="shared" si="55"/>
        <v>web</v>
      </c>
      <c r="S625" s="9">
        <f t="shared" si="59"/>
        <v>42151.800891203697</v>
      </c>
      <c r="T625" s="9">
        <f t="shared" si="56"/>
        <v>42121.800891203697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7"/>
        <v>0</v>
      </c>
      <c r="P626" s="5" t="e">
        <f t="shared" si="54"/>
        <v>#DIV/0!</v>
      </c>
      <c r="Q626" t="str">
        <f t="shared" si="58"/>
        <v>technology</v>
      </c>
      <c r="R626" t="str">
        <f t="shared" si="55"/>
        <v>web</v>
      </c>
      <c r="S626" s="9">
        <f t="shared" si="59"/>
        <v>42138.78056712963</v>
      </c>
      <c r="T626" s="9">
        <f t="shared" si="56"/>
        <v>42108.78056712963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7"/>
        <v>0</v>
      </c>
      <c r="P627" s="5" t="e">
        <f t="shared" si="54"/>
        <v>#DIV/0!</v>
      </c>
      <c r="Q627" t="str">
        <f t="shared" si="58"/>
        <v>technology</v>
      </c>
      <c r="R627" t="str">
        <f t="shared" si="55"/>
        <v>web</v>
      </c>
      <c r="S627" s="9">
        <f t="shared" si="59"/>
        <v>42820.645567129628</v>
      </c>
      <c r="T627" s="9">
        <f t="shared" si="56"/>
        <v>42790.687233796292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7"/>
        <v>17</v>
      </c>
      <c r="P628" s="5">
        <f t="shared" si="54"/>
        <v>111.41</v>
      </c>
      <c r="Q628" t="str">
        <f t="shared" si="58"/>
        <v>technology</v>
      </c>
      <c r="R628" t="str">
        <f t="shared" si="55"/>
        <v>web</v>
      </c>
      <c r="S628" s="9">
        <f t="shared" si="59"/>
        <v>42231.348611111105</v>
      </c>
      <c r="T628" s="9">
        <f t="shared" si="56"/>
        <v>42198.351145833331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7"/>
        <v>0</v>
      </c>
      <c r="P629" s="5">
        <f t="shared" si="54"/>
        <v>90</v>
      </c>
      <c r="Q629" t="str">
        <f t="shared" si="58"/>
        <v>technology</v>
      </c>
      <c r="R629" t="str">
        <f t="shared" si="55"/>
        <v>web</v>
      </c>
      <c r="S629" s="9">
        <f t="shared" si="59"/>
        <v>42443.749999999993</v>
      </c>
      <c r="T629" s="9">
        <f t="shared" si="56"/>
        <v>42384.098506944443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7"/>
        <v>0</v>
      </c>
      <c r="P630" s="5" t="e">
        <f t="shared" si="54"/>
        <v>#DIV/0!</v>
      </c>
      <c r="Q630" t="str">
        <f t="shared" si="58"/>
        <v>technology</v>
      </c>
      <c r="R630" t="str">
        <f t="shared" si="55"/>
        <v>web</v>
      </c>
      <c r="S630" s="9">
        <f t="shared" si="59"/>
        <v>41833.484456018516</v>
      </c>
      <c r="T630" s="9">
        <f t="shared" si="56"/>
        <v>41803.484456018516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7"/>
        <v>0</v>
      </c>
      <c r="P631" s="5">
        <f t="shared" si="54"/>
        <v>116.67</v>
      </c>
      <c r="Q631" t="str">
        <f t="shared" si="58"/>
        <v>technology</v>
      </c>
      <c r="R631" t="str">
        <f t="shared" si="55"/>
        <v>web</v>
      </c>
      <c r="S631" s="9">
        <f t="shared" si="59"/>
        <v>42504.429490740738</v>
      </c>
      <c r="T631" s="9">
        <f t="shared" si="56"/>
        <v>42474.429490740738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7"/>
        <v>0</v>
      </c>
      <c r="P632" s="5">
        <f t="shared" si="54"/>
        <v>10</v>
      </c>
      <c r="Q632" t="str">
        <f t="shared" si="58"/>
        <v>technology</v>
      </c>
      <c r="R632" t="str">
        <f t="shared" si="55"/>
        <v>web</v>
      </c>
      <c r="S632" s="9">
        <f t="shared" si="59"/>
        <v>42253.006944444445</v>
      </c>
      <c r="T632" s="9">
        <f t="shared" si="56"/>
        <v>42223.411122685182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7"/>
        <v>1</v>
      </c>
      <c r="P633" s="5">
        <f t="shared" si="54"/>
        <v>76.67</v>
      </c>
      <c r="Q633" t="str">
        <f t="shared" si="58"/>
        <v>technology</v>
      </c>
      <c r="R633" t="str">
        <f t="shared" si="55"/>
        <v>web</v>
      </c>
      <c r="S633" s="9">
        <f t="shared" si="59"/>
        <v>42518.563993055555</v>
      </c>
      <c r="T633" s="9">
        <f t="shared" si="56"/>
        <v>42489.563993055555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7"/>
        <v>0</v>
      </c>
      <c r="P634" s="5" t="e">
        <f t="shared" si="54"/>
        <v>#DIV/0!</v>
      </c>
      <c r="Q634" t="str">
        <f t="shared" si="58"/>
        <v>technology</v>
      </c>
      <c r="R634" t="str">
        <f t="shared" si="55"/>
        <v>web</v>
      </c>
      <c r="S634" s="9">
        <f t="shared" si="59"/>
        <v>42333.492650462962</v>
      </c>
      <c r="T634" s="9">
        <f t="shared" si="56"/>
        <v>42303.450983796291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7"/>
        <v>12</v>
      </c>
      <c r="P635" s="5">
        <f t="shared" si="54"/>
        <v>49.8</v>
      </c>
      <c r="Q635" t="str">
        <f t="shared" si="58"/>
        <v>technology</v>
      </c>
      <c r="R635" t="str">
        <f t="shared" si="55"/>
        <v>web</v>
      </c>
      <c r="S635" s="9">
        <f t="shared" si="59"/>
        <v>42538.749999999993</v>
      </c>
      <c r="T635" s="9">
        <f t="shared" si="56"/>
        <v>42507.090995370374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7"/>
        <v>0</v>
      </c>
      <c r="P636" s="5">
        <f t="shared" si="54"/>
        <v>1</v>
      </c>
      <c r="Q636" t="str">
        <f t="shared" si="58"/>
        <v>technology</v>
      </c>
      <c r="R636" t="str">
        <f t="shared" si="55"/>
        <v>web</v>
      </c>
      <c r="S636" s="9">
        <f t="shared" si="59"/>
        <v>42061.720243055555</v>
      </c>
      <c r="T636" s="9">
        <f t="shared" si="56"/>
        <v>42031.720243055555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7"/>
        <v>0</v>
      </c>
      <c r="P637" s="5">
        <f t="shared" si="54"/>
        <v>2</v>
      </c>
      <c r="Q637" t="str">
        <f t="shared" si="58"/>
        <v>technology</v>
      </c>
      <c r="R637" t="str">
        <f t="shared" si="55"/>
        <v>web</v>
      </c>
      <c r="S637" s="9">
        <f t="shared" si="59"/>
        <v>42105.883819444447</v>
      </c>
      <c r="T637" s="9">
        <f t="shared" si="56"/>
        <v>42075.883819444447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7"/>
        <v>0</v>
      </c>
      <c r="P638" s="5">
        <f t="shared" si="54"/>
        <v>4</v>
      </c>
      <c r="Q638" t="str">
        <f t="shared" si="58"/>
        <v>technology</v>
      </c>
      <c r="R638" t="str">
        <f t="shared" si="55"/>
        <v>web</v>
      </c>
      <c r="S638" s="9">
        <f t="shared" si="59"/>
        <v>42161.240972222215</v>
      </c>
      <c r="T638" s="9">
        <f t="shared" si="56"/>
        <v>42131.247106481482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7"/>
        <v>0</v>
      </c>
      <c r="P639" s="5" t="e">
        <f t="shared" si="54"/>
        <v>#DIV/0!</v>
      </c>
      <c r="Q639" t="str">
        <f t="shared" si="58"/>
        <v>technology</v>
      </c>
      <c r="R639" t="str">
        <f t="shared" si="55"/>
        <v>web</v>
      </c>
      <c r="S639" s="9">
        <f t="shared" si="59"/>
        <v>42791.75277777778</v>
      </c>
      <c r="T639" s="9">
        <f t="shared" si="56"/>
        <v>42762.75368055555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7"/>
        <v>0</v>
      </c>
      <c r="P640" s="5">
        <f t="shared" si="54"/>
        <v>3</v>
      </c>
      <c r="Q640" t="str">
        <f t="shared" si="58"/>
        <v>technology</v>
      </c>
      <c r="R640" t="str">
        <f t="shared" si="55"/>
        <v>web</v>
      </c>
      <c r="S640" s="9">
        <f t="shared" si="59"/>
        <v>42819.343310185184</v>
      </c>
      <c r="T640" s="9">
        <f t="shared" si="56"/>
        <v>42759.384976851848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7"/>
        <v>0</v>
      </c>
      <c r="P641" s="5">
        <f t="shared" si="54"/>
        <v>1</v>
      </c>
      <c r="Q641" t="str">
        <f t="shared" si="58"/>
        <v>technology</v>
      </c>
      <c r="R641" t="str">
        <f t="shared" si="55"/>
        <v>web</v>
      </c>
      <c r="S641" s="9">
        <f t="shared" si="59"/>
        <v>41925.374942129631</v>
      </c>
      <c r="T641" s="9">
        <f t="shared" si="56"/>
        <v>41865.374942129631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7"/>
        <v>144</v>
      </c>
      <c r="P642" s="5">
        <f t="shared" si="54"/>
        <v>50.5</v>
      </c>
      <c r="Q642" t="str">
        <f t="shared" si="58"/>
        <v>technology</v>
      </c>
      <c r="R642" t="str">
        <f t="shared" si="55"/>
        <v>wearables</v>
      </c>
      <c r="S642" s="9">
        <f t="shared" si="59"/>
        <v>42698.749999999993</v>
      </c>
      <c r="T642" s="9">
        <f t="shared" si="56"/>
        <v>42683.21197916667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57"/>
        <v>119</v>
      </c>
      <c r="P643" s="5">
        <f t="shared" ref="P643:P706" si="60">ROUND(E643/L643,2)</f>
        <v>151.32</v>
      </c>
      <c r="Q643" t="str">
        <f t="shared" si="58"/>
        <v>technology</v>
      </c>
      <c r="R643" t="str">
        <f t="shared" ref="R643:R706" si="61">RIGHT(N643,LEN(N643)-FIND("/",N643))</f>
        <v>wearables</v>
      </c>
      <c r="S643" s="9">
        <f t="shared" si="59"/>
        <v>42229.361666666664</v>
      </c>
      <c r="T643" s="9">
        <f t="shared" ref="T643:T706" si="62">(((J643/60)/60)/24)+DATE(1970,1,1)+(-5/24)</f>
        <v>42199.361666666664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ref="O644:O707" si="63">ROUND(E644/D644*100,0)</f>
        <v>1460</v>
      </c>
      <c r="P644" s="5">
        <f t="shared" si="60"/>
        <v>134.36000000000001</v>
      </c>
      <c r="Q644" t="str">
        <f t="shared" ref="Q644:Q707" si="64">LEFT(N644,FIND("/",N644)-1)</f>
        <v>technology</v>
      </c>
      <c r="R644" t="str">
        <f t="shared" si="61"/>
        <v>wearables</v>
      </c>
      <c r="S644" s="9">
        <f t="shared" si="59"/>
        <v>42235.442986111106</v>
      </c>
      <c r="T644" s="9">
        <f t="shared" si="62"/>
        <v>42199.442986111106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3"/>
        <v>106</v>
      </c>
      <c r="P645" s="5">
        <f t="shared" si="60"/>
        <v>174.03</v>
      </c>
      <c r="Q645" t="str">
        <f t="shared" si="64"/>
        <v>technology</v>
      </c>
      <c r="R645" t="str">
        <f t="shared" si="61"/>
        <v>wearables</v>
      </c>
      <c r="S645" s="9">
        <f t="shared" ref="S645:S708" si="65">(((I645/60)/60)/24)+DATE(1970,1,1)+(-5/24)</f>
        <v>42155.43373842592</v>
      </c>
      <c r="T645" s="9">
        <f t="shared" si="62"/>
        <v>42100.43373842592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3"/>
        <v>300</v>
      </c>
      <c r="P646" s="5">
        <f t="shared" si="60"/>
        <v>73.489999999999995</v>
      </c>
      <c r="Q646" t="str">
        <f t="shared" si="64"/>
        <v>technology</v>
      </c>
      <c r="R646" t="str">
        <f t="shared" si="61"/>
        <v>wearables</v>
      </c>
      <c r="S646" s="9">
        <f t="shared" si="65"/>
        <v>41940.833333333328</v>
      </c>
      <c r="T646" s="9">
        <f t="shared" si="62"/>
        <v>41898.457627314812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3"/>
        <v>279</v>
      </c>
      <c r="P647" s="5">
        <f t="shared" si="60"/>
        <v>23.52</v>
      </c>
      <c r="Q647" t="str">
        <f t="shared" si="64"/>
        <v>technology</v>
      </c>
      <c r="R647" t="str">
        <f t="shared" si="61"/>
        <v>wearables</v>
      </c>
      <c r="S647" s="9">
        <f t="shared" si="65"/>
        <v>42593.817986111106</v>
      </c>
      <c r="T647" s="9">
        <f t="shared" si="62"/>
        <v>42563.817986111106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3"/>
        <v>132</v>
      </c>
      <c r="P648" s="5">
        <f t="shared" si="60"/>
        <v>39.07</v>
      </c>
      <c r="Q648" t="str">
        <f t="shared" si="64"/>
        <v>technology</v>
      </c>
      <c r="R648" t="str">
        <f t="shared" si="61"/>
        <v>wearables</v>
      </c>
      <c r="S648" s="9">
        <f t="shared" si="65"/>
        <v>41862.644293981481</v>
      </c>
      <c r="T648" s="9">
        <f t="shared" si="62"/>
        <v>41832.644293981481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3"/>
        <v>107</v>
      </c>
      <c r="P649" s="5">
        <f t="shared" si="60"/>
        <v>125.94</v>
      </c>
      <c r="Q649" t="str">
        <f t="shared" si="64"/>
        <v>technology</v>
      </c>
      <c r="R649" t="str">
        <f t="shared" si="61"/>
        <v>wearables</v>
      </c>
      <c r="S649" s="9">
        <f t="shared" si="65"/>
        <v>42446.517928240741</v>
      </c>
      <c r="T649" s="9">
        <f t="shared" si="62"/>
        <v>42416.559594907405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3"/>
        <v>127</v>
      </c>
      <c r="P650" s="5">
        <f t="shared" si="60"/>
        <v>1644</v>
      </c>
      <c r="Q650" t="str">
        <f t="shared" si="64"/>
        <v>technology</v>
      </c>
      <c r="R650" t="str">
        <f t="shared" si="61"/>
        <v>wearables</v>
      </c>
      <c r="S650" s="9">
        <f t="shared" si="65"/>
        <v>41926.485046296293</v>
      </c>
      <c r="T650" s="9">
        <f t="shared" si="62"/>
        <v>41891.485046296293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3"/>
        <v>140</v>
      </c>
      <c r="P651" s="5">
        <f t="shared" si="60"/>
        <v>42.67</v>
      </c>
      <c r="Q651" t="str">
        <f t="shared" si="64"/>
        <v>technology</v>
      </c>
      <c r="R651" t="str">
        <f t="shared" si="61"/>
        <v>wearables</v>
      </c>
      <c r="S651" s="9">
        <f t="shared" si="65"/>
        <v>41898.703854166662</v>
      </c>
      <c r="T651" s="9">
        <f t="shared" si="62"/>
        <v>41877.703854166662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3"/>
        <v>112</v>
      </c>
      <c r="P652" s="5">
        <f t="shared" si="60"/>
        <v>35.130000000000003</v>
      </c>
      <c r="Q652" t="str">
        <f t="shared" si="64"/>
        <v>technology</v>
      </c>
      <c r="R652" t="str">
        <f t="shared" si="61"/>
        <v>wearables</v>
      </c>
      <c r="S652" s="9">
        <f t="shared" si="65"/>
        <v>41991.870185185187</v>
      </c>
      <c r="T652" s="9">
        <f t="shared" si="62"/>
        <v>41931.828518518516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3"/>
        <v>101</v>
      </c>
      <c r="P653" s="5">
        <f t="shared" si="60"/>
        <v>239.35</v>
      </c>
      <c r="Q653" t="str">
        <f t="shared" si="64"/>
        <v>technology</v>
      </c>
      <c r="R653" t="str">
        <f t="shared" si="61"/>
        <v>wearables</v>
      </c>
      <c r="S653" s="9">
        <f t="shared" si="65"/>
        <v>41985.809155092589</v>
      </c>
      <c r="T653" s="9">
        <f t="shared" si="62"/>
        <v>41955.809155092589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3"/>
        <v>100</v>
      </c>
      <c r="P654" s="5">
        <f t="shared" si="60"/>
        <v>107.64</v>
      </c>
      <c r="Q654" t="str">
        <f t="shared" si="64"/>
        <v>technology</v>
      </c>
      <c r="R654" t="str">
        <f t="shared" si="61"/>
        <v>wearables</v>
      </c>
      <c r="S654" s="9">
        <f t="shared" si="65"/>
        <v>42705.523726851847</v>
      </c>
      <c r="T654" s="9">
        <f t="shared" si="62"/>
        <v>42675.482060185182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3"/>
        <v>141</v>
      </c>
      <c r="P655" s="5">
        <f t="shared" si="60"/>
        <v>95.83</v>
      </c>
      <c r="Q655" t="str">
        <f t="shared" si="64"/>
        <v>technology</v>
      </c>
      <c r="R655" t="str">
        <f t="shared" si="61"/>
        <v>wearables</v>
      </c>
      <c r="S655" s="9">
        <f t="shared" si="65"/>
        <v>42236.410185185181</v>
      </c>
      <c r="T655" s="9">
        <f t="shared" si="62"/>
        <v>42199.410185185181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3"/>
        <v>267</v>
      </c>
      <c r="P656" s="5">
        <f t="shared" si="60"/>
        <v>31.66</v>
      </c>
      <c r="Q656" t="str">
        <f t="shared" si="64"/>
        <v>technology</v>
      </c>
      <c r="R656" t="str">
        <f t="shared" si="61"/>
        <v>wearables</v>
      </c>
      <c r="S656" s="9">
        <f t="shared" si="65"/>
        <v>42193.748993055553</v>
      </c>
      <c r="T656" s="9">
        <f t="shared" si="62"/>
        <v>42163.748993055553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3"/>
        <v>147</v>
      </c>
      <c r="P657" s="5">
        <f t="shared" si="60"/>
        <v>42.89</v>
      </c>
      <c r="Q657" t="str">
        <f t="shared" si="64"/>
        <v>technology</v>
      </c>
      <c r="R657" t="str">
        <f t="shared" si="61"/>
        <v>wearables</v>
      </c>
      <c r="S657" s="9">
        <f t="shared" si="65"/>
        <v>42075.707314814812</v>
      </c>
      <c r="T657" s="9">
        <f t="shared" si="62"/>
        <v>42045.748981481483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3"/>
        <v>214</v>
      </c>
      <c r="P658" s="5">
        <f t="shared" si="60"/>
        <v>122.74</v>
      </c>
      <c r="Q658" t="str">
        <f t="shared" si="64"/>
        <v>technology</v>
      </c>
      <c r="R658" t="str">
        <f t="shared" si="61"/>
        <v>wearables</v>
      </c>
      <c r="S658" s="9">
        <f t="shared" si="65"/>
        <v>42477.554618055547</v>
      </c>
      <c r="T658" s="9">
        <f t="shared" si="62"/>
        <v>42417.596284722218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3"/>
        <v>126</v>
      </c>
      <c r="P659" s="5">
        <f t="shared" si="60"/>
        <v>190.45</v>
      </c>
      <c r="Q659" t="str">
        <f t="shared" si="64"/>
        <v>technology</v>
      </c>
      <c r="R659" t="str">
        <f t="shared" si="61"/>
        <v>wearables</v>
      </c>
      <c r="S659" s="9">
        <f t="shared" si="65"/>
        <v>42361.637407407405</v>
      </c>
      <c r="T659" s="9">
        <f t="shared" si="62"/>
        <v>42331.637407407405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3"/>
        <v>104</v>
      </c>
      <c r="P660" s="5">
        <f t="shared" si="60"/>
        <v>109.34</v>
      </c>
      <c r="Q660" t="str">
        <f t="shared" si="64"/>
        <v>technology</v>
      </c>
      <c r="R660" t="str">
        <f t="shared" si="61"/>
        <v>wearables</v>
      </c>
      <c r="S660" s="9">
        <f t="shared" si="65"/>
        <v>42211.541666666664</v>
      </c>
      <c r="T660" s="9">
        <f t="shared" si="62"/>
        <v>42178.952418981477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3"/>
        <v>101</v>
      </c>
      <c r="P661" s="5">
        <f t="shared" si="60"/>
        <v>143.66999999999999</v>
      </c>
      <c r="Q661" t="str">
        <f t="shared" si="64"/>
        <v>technology</v>
      </c>
      <c r="R661" t="str">
        <f t="shared" si="61"/>
        <v>wearables</v>
      </c>
      <c r="S661" s="9">
        <f t="shared" si="65"/>
        <v>42239.385358796295</v>
      </c>
      <c r="T661" s="9">
        <f t="shared" si="62"/>
        <v>42209.385358796295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3"/>
        <v>3</v>
      </c>
      <c r="P662" s="5">
        <f t="shared" si="60"/>
        <v>84.94</v>
      </c>
      <c r="Q662" t="str">
        <f t="shared" si="64"/>
        <v>technology</v>
      </c>
      <c r="R662" t="str">
        <f t="shared" si="61"/>
        <v>wearables</v>
      </c>
      <c r="S662" s="9">
        <f t="shared" si="65"/>
        <v>41952.574988425928</v>
      </c>
      <c r="T662" s="9">
        <f t="shared" si="62"/>
        <v>41922.533321759256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3"/>
        <v>1</v>
      </c>
      <c r="P663" s="5">
        <f t="shared" si="60"/>
        <v>10.56</v>
      </c>
      <c r="Q663" t="str">
        <f t="shared" si="64"/>
        <v>technology</v>
      </c>
      <c r="R663" t="str">
        <f t="shared" si="61"/>
        <v>wearables</v>
      </c>
      <c r="S663" s="9">
        <f t="shared" si="65"/>
        <v>42666.437025462961</v>
      </c>
      <c r="T663" s="9">
        <f t="shared" si="62"/>
        <v>42636.437025462961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3"/>
        <v>0</v>
      </c>
      <c r="P664" s="5">
        <f t="shared" si="60"/>
        <v>39</v>
      </c>
      <c r="Q664" t="str">
        <f t="shared" si="64"/>
        <v>technology</v>
      </c>
      <c r="R664" t="str">
        <f t="shared" si="61"/>
        <v>wearables</v>
      </c>
      <c r="S664" s="9">
        <f t="shared" si="65"/>
        <v>42020.229710648149</v>
      </c>
      <c r="T664" s="9">
        <f t="shared" si="62"/>
        <v>41990.229710648149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3"/>
        <v>0</v>
      </c>
      <c r="P665" s="5">
        <f t="shared" si="60"/>
        <v>100</v>
      </c>
      <c r="Q665" t="str">
        <f t="shared" si="64"/>
        <v>technology</v>
      </c>
      <c r="R665" t="str">
        <f t="shared" si="61"/>
        <v>wearables</v>
      </c>
      <c r="S665" s="9">
        <f t="shared" si="65"/>
        <v>42203.634907407402</v>
      </c>
      <c r="T665" s="9">
        <f t="shared" si="62"/>
        <v>42173.634907407402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3"/>
        <v>8</v>
      </c>
      <c r="P666" s="5">
        <f t="shared" si="60"/>
        <v>31.17</v>
      </c>
      <c r="Q666" t="str">
        <f t="shared" si="64"/>
        <v>technology</v>
      </c>
      <c r="R666" t="str">
        <f t="shared" si="61"/>
        <v>wearables</v>
      </c>
      <c r="S666" s="9">
        <f t="shared" si="65"/>
        <v>42107.458043981482</v>
      </c>
      <c r="T666" s="9">
        <f t="shared" si="62"/>
        <v>42077.458043981482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3"/>
        <v>19</v>
      </c>
      <c r="P667" s="5">
        <f t="shared" si="60"/>
        <v>155.33000000000001</v>
      </c>
      <c r="Q667" t="str">
        <f t="shared" si="64"/>
        <v>technology</v>
      </c>
      <c r="R667" t="str">
        <f t="shared" si="61"/>
        <v>wearables</v>
      </c>
      <c r="S667" s="9">
        <f t="shared" si="65"/>
        <v>42748.503020833326</v>
      </c>
      <c r="T667" s="9">
        <f t="shared" si="62"/>
        <v>42688.503020833326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3"/>
        <v>0</v>
      </c>
      <c r="P668" s="5">
        <f t="shared" si="60"/>
        <v>2</v>
      </c>
      <c r="Q668" t="str">
        <f t="shared" si="64"/>
        <v>technology</v>
      </c>
      <c r="R668" t="str">
        <f t="shared" si="61"/>
        <v>wearables</v>
      </c>
      <c r="S668" s="9">
        <f t="shared" si="65"/>
        <v>41868.623819444445</v>
      </c>
      <c r="T668" s="9">
        <f t="shared" si="62"/>
        <v>41838.623819444445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3"/>
        <v>10</v>
      </c>
      <c r="P669" s="5">
        <f t="shared" si="60"/>
        <v>178.93</v>
      </c>
      <c r="Q669" t="str">
        <f t="shared" si="64"/>
        <v>technology</v>
      </c>
      <c r="R669" t="str">
        <f t="shared" si="61"/>
        <v>wearables</v>
      </c>
      <c r="S669" s="9">
        <f t="shared" si="65"/>
        <v>42672.165081018517</v>
      </c>
      <c r="T669" s="9">
        <f t="shared" si="62"/>
        <v>42632.165081018517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3"/>
        <v>5</v>
      </c>
      <c r="P670" s="5">
        <f t="shared" si="60"/>
        <v>27.36</v>
      </c>
      <c r="Q670" t="str">
        <f t="shared" si="64"/>
        <v>technology</v>
      </c>
      <c r="R670" t="str">
        <f t="shared" si="61"/>
        <v>wearables</v>
      </c>
      <c r="S670" s="9">
        <f t="shared" si="65"/>
        <v>42135.622939814813</v>
      </c>
      <c r="T670" s="9">
        <f t="shared" si="62"/>
        <v>42090.622939814813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3"/>
        <v>22</v>
      </c>
      <c r="P671" s="5">
        <f t="shared" si="60"/>
        <v>1536.25</v>
      </c>
      <c r="Q671" t="str">
        <f t="shared" si="64"/>
        <v>technology</v>
      </c>
      <c r="R671" t="str">
        <f t="shared" si="61"/>
        <v>wearables</v>
      </c>
      <c r="S671" s="9">
        <f t="shared" si="65"/>
        <v>42557.417337962957</v>
      </c>
      <c r="T671" s="9">
        <f t="shared" si="62"/>
        <v>42527.417337962957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3"/>
        <v>29</v>
      </c>
      <c r="P672" s="5">
        <f t="shared" si="60"/>
        <v>85</v>
      </c>
      <c r="Q672" t="str">
        <f t="shared" si="64"/>
        <v>technology</v>
      </c>
      <c r="R672" t="str">
        <f t="shared" si="61"/>
        <v>wearables</v>
      </c>
      <c r="S672" s="9">
        <f t="shared" si="65"/>
        <v>42540.131944444445</v>
      </c>
      <c r="T672" s="9">
        <f t="shared" si="62"/>
        <v>42506.501388888886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3"/>
        <v>39</v>
      </c>
      <c r="P673" s="5">
        <f t="shared" si="60"/>
        <v>788.53</v>
      </c>
      <c r="Q673" t="str">
        <f t="shared" si="64"/>
        <v>technology</v>
      </c>
      <c r="R673" t="str">
        <f t="shared" si="61"/>
        <v>wearables</v>
      </c>
      <c r="S673" s="9">
        <f t="shared" si="65"/>
        <v>42017.958333333336</v>
      </c>
      <c r="T673" s="9">
        <f t="shared" si="62"/>
        <v>41984.484398148146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3"/>
        <v>22</v>
      </c>
      <c r="P674" s="5">
        <f t="shared" si="60"/>
        <v>50.3</v>
      </c>
      <c r="Q674" t="str">
        <f t="shared" si="64"/>
        <v>technology</v>
      </c>
      <c r="R674" t="str">
        <f t="shared" si="61"/>
        <v>wearables</v>
      </c>
      <c r="S674" s="9">
        <f t="shared" si="65"/>
        <v>42004.999305555553</v>
      </c>
      <c r="T674" s="9">
        <f t="shared" si="62"/>
        <v>41974.011157407404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3"/>
        <v>0</v>
      </c>
      <c r="P675" s="5">
        <f t="shared" si="60"/>
        <v>68.33</v>
      </c>
      <c r="Q675" t="str">
        <f t="shared" si="64"/>
        <v>technology</v>
      </c>
      <c r="R675" t="str">
        <f t="shared" si="61"/>
        <v>wearables</v>
      </c>
      <c r="S675" s="9">
        <f t="shared" si="65"/>
        <v>41883.6321412037</v>
      </c>
      <c r="T675" s="9">
        <f t="shared" si="62"/>
        <v>41838.6321412037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3"/>
        <v>0</v>
      </c>
      <c r="P676" s="5">
        <f t="shared" si="60"/>
        <v>7.5</v>
      </c>
      <c r="Q676" t="str">
        <f t="shared" si="64"/>
        <v>technology</v>
      </c>
      <c r="R676" t="str">
        <f t="shared" si="61"/>
        <v>wearables</v>
      </c>
      <c r="S676" s="9">
        <f t="shared" si="65"/>
        <v>41862.907719907402</v>
      </c>
      <c r="T676" s="9">
        <f t="shared" si="62"/>
        <v>41802.907719907402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3"/>
        <v>15</v>
      </c>
      <c r="P677" s="5">
        <f t="shared" si="60"/>
        <v>34.270000000000003</v>
      </c>
      <c r="Q677" t="str">
        <f t="shared" si="64"/>
        <v>technology</v>
      </c>
      <c r="R677" t="str">
        <f t="shared" si="61"/>
        <v>wearables</v>
      </c>
      <c r="S677" s="9">
        <f t="shared" si="65"/>
        <v>42005.082638888889</v>
      </c>
      <c r="T677" s="9">
        <f t="shared" si="62"/>
        <v>41975.722268518519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3"/>
        <v>1</v>
      </c>
      <c r="P678" s="5">
        <f t="shared" si="60"/>
        <v>61.29</v>
      </c>
      <c r="Q678" t="str">
        <f t="shared" si="64"/>
        <v>technology</v>
      </c>
      <c r="R678" t="str">
        <f t="shared" si="61"/>
        <v>wearables</v>
      </c>
      <c r="S678" s="9">
        <f t="shared" si="65"/>
        <v>42042.559965277782</v>
      </c>
      <c r="T678" s="9">
        <f t="shared" si="62"/>
        <v>42012.559965277782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3"/>
        <v>26</v>
      </c>
      <c r="P679" s="5">
        <f t="shared" si="60"/>
        <v>133.25</v>
      </c>
      <c r="Q679" t="str">
        <f t="shared" si="64"/>
        <v>technology</v>
      </c>
      <c r="R679" t="str">
        <f t="shared" si="61"/>
        <v>wearables</v>
      </c>
      <c r="S679" s="9">
        <f t="shared" si="65"/>
        <v>42549.195543981477</v>
      </c>
      <c r="T679" s="9">
        <f t="shared" si="62"/>
        <v>42504.195543981477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3"/>
        <v>4</v>
      </c>
      <c r="P680" s="5">
        <f t="shared" si="60"/>
        <v>65.180000000000007</v>
      </c>
      <c r="Q680" t="str">
        <f t="shared" si="64"/>
        <v>technology</v>
      </c>
      <c r="R680" t="str">
        <f t="shared" si="61"/>
        <v>wearables</v>
      </c>
      <c r="S680" s="9">
        <f t="shared" si="65"/>
        <v>42511.168263888881</v>
      </c>
      <c r="T680" s="9">
        <f t="shared" si="62"/>
        <v>42481.168263888881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3"/>
        <v>15</v>
      </c>
      <c r="P681" s="5">
        <f t="shared" si="60"/>
        <v>93.9</v>
      </c>
      <c r="Q681" t="str">
        <f t="shared" si="64"/>
        <v>technology</v>
      </c>
      <c r="R681" t="str">
        <f t="shared" si="61"/>
        <v>wearables</v>
      </c>
      <c r="S681" s="9">
        <f t="shared" si="65"/>
        <v>42616.487372685187</v>
      </c>
      <c r="T681" s="9">
        <f t="shared" si="62"/>
        <v>42556.487372685187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3"/>
        <v>26</v>
      </c>
      <c r="P682" s="5">
        <f t="shared" si="60"/>
        <v>150.65</v>
      </c>
      <c r="Q682" t="str">
        <f t="shared" si="64"/>
        <v>technology</v>
      </c>
      <c r="R682" t="str">
        <f t="shared" si="61"/>
        <v>wearables</v>
      </c>
      <c r="S682" s="9">
        <f t="shared" si="65"/>
        <v>41899.293182870366</v>
      </c>
      <c r="T682" s="9">
        <f t="shared" si="62"/>
        <v>41864.293182870366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3"/>
        <v>0</v>
      </c>
      <c r="P683" s="5">
        <f t="shared" si="60"/>
        <v>1</v>
      </c>
      <c r="Q683" t="str">
        <f t="shared" si="64"/>
        <v>technology</v>
      </c>
      <c r="R683" t="str">
        <f t="shared" si="61"/>
        <v>wearables</v>
      </c>
      <c r="S683" s="9">
        <f t="shared" si="65"/>
        <v>42669.597268518519</v>
      </c>
      <c r="T683" s="9">
        <f t="shared" si="62"/>
        <v>42639.597268518519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3"/>
        <v>0</v>
      </c>
      <c r="P684" s="5">
        <f t="shared" si="60"/>
        <v>13.25</v>
      </c>
      <c r="Q684" t="str">
        <f t="shared" si="64"/>
        <v>technology</v>
      </c>
      <c r="R684" t="str">
        <f t="shared" si="61"/>
        <v>wearables</v>
      </c>
      <c r="S684" s="9">
        <f t="shared" si="65"/>
        <v>42808.51530092593</v>
      </c>
      <c r="T684" s="9">
        <f t="shared" si="62"/>
        <v>42778.556967592587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3"/>
        <v>1</v>
      </c>
      <c r="P685" s="5">
        <f t="shared" si="60"/>
        <v>99.33</v>
      </c>
      <c r="Q685" t="str">
        <f t="shared" si="64"/>
        <v>technology</v>
      </c>
      <c r="R685" t="str">
        <f t="shared" si="61"/>
        <v>wearables</v>
      </c>
      <c r="S685" s="9">
        <f t="shared" si="65"/>
        <v>42674.691712962966</v>
      </c>
      <c r="T685" s="9">
        <f t="shared" si="62"/>
        <v>42634.691712962966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3"/>
        <v>7</v>
      </c>
      <c r="P686" s="5">
        <f t="shared" si="60"/>
        <v>177.39</v>
      </c>
      <c r="Q686" t="str">
        <f t="shared" si="64"/>
        <v>technology</v>
      </c>
      <c r="R686" t="str">
        <f t="shared" si="61"/>
        <v>wearables</v>
      </c>
      <c r="S686" s="9">
        <f t="shared" si="65"/>
        <v>41844.916666666664</v>
      </c>
      <c r="T686" s="9">
        <f t="shared" si="62"/>
        <v>41809.26494212963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3"/>
        <v>28</v>
      </c>
      <c r="P687" s="5">
        <f t="shared" si="60"/>
        <v>55.3</v>
      </c>
      <c r="Q687" t="str">
        <f t="shared" si="64"/>
        <v>technology</v>
      </c>
      <c r="R687" t="str">
        <f t="shared" si="61"/>
        <v>wearables</v>
      </c>
      <c r="S687" s="9">
        <f t="shared" si="65"/>
        <v>42016.658240740733</v>
      </c>
      <c r="T687" s="9">
        <f t="shared" si="62"/>
        <v>41971.658240740733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3"/>
        <v>0</v>
      </c>
      <c r="P688" s="5" t="e">
        <f t="shared" si="60"/>
        <v>#DIV/0!</v>
      </c>
      <c r="Q688" t="str">
        <f t="shared" si="64"/>
        <v>technology</v>
      </c>
      <c r="R688" t="str">
        <f t="shared" si="61"/>
        <v>wearables</v>
      </c>
      <c r="S688" s="9">
        <f t="shared" si="65"/>
        <v>42219.464930555558</v>
      </c>
      <c r="T688" s="9">
        <f t="shared" si="62"/>
        <v>42189.464930555558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3"/>
        <v>4</v>
      </c>
      <c r="P689" s="5">
        <f t="shared" si="60"/>
        <v>591.66999999999996</v>
      </c>
      <c r="Q689" t="str">
        <f t="shared" si="64"/>
        <v>technology</v>
      </c>
      <c r="R689" t="str">
        <f t="shared" si="61"/>
        <v>wearables</v>
      </c>
      <c r="S689" s="9">
        <f t="shared" si="65"/>
        <v>42771.542280092595</v>
      </c>
      <c r="T689" s="9">
        <f t="shared" si="62"/>
        <v>42711.542280092595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3"/>
        <v>73</v>
      </c>
      <c r="P690" s="5">
        <f t="shared" si="60"/>
        <v>405.5</v>
      </c>
      <c r="Q690" t="str">
        <f t="shared" si="64"/>
        <v>technology</v>
      </c>
      <c r="R690" t="str">
        <f t="shared" si="61"/>
        <v>wearables</v>
      </c>
      <c r="S690" s="9">
        <f t="shared" si="65"/>
        <v>42291.896446759252</v>
      </c>
      <c r="T690" s="9">
        <f t="shared" si="62"/>
        <v>42261.896446759252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3"/>
        <v>58</v>
      </c>
      <c r="P691" s="5">
        <f t="shared" si="60"/>
        <v>343.15</v>
      </c>
      <c r="Q691" t="str">
        <f t="shared" si="64"/>
        <v>technology</v>
      </c>
      <c r="R691" t="str">
        <f t="shared" si="61"/>
        <v>wearables</v>
      </c>
      <c r="S691" s="9">
        <f t="shared" si="65"/>
        <v>42711.999305555553</v>
      </c>
      <c r="T691" s="9">
        <f t="shared" si="62"/>
        <v>42675.459456018514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3"/>
        <v>12</v>
      </c>
      <c r="P692" s="5">
        <f t="shared" si="60"/>
        <v>72.59</v>
      </c>
      <c r="Q692" t="str">
        <f t="shared" si="64"/>
        <v>technology</v>
      </c>
      <c r="R692" t="str">
        <f t="shared" si="61"/>
        <v>wearables</v>
      </c>
      <c r="S692" s="9">
        <f t="shared" si="65"/>
        <v>42622.041666666664</v>
      </c>
      <c r="T692" s="9">
        <f t="shared" si="62"/>
        <v>42579.426400462959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3"/>
        <v>1</v>
      </c>
      <c r="P693" s="5">
        <f t="shared" si="60"/>
        <v>26</v>
      </c>
      <c r="Q693" t="str">
        <f t="shared" si="64"/>
        <v>technology</v>
      </c>
      <c r="R693" t="str">
        <f t="shared" si="61"/>
        <v>wearables</v>
      </c>
      <c r="S693" s="9">
        <f t="shared" si="65"/>
        <v>42185.819976851846</v>
      </c>
      <c r="T693" s="9">
        <f t="shared" si="62"/>
        <v>42157.819976851846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3"/>
        <v>7</v>
      </c>
      <c r="P694" s="5">
        <f t="shared" si="60"/>
        <v>6.5</v>
      </c>
      <c r="Q694" t="str">
        <f t="shared" si="64"/>
        <v>technology</v>
      </c>
      <c r="R694" t="str">
        <f t="shared" si="61"/>
        <v>wearables</v>
      </c>
      <c r="S694" s="9">
        <f t="shared" si="65"/>
        <v>42726.167395833334</v>
      </c>
      <c r="T694" s="9">
        <f t="shared" si="62"/>
        <v>42696.167395833334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3"/>
        <v>35</v>
      </c>
      <c r="P695" s="5">
        <f t="shared" si="60"/>
        <v>119.39</v>
      </c>
      <c r="Q695" t="str">
        <f t="shared" si="64"/>
        <v>technology</v>
      </c>
      <c r="R695" t="str">
        <f t="shared" si="61"/>
        <v>wearables</v>
      </c>
      <c r="S695" s="9">
        <f t="shared" si="65"/>
        <v>42124.599849537037</v>
      </c>
      <c r="T695" s="9">
        <f t="shared" si="62"/>
        <v>42094.599849537037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3"/>
        <v>0</v>
      </c>
      <c r="P696" s="5">
        <f t="shared" si="60"/>
        <v>84.29</v>
      </c>
      <c r="Q696" t="str">
        <f t="shared" si="64"/>
        <v>technology</v>
      </c>
      <c r="R696" t="str">
        <f t="shared" si="61"/>
        <v>wearables</v>
      </c>
      <c r="S696" s="9">
        <f t="shared" si="65"/>
        <v>42767.455543981479</v>
      </c>
      <c r="T696" s="9">
        <f t="shared" si="62"/>
        <v>42737.455543981479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3"/>
        <v>1</v>
      </c>
      <c r="P697" s="5">
        <f t="shared" si="60"/>
        <v>90.86</v>
      </c>
      <c r="Q697" t="str">
        <f t="shared" si="64"/>
        <v>technology</v>
      </c>
      <c r="R697" t="str">
        <f t="shared" si="61"/>
        <v>wearables</v>
      </c>
      <c r="S697" s="9">
        <f t="shared" si="65"/>
        <v>41943.312731481477</v>
      </c>
      <c r="T697" s="9">
        <f t="shared" si="62"/>
        <v>41913.312731481477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3"/>
        <v>0</v>
      </c>
      <c r="P698" s="5">
        <f t="shared" si="60"/>
        <v>1</v>
      </c>
      <c r="Q698" t="str">
        <f t="shared" si="64"/>
        <v>technology</v>
      </c>
      <c r="R698" t="str">
        <f t="shared" si="61"/>
        <v>wearables</v>
      </c>
      <c r="S698" s="9">
        <f t="shared" si="65"/>
        <v>41845.718773148146</v>
      </c>
      <c r="T698" s="9">
        <f t="shared" si="62"/>
        <v>41815.718773148146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3"/>
        <v>46</v>
      </c>
      <c r="P699" s="5">
        <f t="shared" si="60"/>
        <v>20.34</v>
      </c>
      <c r="Q699" t="str">
        <f t="shared" si="64"/>
        <v>technology</v>
      </c>
      <c r="R699" t="str">
        <f t="shared" si="61"/>
        <v>wearables</v>
      </c>
      <c r="S699" s="9">
        <f t="shared" si="65"/>
        <v>42403.314687500002</v>
      </c>
      <c r="T699" s="9">
        <f t="shared" si="62"/>
        <v>42388.314687500002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3"/>
        <v>15</v>
      </c>
      <c r="P700" s="5">
        <f t="shared" si="60"/>
        <v>530.69000000000005</v>
      </c>
      <c r="Q700" t="str">
        <f t="shared" si="64"/>
        <v>technology</v>
      </c>
      <c r="R700" t="str">
        <f t="shared" si="61"/>
        <v>wearables</v>
      </c>
      <c r="S700" s="9">
        <f t="shared" si="65"/>
        <v>41899.875</v>
      </c>
      <c r="T700" s="9">
        <f t="shared" si="62"/>
        <v>41866.72274305555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3"/>
        <v>82</v>
      </c>
      <c r="P701" s="5">
        <f t="shared" si="60"/>
        <v>120.39</v>
      </c>
      <c r="Q701" t="str">
        <f t="shared" si="64"/>
        <v>technology</v>
      </c>
      <c r="R701" t="str">
        <f t="shared" si="61"/>
        <v>wearables</v>
      </c>
      <c r="S701" s="9">
        <f t="shared" si="65"/>
        <v>41600.458333333328</v>
      </c>
      <c r="T701" s="9">
        <f t="shared" si="62"/>
        <v>41563.277175925927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3"/>
        <v>3</v>
      </c>
      <c r="P702" s="5">
        <f t="shared" si="60"/>
        <v>13</v>
      </c>
      <c r="Q702" t="str">
        <f t="shared" si="64"/>
        <v>technology</v>
      </c>
      <c r="R702" t="str">
        <f t="shared" si="61"/>
        <v>wearables</v>
      </c>
      <c r="S702" s="9">
        <f t="shared" si="65"/>
        <v>42745.480104166665</v>
      </c>
      <c r="T702" s="9">
        <f t="shared" si="62"/>
        <v>42715.480104166665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3"/>
        <v>27</v>
      </c>
      <c r="P703" s="5">
        <f t="shared" si="60"/>
        <v>291.33</v>
      </c>
      <c r="Q703" t="str">
        <f t="shared" si="64"/>
        <v>technology</v>
      </c>
      <c r="R703" t="str">
        <f t="shared" si="61"/>
        <v>wearables</v>
      </c>
      <c r="S703" s="9">
        <f t="shared" si="65"/>
        <v>41843.454629629625</v>
      </c>
      <c r="T703" s="9">
        <f t="shared" si="62"/>
        <v>41813.454629629625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3"/>
        <v>31</v>
      </c>
      <c r="P704" s="5">
        <f t="shared" si="60"/>
        <v>124.92</v>
      </c>
      <c r="Q704" t="str">
        <f t="shared" si="64"/>
        <v>technology</v>
      </c>
      <c r="R704" t="str">
        <f t="shared" si="61"/>
        <v>wearables</v>
      </c>
      <c r="S704" s="9">
        <f t="shared" si="65"/>
        <v>42698.560034722213</v>
      </c>
      <c r="T704" s="9">
        <f t="shared" si="62"/>
        <v>42668.518368055556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3"/>
        <v>6</v>
      </c>
      <c r="P705" s="5">
        <f t="shared" si="60"/>
        <v>119.57</v>
      </c>
      <c r="Q705" t="str">
        <f t="shared" si="64"/>
        <v>technology</v>
      </c>
      <c r="R705" t="str">
        <f t="shared" si="61"/>
        <v>wearables</v>
      </c>
      <c r="S705" s="9">
        <f t="shared" si="65"/>
        <v>42766.772222222215</v>
      </c>
      <c r="T705" s="9">
        <f t="shared" si="62"/>
        <v>42711.742465277777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3"/>
        <v>1</v>
      </c>
      <c r="P706" s="5">
        <f t="shared" si="60"/>
        <v>120.25</v>
      </c>
      <c r="Q706" t="str">
        <f t="shared" si="64"/>
        <v>technology</v>
      </c>
      <c r="R706" t="str">
        <f t="shared" si="61"/>
        <v>wearables</v>
      </c>
      <c r="S706" s="9">
        <f t="shared" si="65"/>
        <v>42785.984583333331</v>
      </c>
      <c r="T706" s="9">
        <f t="shared" si="62"/>
        <v>42725.984583333331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3"/>
        <v>1</v>
      </c>
      <c r="P707" s="5">
        <f t="shared" ref="P707:P770" si="66">ROUND(E707/L707,2)</f>
        <v>195.4</v>
      </c>
      <c r="Q707" t="str">
        <f t="shared" si="64"/>
        <v>technology</v>
      </c>
      <c r="R707" t="str">
        <f t="shared" ref="R707:R770" si="67">RIGHT(N707,LEN(N707)-FIND("/",N707))</f>
        <v>wearables</v>
      </c>
      <c r="S707" s="9">
        <f t="shared" si="65"/>
        <v>42756.283310185179</v>
      </c>
      <c r="T707" s="9">
        <f t="shared" ref="T707:T770" si="68">(((J707/60)/60)/24)+DATE(1970,1,1)+(-5/24)</f>
        <v>42726.283310185179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ref="O708:O771" si="69">ROUND(E708/D708*100,0)</f>
        <v>0</v>
      </c>
      <c r="P708" s="5" t="e">
        <f t="shared" si="66"/>
        <v>#DIV/0!</v>
      </c>
      <c r="Q708" t="str">
        <f t="shared" ref="Q708:Q771" si="70">LEFT(N708,FIND("/",N708)-1)</f>
        <v>technology</v>
      </c>
      <c r="R708" t="str">
        <f t="shared" si="67"/>
        <v>wearables</v>
      </c>
      <c r="S708" s="9">
        <f t="shared" si="65"/>
        <v>42718.568749999999</v>
      </c>
      <c r="T708" s="9">
        <f t="shared" si="68"/>
        <v>42676.786840277775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9"/>
        <v>79</v>
      </c>
      <c r="P709" s="5">
        <f t="shared" si="66"/>
        <v>117.7</v>
      </c>
      <c r="Q709" t="str">
        <f t="shared" si="70"/>
        <v>technology</v>
      </c>
      <c r="R709" t="str">
        <f t="shared" si="67"/>
        <v>wearables</v>
      </c>
      <c r="S709" s="9">
        <f t="shared" ref="S709:S772" si="71">(((I709/60)/60)/24)+DATE(1970,1,1)+(-5/24)</f>
        <v>42736.45517361111</v>
      </c>
      <c r="T709" s="9">
        <f t="shared" si="68"/>
        <v>42696.45517361111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9"/>
        <v>22</v>
      </c>
      <c r="P710" s="5">
        <f t="shared" si="66"/>
        <v>23.95</v>
      </c>
      <c r="Q710" t="str">
        <f t="shared" si="70"/>
        <v>technology</v>
      </c>
      <c r="R710" t="str">
        <f t="shared" si="67"/>
        <v>wearables</v>
      </c>
      <c r="S710" s="9">
        <f t="shared" si="71"/>
        <v>41895.372685185182</v>
      </c>
      <c r="T710" s="9">
        <f t="shared" si="68"/>
        <v>41835.372685185182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9"/>
        <v>0</v>
      </c>
      <c r="P711" s="5">
        <f t="shared" si="66"/>
        <v>30.5</v>
      </c>
      <c r="Q711" t="str">
        <f t="shared" si="70"/>
        <v>technology</v>
      </c>
      <c r="R711" t="str">
        <f t="shared" si="67"/>
        <v>wearables</v>
      </c>
      <c r="S711" s="9">
        <f t="shared" si="71"/>
        <v>41977.832858796297</v>
      </c>
      <c r="T711" s="9">
        <f t="shared" si="68"/>
        <v>41947.832858796297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9"/>
        <v>0</v>
      </c>
      <c r="P712" s="5" t="e">
        <f t="shared" si="66"/>
        <v>#DIV/0!</v>
      </c>
      <c r="Q712" t="str">
        <f t="shared" si="70"/>
        <v>technology</v>
      </c>
      <c r="R712" t="str">
        <f t="shared" si="67"/>
        <v>wearables</v>
      </c>
      <c r="S712" s="9">
        <f t="shared" si="71"/>
        <v>41870.822222222218</v>
      </c>
      <c r="T712" s="9">
        <f t="shared" si="68"/>
        <v>41837.776643518519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9"/>
        <v>34</v>
      </c>
      <c r="P713" s="5">
        <f t="shared" si="66"/>
        <v>99.97</v>
      </c>
      <c r="Q713" t="str">
        <f t="shared" si="70"/>
        <v>technology</v>
      </c>
      <c r="R713" t="str">
        <f t="shared" si="67"/>
        <v>wearables</v>
      </c>
      <c r="S713" s="9">
        <f t="shared" si="71"/>
        <v>42718.292453703696</v>
      </c>
      <c r="T713" s="9">
        <f t="shared" si="68"/>
        <v>42678.250787037039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9"/>
        <v>0</v>
      </c>
      <c r="P714" s="5">
        <f t="shared" si="66"/>
        <v>26.25</v>
      </c>
      <c r="Q714" t="str">
        <f t="shared" si="70"/>
        <v>technology</v>
      </c>
      <c r="R714" t="str">
        <f t="shared" si="67"/>
        <v>wearables</v>
      </c>
      <c r="S714" s="9">
        <f t="shared" si="71"/>
        <v>42414.472592592596</v>
      </c>
      <c r="T714" s="9">
        <f t="shared" si="68"/>
        <v>42384.472592592596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9"/>
        <v>1</v>
      </c>
      <c r="P715" s="5">
        <f t="shared" si="66"/>
        <v>199</v>
      </c>
      <c r="Q715" t="str">
        <f t="shared" si="70"/>
        <v>technology</v>
      </c>
      <c r="R715" t="str">
        <f t="shared" si="67"/>
        <v>wearables</v>
      </c>
      <c r="S715" s="9">
        <f t="shared" si="71"/>
        <v>42526.320972222216</v>
      </c>
      <c r="T715" s="9">
        <f t="shared" si="68"/>
        <v>42496.320972222216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9"/>
        <v>15</v>
      </c>
      <c r="P716" s="5">
        <f t="shared" si="66"/>
        <v>80.319999999999993</v>
      </c>
      <c r="Q716" t="str">
        <f t="shared" si="70"/>
        <v>technology</v>
      </c>
      <c r="R716" t="str">
        <f t="shared" si="67"/>
        <v>wearables</v>
      </c>
      <c r="S716" s="9">
        <f t="shared" si="71"/>
        <v>42794.579652777778</v>
      </c>
      <c r="T716" s="9">
        <f t="shared" si="68"/>
        <v>42734.579652777778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9"/>
        <v>5</v>
      </c>
      <c r="P717" s="5">
        <f t="shared" si="66"/>
        <v>115.75</v>
      </c>
      <c r="Q717" t="str">
        <f t="shared" si="70"/>
        <v>technology</v>
      </c>
      <c r="R717" t="str">
        <f t="shared" si="67"/>
        <v>wearables</v>
      </c>
      <c r="S717" s="9">
        <f t="shared" si="71"/>
        <v>42312.924074074072</v>
      </c>
      <c r="T717" s="9">
        <f t="shared" si="68"/>
        <v>42272.8824074074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9"/>
        <v>10</v>
      </c>
      <c r="P718" s="5">
        <f t="shared" si="66"/>
        <v>44.69</v>
      </c>
      <c r="Q718" t="str">
        <f t="shared" si="70"/>
        <v>technology</v>
      </c>
      <c r="R718" t="str">
        <f t="shared" si="67"/>
        <v>wearables</v>
      </c>
      <c r="S718" s="9">
        <f t="shared" si="71"/>
        <v>41973.791666666664</v>
      </c>
      <c r="T718" s="9">
        <f t="shared" si="68"/>
        <v>41940.450312499997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9"/>
        <v>0</v>
      </c>
      <c r="P719" s="5">
        <f t="shared" si="66"/>
        <v>76.25</v>
      </c>
      <c r="Q719" t="str">
        <f t="shared" si="70"/>
        <v>technology</v>
      </c>
      <c r="R719" t="str">
        <f t="shared" si="67"/>
        <v>wearables</v>
      </c>
      <c r="S719" s="9">
        <f t="shared" si="71"/>
        <v>41887.645856481482</v>
      </c>
      <c r="T719" s="9">
        <f t="shared" si="68"/>
        <v>41857.645856481482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9"/>
        <v>1</v>
      </c>
      <c r="P720" s="5">
        <f t="shared" si="66"/>
        <v>22.5</v>
      </c>
      <c r="Q720" t="str">
        <f t="shared" si="70"/>
        <v>technology</v>
      </c>
      <c r="R720" t="str">
        <f t="shared" si="67"/>
        <v>wearables</v>
      </c>
      <c r="S720" s="9">
        <f t="shared" si="71"/>
        <v>42784.040972222218</v>
      </c>
      <c r="T720" s="9">
        <f t="shared" si="68"/>
        <v>42752.637118055551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9"/>
        <v>1</v>
      </c>
      <c r="P721" s="5">
        <f t="shared" si="66"/>
        <v>19.399999999999999</v>
      </c>
      <c r="Q721" t="str">
        <f t="shared" si="70"/>
        <v>technology</v>
      </c>
      <c r="R721" t="str">
        <f t="shared" si="67"/>
        <v>wearables</v>
      </c>
      <c r="S721" s="9">
        <f t="shared" si="71"/>
        <v>42422.83189814815</v>
      </c>
      <c r="T721" s="9">
        <f t="shared" si="68"/>
        <v>42408.83189814815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9"/>
        <v>144</v>
      </c>
      <c r="P722" s="5">
        <f t="shared" si="66"/>
        <v>66.709999999999994</v>
      </c>
      <c r="Q722" t="str">
        <f t="shared" si="70"/>
        <v>publishing</v>
      </c>
      <c r="R722" t="str">
        <f t="shared" si="67"/>
        <v>nonfiction</v>
      </c>
      <c r="S722" s="9">
        <f t="shared" si="71"/>
        <v>40937.440868055557</v>
      </c>
      <c r="T722" s="9">
        <f t="shared" si="68"/>
        <v>40909.440868055557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9"/>
        <v>122</v>
      </c>
      <c r="P723" s="5">
        <f t="shared" si="66"/>
        <v>84.14</v>
      </c>
      <c r="Q723" t="str">
        <f t="shared" si="70"/>
        <v>publishing</v>
      </c>
      <c r="R723" t="str">
        <f t="shared" si="67"/>
        <v>nonfiction</v>
      </c>
      <c r="S723" s="9">
        <f t="shared" si="71"/>
        <v>41852.363506944443</v>
      </c>
      <c r="T723" s="9">
        <f t="shared" si="68"/>
        <v>41807.363506944443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9"/>
        <v>132</v>
      </c>
      <c r="P724" s="5">
        <f t="shared" si="66"/>
        <v>215.73</v>
      </c>
      <c r="Q724" t="str">
        <f t="shared" si="70"/>
        <v>publishing</v>
      </c>
      <c r="R724" t="str">
        <f t="shared" si="67"/>
        <v>nonfiction</v>
      </c>
      <c r="S724" s="9">
        <f t="shared" si="71"/>
        <v>41007.555300925924</v>
      </c>
      <c r="T724" s="9">
        <f t="shared" si="68"/>
        <v>40977.596967592588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9"/>
        <v>109</v>
      </c>
      <c r="P725" s="5">
        <f t="shared" si="66"/>
        <v>54.69</v>
      </c>
      <c r="Q725" t="str">
        <f t="shared" si="70"/>
        <v>publishing</v>
      </c>
      <c r="R725" t="str">
        <f t="shared" si="67"/>
        <v>nonfiction</v>
      </c>
      <c r="S725" s="9">
        <f t="shared" si="71"/>
        <v>42214.957638888889</v>
      </c>
      <c r="T725" s="9">
        <f t="shared" si="68"/>
        <v>42184.608206018522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9"/>
        <v>105</v>
      </c>
      <c r="P726" s="5">
        <f t="shared" si="66"/>
        <v>51.63</v>
      </c>
      <c r="Q726" t="str">
        <f t="shared" si="70"/>
        <v>publishing</v>
      </c>
      <c r="R726" t="str">
        <f t="shared" si="67"/>
        <v>nonfiction</v>
      </c>
      <c r="S726" s="9">
        <f t="shared" si="71"/>
        <v>40724.430127314808</v>
      </c>
      <c r="T726" s="9">
        <f t="shared" si="68"/>
        <v>40694.430127314808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9"/>
        <v>100</v>
      </c>
      <c r="P727" s="5">
        <f t="shared" si="66"/>
        <v>143.36000000000001</v>
      </c>
      <c r="Q727" t="str">
        <f t="shared" si="70"/>
        <v>publishing</v>
      </c>
      <c r="R727" t="str">
        <f t="shared" si="67"/>
        <v>nonfiction</v>
      </c>
      <c r="S727" s="9">
        <f t="shared" si="71"/>
        <v>42351.417962962958</v>
      </c>
      <c r="T727" s="9">
        <f t="shared" si="68"/>
        <v>42321.417962962958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9"/>
        <v>101</v>
      </c>
      <c r="P728" s="5">
        <f t="shared" si="66"/>
        <v>72.430000000000007</v>
      </c>
      <c r="Q728" t="str">
        <f t="shared" si="70"/>
        <v>publishing</v>
      </c>
      <c r="R728" t="str">
        <f t="shared" si="67"/>
        <v>nonfiction</v>
      </c>
      <c r="S728" s="9">
        <f t="shared" si="71"/>
        <v>41375.834340277775</v>
      </c>
      <c r="T728" s="9">
        <f t="shared" si="68"/>
        <v>41345.834340277775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9"/>
        <v>156</v>
      </c>
      <c r="P729" s="5">
        <f t="shared" si="66"/>
        <v>36.53</v>
      </c>
      <c r="Q729" t="str">
        <f t="shared" si="70"/>
        <v>publishing</v>
      </c>
      <c r="R729" t="str">
        <f t="shared" si="67"/>
        <v>nonfiction</v>
      </c>
      <c r="S729" s="9">
        <f t="shared" si="71"/>
        <v>41288.680555555555</v>
      </c>
      <c r="T729" s="9">
        <f t="shared" si="68"/>
        <v>41246.811909722215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9"/>
        <v>106</v>
      </c>
      <c r="P730" s="5">
        <f t="shared" si="66"/>
        <v>60.9</v>
      </c>
      <c r="Q730" t="str">
        <f t="shared" si="70"/>
        <v>publishing</v>
      </c>
      <c r="R730" t="str">
        <f t="shared" si="67"/>
        <v>nonfiction</v>
      </c>
      <c r="S730" s="9">
        <f t="shared" si="71"/>
        <v>40776.629131944443</v>
      </c>
      <c r="T730" s="9">
        <f t="shared" si="68"/>
        <v>40731.629131944443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9"/>
        <v>131</v>
      </c>
      <c r="P731" s="5">
        <f t="shared" si="66"/>
        <v>43.55</v>
      </c>
      <c r="Q731" t="str">
        <f t="shared" si="70"/>
        <v>publishing</v>
      </c>
      <c r="R731" t="str">
        <f t="shared" si="67"/>
        <v>nonfiction</v>
      </c>
      <c r="S731" s="9">
        <f t="shared" si="71"/>
        <v>41170.97755787037</v>
      </c>
      <c r="T731" s="9">
        <f t="shared" si="68"/>
        <v>41110.97755787037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9"/>
        <v>132</v>
      </c>
      <c r="P732" s="5">
        <f t="shared" si="66"/>
        <v>99.77</v>
      </c>
      <c r="Q732" t="str">
        <f t="shared" si="70"/>
        <v>publishing</v>
      </c>
      <c r="R732" t="str">
        <f t="shared" si="67"/>
        <v>nonfiction</v>
      </c>
      <c r="S732" s="9">
        <f t="shared" si="71"/>
        <v>40884.536932870367</v>
      </c>
      <c r="T732" s="9">
        <f t="shared" si="68"/>
        <v>40854.536932870367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9"/>
        <v>126</v>
      </c>
      <c r="P733" s="5">
        <f t="shared" si="66"/>
        <v>88.73</v>
      </c>
      <c r="Q733" t="str">
        <f t="shared" si="70"/>
        <v>publishing</v>
      </c>
      <c r="R733" t="str">
        <f t="shared" si="67"/>
        <v>nonfiction</v>
      </c>
      <c r="S733" s="9">
        <f t="shared" si="71"/>
        <v>40930.041666666664</v>
      </c>
      <c r="T733" s="9">
        <f t="shared" si="68"/>
        <v>40879.587349537032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9"/>
        <v>160</v>
      </c>
      <c r="P734" s="5">
        <f t="shared" si="66"/>
        <v>4.92</v>
      </c>
      <c r="Q734" t="str">
        <f t="shared" si="70"/>
        <v>publishing</v>
      </c>
      <c r="R734" t="str">
        <f t="shared" si="67"/>
        <v>nonfiction</v>
      </c>
      <c r="S734" s="9">
        <f t="shared" si="71"/>
        <v>41546.21598379629</v>
      </c>
      <c r="T734" s="9">
        <f t="shared" si="68"/>
        <v>41486.21598379629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9"/>
        <v>120</v>
      </c>
      <c r="P735" s="5">
        <f t="shared" si="66"/>
        <v>17.82</v>
      </c>
      <c r="Q735" t="str">
        <f t="shared" si="70"/>
        <v>publishing</v>
      </c>
      <c r="R735" t="str">
        <f t="shared" si="67"/>
        <v>nonfiction</v>
      </c>
      <c r="S735" s="9">
        <f t="shared" si="71"/>
        <v>41628.211712962962</v>
      </c>
      <c r="T735" s="9">
        <f t="shared" si="68"/>
        <v>41598.211712962962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9"/>
        <v>126</v>
      </c>
      <c r="P736" s="5">
        <f t="shared" si="66"/>
        <v>187.19</v>
      </c>
      <c r="Q736" t="str">
        <f t="shared" si="70"/>
        <v>publishing</v>
      </c>
      <c r="R736" t="str">
        <f t="shared" si="67"/>
        <v>nonfiction</v>
      </c>
      <c r="S736" s="9">
        <f t="shared" si="71"/>
        <v>42132.999999999993</v>
      </c>
      <c r="T736" s="9">
        <f t="shared" si="68"/>
        <v>42101.956249999996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9"/>
        <v>114</v>
      </c>
      <c r="P737" s="5">
        <f t="shared" si="66"/>
        <v>234.81</v>
      </c>
      <c r="Q737" t="str">
        <f t="shared" si="70"/>
        <v>publishing</v>
      </c>
      <c r="R737" t="str">
        <f t="shared" si="67"/>
        <v>nonfiction</v>
      </c>
      <c r="S737" s="9">
        <f t="shared" si="71"/>
        <v>41976.818749999999</v>
      </c>
      <c r="T737" s="9">
        <f t="shared" si="68"/>
        <v>41945.821134259255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9"/>
        <v>315</v>
      </c>
      <c r="P738" s="5">
        <f t="shared" si="66"/>
        <v>105.05</v>
      </c>
      <c r="Q738" t="str">
        <f t="shared" si="70"/>
        <v>publishing</v>
      </c>
      <c r="R738" t="str">
        <f t="shared" si="67"/>
        <v>nonfiction</v>
      </c>
      <c r="S738" s="9">
        <f t="shared" si="71"/>
        <v>41598.999305555553</v>
      </c>
      <c r="T738" s="9">
        <f t="shared" si="68"/>
        <v>41579.525925925926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9"/>
        <v>122</v>
      </c>
      <c r="P739" s="5">
        <f t="shared" si="66"/>
        <v>56.67</v>
      </c>
      <c r="Q739" t="str">
        <f t="shared" si="70"/>
        <v>publishing</v>
      </c>
      <c r="R739" t="str">
        <f t="shared" si="67"/>
        <v>nonfiction</v>
      </c>
      <c r="S739" s="9">
        <f t="shared" si="71"/>
        <v>41684.625</v>
      </c>
      <c r="T739" s="9">
        <f t="shared" si="68"/>
        <v>41667.066979166666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9"/>
        <v>107</v>
      </c>
      <c r="P740" s="5">
        <f t="shared" si="66"/>
        <v>39.049999999999997</v>
      </c>
      <c r="Q740" t="str">
        <f t="shared" si="70"/>
        <v>publishing</v>
      </c>
      <c r="R740" t="str">
        <f t="shared" si="67"/>
        <v>nonfiction</v>
      </c>
      <c r="S740" s="9">
        <f t="shared" si="71"/>
        <v>41973.999305555553</v>
      </c>
      <c r="T740" s="9">
        <f t="shared" si="68"/>
        <v>41943.395763888882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9"/>
        <v>158</v>
      </c>
      <c r="P741" s="5">
        <f t="shared" si="66"/>
        <v>68.349999999999994</v>
      </c>
      <c r="Q741" t="str">
        <f t="shared" si="70"/>
        <v>publishing</v>
      </c>
      <c r="R741" t="str">
        <f t="shared" si="67"/>
        <v>nonfiction</v>
      </c>
      <c r="S741" s="9">
        <f t="shared" si="71"/>
        <v>41862.294317129628</v>
      </c>
      <c r="T741" s="9">
        <f t="shared" si="68"/>
        <v>41829.294317129628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9"/>
        <v>107</v>
      </c>
      <c r="P742" s="5">
        <f t="shared" si="66"/>
        <v>169.58</v>
      </c>
      <c r="Q742" t="str">
        <f t="shared" si="70"/>
        <v>publishing</v>
      </c>
      <c r="R742" t="str">
        <f t="shared" si="67"/>
        <v>nonfiction</v>
      </c>
      <c r="S742" s="9">
        <f t="shared" si="71"/>
        <v>42175.93844907407</v>
      </c>
      <c r="T742" s="9">
        <f t="shared" si="68"/>
        <v>42161.93844907407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9"/>
        <v>102</v>
      </c>
      <c r="P743" s="5">
        <f t="shared" si="66"/>
        <v>141.41999999999999</v>
      </c>
      <c r="Q743" t="str">
        <f t="shared" si="70"/>
        <v>publishing</v>
      </c>
      <c r="R743" t="str">
        <f t="shared" si="67"/>
        <v>nonfiction</v>
      </c>
      <c r="S743" s="9">
        <f t="shared" si="71"/>
        <v>41436.439884259256</v>
      </c>
      <c r="T743" s="9">
        <f t="shared" si="68"/>
        <v>41401.439884259256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9"/>
        <v>111</v>
      </c>
      <c r="P744" s="5">
        <f t="shared" si="66"/>
        <v>67.39</v>
      </c>
      <c r="Q744" t="str">
        <f t="shared" si="70"/>
        <v>publishing</v>
      </c>
      <c r="R744" t="str">
        <f t="shared" si="67"/>
        <v>nonfiction</v>
      </c>
      <c r="S744" s="9">
        <f t="shared" si="71"/>
        <v>41719.667962962958</v>
      </c>
      <c r="T744" s="9">
        <f t="shared" si="68"/>
        <v>41689.709629629629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9"/>
        <v>148</v>
      </c>
      <c r="P745" s="5">
        <f t="shared" si="66"/>
        <v>54.27</v>
      </c>
      <c r="Q745" t="str">
        <f t="shared" si="70"/>
        <v>publishing</v>
      </c>
      <c r="R745" t="str">
        <f t="shared" si="67"/>
        <v>nonfiction</v>
      </c>
      <c r="S745" s="9">
        <f t="shared" si="71"/>
        <v>41015.666666666664</v>
      </c>
      <c r="T745" s="9">
        <f t="shared" si="68"/>
        <v>40990.500983796293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9"/>
        <v>102</v>
      </c>
      <c r="P746" s="5">
        <f t="shared" si="66"/>
        <v>82.52</v>
      </c>
      <c r="Q746" t="str">
        <f t="shared" si="70"/>
        <v>publishing</v>
      </c>
      <c r="R746" t="str">
        <f t="shared" si="67"/>
        <v>nonfiction</v>
      </c>
      <c r="S746" s="9">
        <f t="shared" si="71"/>
        <v>41256.748877314814</v>
      </c>
      <c r="T746" s="9">
        <f t="shared" si="68"/>
        <v>41226.748877314814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9"/>
        <v>179</v>
      </c>
      <c r="P747" s="5">
        <f t="shared" si="66"/>
        <v>53.73</v>
      </c>
      <c r="Q747" t="str">
        <f t="shared" si="70"/>
        <v>publishing</v>
      </c>
      <c r="R747" t="str">
        <f t="shared" si="67"/>
        <v>nonfiction</v>
      </c>
      <c r="S747" s="9">
        <f t="shared" si="71"/>
        <v>41397.363946759258</v>
      </c>
      <c r="T747" s="9">
        <f t="shared" si="68"/>
        <v>41367.363946759258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9"/>
        <v>111</v>
      </c>
      <c r="P748" s="5">
        <f t="shared" si="66"/>
        <v>34.21</v>
      </c>
      <c r="Q748" t="str">
        <f t="shared" si="70"/>
        <v>publishing</v>
      </c>
      <c r="R748" t="str">
        <f t="shared" si="67"/>
        <v>nonfiction</v>
      </c>
      <c r="S748" s="9">
        <f t="shared" si="71"/>
        <v>41174.957638888889</v>
      </c>
      <c r="T748" s="9">
        <f t="shared" si="68"/>
        <v>41156.834594907406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9"/>
        <v>100</v>
      </c>
      <c r="P749" s="5">
        <f t="shared" si="66"/>
        <v>127.33</v>
      </c>
      <c r="Q749" t="str">
        <f t="shared" si="70"/>
        <v>publishing</v>
      </c>
      <c r="R749" t="str">
        <f t="shared" si="67"/>
        <v>nonfiction</v>
      </c>
      <c r="S749" s="9">
        <f t="shared" si="71"/>
        <v>42019.245833333327</v>
      </c>
      <c r="T749" s="9">
        <f t="shared" si="68"/>
        <v>41988.340497685182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9"/>
        <v>100</v>
      </c>
      <c r="P750" s="5">
        <f t="shared" si="66"/>
        <v>45.57</v>
      </c>
      <c r="Q750" t="str">
        <f t="shared" si="70"/>
        <v>publishing</v>
      </c>
      <c r="R750" t="str">
        <f t="shared" si="67"/>
        <v>nonfiction</v>
      </c>
      <c r="S750" s="9">
        <f t="shared" si="71"/>
        <v>41861.638495370367</v>
      </c>
      <c r="T750" s="9">
        <f t="shared" si="68"/>
        <v>41831.638495370367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9"/>
        <v>106</v>
      </c>
      <c r="P751" s="5">
        <f t="shared" si="66"/>
        <v>95.96</v>
      </c>
      <c r="Q751" t="str">
        <f t="shared" si="70"/>
        <v>publishing</v>
      </c>
      <c r="R751" t="str">
        <f t="shared" si="67"/>
        <v>nonfiction</v>
      </c>
      <c r="S751" s="9">
        <f t="shared" si="71"/>
        <v>42763.732986111114</v>
      </c>
      <c r="T751" s="9">
        <f t="shared" si="68"/>
        <v>42733.732986111114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9"/>
        <v>103</v>
      </c>
      <c r="P752" s="5">
        <f t="shared" si="66"/>
        <v>77.27</v>
      </c>
      <c r="Q752" t="str">
        <f t="shared" si="70"/>
        <v>publishing</v>
      </c>
      <c r="R752" t="str">
        <f t="shared" si="67"/>
        <v>nonfiction</v>
      </c>
      <c r="S752" s="9">
        <f t="shared" si="71"/>
        <v>41329.669814814813</v>
      </c>
      <c r="T752" s="9">
        <f t="shared" si="68"/>
        <v>41299.669814814813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9"/>
        <v>119</v>
      </c>
      <c r="P753" s="5">
        <f t="shared" si="66"/>
        <v>57.34</v>
      </c>
      <c r="Q753" t="str">
        <f t="shared" si="70"/>
        <v>publishing</v>
      </c>
      <c r="R753" t="str">
        <f t="shared" si="67"/>
        <v>nonfiction</v>
      </c>
      <c r="S753" s="9">
        <f t="shared" si="71"/>
        <v>40759.422164351847</v>
      </c>
      <c r="T753" s="9">
        <f t="shared" si="68"/>
        <v>40713.422164351847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9"/>
        <v>112</v>
      </c>
      <c r="P754" s="5">
        <f t="shared" si="66"/>
        <v>53.19</v>
      </c>
      <c r="Q754" t="str">
        <f t="shared" si="70"/>
        <v>publishing</v>
      </c>
      <c r="R754" t="str">
        <f t="shared" si="67"/>
        <v>nonfiction</v>
      </c>
      <c r="S754" s="9">
        <f t="shared" si="71"/>
        <v>42659.249999999993</v>
      </c>
      <c r="T754" s="9">
        <f t="shared" si="68"/>
        <v>42639.213159722225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9"/>
        <v>128</v>
      </c>
      <c r="P755" s="5">
        <f t="shared" si="66"/>
        <v>492.31</v>
      </c>
      <c r="Q755" t="str">
        <f t="shared" si="70"/>
        <v>publishing</v>
      </c>
      <c r="R755" t="str">
        <f t="shared" si="67"/>
        <v>nonfiction</v>
      </c>
      <c r="S755" s="9">
        <f t="shared" si="71"/>
        <v>42049.381840277776</v>
      </c>
      <c r="T755" s="9">
        <f t="shared" si="68"/>
        <v>42019.381840277776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9"/>
        <v>104</v>
      </c>
      <c r="P756" s="5">
        <f t="shared" si="66"/>
        <v>42.35</v>
      </c>
      <c r="Q756" t="str">
        <f t="shared" si="70"/>
        <v>publishing</v>
      </c>
      <c r="R756" t="str">
        <f t="shared" si="67"/>
        <v>nonfiction</v>
      </c>
      <c r="S756" s="9">
        <f t="shared" si="71"/>
        <v>41279.54075231481</v>
      </c>
      <c r="T756" s="9">
        <f t="shared" si="68"/>
        <v>41249.54075231481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9"/>
        <v>102</v>
      </c>
      <c r="P757" s="5">
        <f t="shared" si="66"/>
        <v>37.47</v>
      </c>
      <c r="Q757" t="str">
        <f t="shared" si="70"/>
        <v>publishing</v>
      </c>
      <c r="R757" t="str">
        <f t="shared" si="67"/>
        <v>nonfiction</v>
      </c>
      <c r="S757" s="9">
        <f t="shared" si="71"/>
        <v>41413.820138888885</v>
      </c>
      <c r="T757" s="9">
        <f t="shared" si="68"/>
        <v>41383.396724537037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9"/>
        <v>118</v>
      </c>
      <c r="P758" s="5">
        <f t="shared" si="66"/>
        <v>37.450000000000003</v>
      </c>
      <c r="Q758" t="str">
        <f t="shared" si="70"/>
        <v>publishing</v>
      </c>
      <c r="R758" t="str">
        <f t="shared" si="67"/>
        <v>nonfiction</v>
      </c>
      <c r="S758" s="9">
        <f t="shared" si="71"/>
        <v>40651.516886574071</v>
      </c>
      <c r="T758" s="9">
        <f t="shared" si="68"/>
        <v>40590.558553240735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9"/>
        <v>238</v>
      </c>
      <c r="P759" s="5">
        <f t="shared" si="66"/>
        <v>33.06</v>
      </c>
      <c r="Q759" t="str">
        <f t="shared" si="70"/>
        <v>publishing</v>
      </c>
      <c r="R759" t="str">
        <f t="shared" si="67"/>
        <v>nonfiction</v>
      </c>
      <c r="S759" s="9">
        <f t="shared" si="71"/>
        <v>41248.846226851849</v>
      </c>
      <c r="T759" s="9">
        <f t="shared" si="68"/>
        <v>41234.846226851849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9"/>
        <v>102</v>
      </c>
      <c r="P760" s="5">
        <f t="shared" si="66"/>
        <v>134.21</v>
      </c>
      <c r="Q760" t="str">
        <f t="shared" si="70"/>
        <v>publishing</v>
      </c>
      <c r="R760" t="str">
        <f t="shared" si="67"/>
        <v>nonfiction</v>
      </c>
      <c r="S760" s="9">
        <f t="shared" si="71"/>
        <v>40459.628101851849</v>
      </c>
      <c r="T760" s="9">
        <f t="shared" si="68"/>
        <v>40429.628101851849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9"/>
        <v>102</v>
      </c>
      <c r="P761" s="5">
        <f t="shared" si="66"/>
        <v>51.47</v>
      </c>
      <c r="Q761" t="str">
        <f t="shared" si="70"/>
        <v>publishing</v>
      </c>
      <c r="R761" t="str">
        <f t="shared" si="67"/>
        <v>nonfiction</v>
      </c>
      <c r="S761" s="9">
        <f t="shared" si="71"/>
        <v>41829.121979166666</v>
      </c>
      <c r="T761" s="9">
        <f t="shared" si="68"/>
        <v>41789.121979166666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9"/>
        <v>0</v>
      </c>
      <c r="P762" s="5" t="e">
        <f t="shared" si="66"/>
        <v>#DIV/0!</v>
      </c>
      <c r="Q762" t="str">
        <f t="shared" si="70"/>
        <v>publishing</v>
      </c>
      <c r="R762" t="str">
        <f t="shared" si="67"/>
        <v>fiction</v>
      </c>
      <c r="S762" s="9">
        <f t="shared" si="71"/>
        <v>42700.597372685181</v>
      </c>
      <c r="T762" s="9">
        <f t="shared" si="68"/>
        <v>42670.555706018517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9"/>
        <v>5</v>
      </c>
      <c r="P763" s="5">
        <f t="shared" si="66"/>
        <v>39.17</v>
      </c>
      <c r="Q763" t="str">
        <f t="shared" si="70"/>
        <v>publishing</v>
      </c>
      <c r="R763" t="str">
        <f t="shared" si="67"/>
        <v>fiction</v>
      </c>
      <c r="S763" s="9">
        <f t="shared" si="71"/>
        <v>41672.543124999997</v>
      </c>
      <c r="T763" s="9">
        <f t="shared" si="68"/>
        <v>41642.543124999997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9"/>
        <v>0</v>
      </c>
      <c r="P764" s="5" t="e">
        <f t="shared" si="66"/>
        <v>#DIV/0!</v>
      </c>
      <c r="Q764" t="str">
        <f t="shared" si="70"/>
        <v>publishing</v>
      </c>
      <c r="R764" t="str">
        <f t="shared" si="67"/>
        <v>fiction</v>
      </c>
      <c r="S764" s="9">
        <f t="shared" si="71"/>
        <v>42708.041666666664</v>
      </c>
      <c r="T764" s="9">
        <f t="shared" si="68"/>
        <v>42690.65011574074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9"/>
        <v>0</v>
      </c>
      <c r="P765" s="5">
        <f t="shared" si="66"/>
        <v>5</v>
      </c>
      <c r="Q765" t="str">
        <f t="shared" si="70"/>
        <v>publishing</v>
      </c>
      <c r="R765" t="str">
        <f t="shared" si="67"/>
        <v>fiction</v>
      </c>
      <c r="S765" s="9">
        <f t="shared" si="71"/>
        <v>41501.238518518512</v>
      </c>
      <c r="T765" s="9">
        <f t="shared" si="68"/>
        <v>41471.238518518512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9"/>
        <v>0</v>
      </c>
      <c r="P766" s="5" t="e">
        <f t="shared" si="66"/>
        <v>#DIV/0!</v>
      </c>
      <c r="Q766" t="str">
        <f t="shared" si="70"/>
        <v>publishing</v>
      </c>
      <c r="R766" t="str">
        <f t="shared" si="67"/>
        <v>fiction</v>
      </c>
      <c r="S766" s="9">
        <f t="shared" si="71"/>
        <v>42256.964826388888</v>
      </c>
      <c r="T766" s="9">
        <f t="shared" si="68"/>
        <v>42226.964826388888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9"/>
        <v>36</v>
      </c>
      <c r="P767" s="5">
        <f t="shared" si="66"/>
        <v>57.3</v>
      </c>
      <c r="Q767" t="str">
        <f t="shared" si="70"/>
        <v>publishing</v>
      </c>
      <c r="R767" t="str">
        <f t="shared" si="67"/>
        <v>fiction</v>
      </c>
      <c r="S767" s="9">
        <f t="shared" si="71"/>
        <v>41931.334305555552</v>
      </c>
      <c r="T767" s="9">
        <f t="shared" si="68"/>
        <v>41901.334305555552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9"/>
        <v>0</v>
      </c>
      <c r="P768" s="5" t="e">
        <f t="shared" si="66"/>
        <v>#DIV/0!</v>
      </c>
      <c r="Q768" t="str">
        <f t="shared" si="70"/>
        <v>publishing</v>
      </c>
      <c r="R768" t="str">
        <f t="shared" si="67"/>
        <v>fiction</v>
      </c>
      <c r="S768" s="9">
        <f t="shared" si="71"/>
        <v>42051.57503472222</v>
      </c>
      <c r="T768" s="9">
        <f t="shared" si="68"/>
        <v>42021.57503472222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9"/>
        <v>4</v>
      </c>
      <c r="P769" s="5">
        <f t="shared" si="66"/>
        <v>59</v>
      </c>
      <c r="Q769" t="str">
        <f t="shared" si="70"/>
        <v>publishing</v>
      </c>
      <c r="R769" t="str">
        <f t="shared" si="67"/>
        <v>fiction</v>
      </c>
      <c r="S769" s="9">
        <f t="shared" si="71"/>
        <v>42144.935300925928</v>
      </c>
      <c r="T769" s="9">
        <f t="shared" si="68"/>
        <v>42114.935300925928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9"/>
        <v>0</v>
      </c>
      <c r="P770" s="5" t="e">
        <f t="shared" si="66"/>
        <v>#DIV/0!</v>
      </c>
      <c r="Q770" t="str">
        <f t="shared" si="70"/>
        <v>publishing</v>
      </c>
      <c r="R770" t="str">
        <f t="shared" si="67"/>
        <v>fiction</v>
      </c>
      <c r="S770" s="9">
        <f t="shared" si="71"/>
        <v>41623.998726851853</v>
      </c>
      <c r="T770" s="9">
        <f t="shared" si="68"/>
        <v>41593.998726851853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69"/>
        <v>41</v>
      </c>
      <c r="P771" s="5">
        <f t="shared" ref="P771:P834" si="72">ROUND(E771/L771,2)</f>
        <v>31.85</v>
      </c>
      <c r="Q771" t="str">
        <f t="shared" si="70"/>
        <v>publishing</v>
      </c>
      <c r="R771" t="str">
        <f t="shared" ref="R771:R834" si="73">RIGHT(N771,LEN(N771)-FIND("/",N771))</f>
        <v>fiction</v>
      </c>
      <c r="S771" s="9">
        <f t="shared" si="71"/>
        <v>41634.788124999999</v>
      </c>
      <c r="T771" s="9">
        <f t="shared" ref="T771:T834" si="74">(((J771/60)/60)/24)+DATE(1970,1,1)+(-5/24)</f>
        <v>41604.788124999999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ref="O772:O835" si="75">ROUND(E772/D772*100,0)</f>
        <v>0</v>
      </c>
      <c r="P772" s="5" t="e">
        <f t="shared" si="72"/>
        <v>#DIV/0!</v>
      </c>
      <c r="Q772" t="str">
        <f t="shared" ref="Q772:Q835" si="76">LEFT(N772,FIND("/",N772)-1)</f>
        <v>publishing</v>
      </c>
      <c r="R772" t="str">
        <f t="shared" si="73"/>
        <v>fiction</v>
      </c>
      <c r="S772" s="9">
        <f t="shared" si="71"/>
        <v>41329.791307870371</v>
      </c>
      <c r="T772" s="9">
        <f t="shared" si="74"/>
        <v>41289.791307870371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5"/>
        <v>0</v>
      </c>
      <c r="P773" s="5">
        <f t="shared" si="72"/>
        <v>10</v>
      </c>
      <c r="Q773" t="str">
        <f t="shared" si="76"/>
        <v>publishing</v>
      </c>
      <c r="R773" t="str">
        <f t="shared" si="73"/>
        <v>fiction</v>
      </c>
      <c r="S773" s="9">
        <f t="shared" ref="S773:S836" si="77">(((I773/60)/60)/24)+DATE(1970,1,1)+(-5/24)</f>
        <v>42399.615763888891</v>
      </c>
      <c r="T773" s="9">
        <f t="shared" si="74"/>
        <v>42349.615763888891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5"/>
        <v>3</v>
      </c>
      <c r="P774" s="5">
        <f t="shared" si="72"/>
        <v>50</v>
      </c>
      <c r="Q774" t="str">
        <f t="shared" si="76"/>
        <v>publishing</v>
      </c>
      <c r="R774" t="str">
        <f t="shared" si="73"/>
        <v>fiction</v>
      </c>
      <c r="S774" s="9">
        <f t="shared" si="77"/>
        <v>40117.957638888889</v>
      </c>
      <c r="T774" s="9">
        <f t="shared" si="74"/>
        <v>40067.848599537036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5"/>
        <v>1</v>
      </c>
      <c r="P775" s="5">
        <f t="shared" si="72"/>
        <v>16</v>
      </c>
      <c r="Q775" t="str">
        <f t="shared" si="76"/>
        <v>publishing</v>
      </c>
      <c r="R775" t="str">
        <f t="shared" si="73"/>
        <v>fiction</v>
      </c>
      <c r="S775" s="9">
        <f t="shared" si="77"/>
        <v>42134.750694444439</v>
      </c>
      <c r="T775" s="9">
        <f t="shared" si="74"/>
        <v>42100.527604166658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5"/>
        <v>70</v>
      </c>
      <c r="P776" s="5">
        <f t="shared" si="72"/>
        <v>39</v>
      </c>
      <c r="Q776" t="str">
        <f t="shared" si="76"/>
        <v>publishing</v>
      </c>
      <c r="R776" t="str">
        <f t="shared" si="73"/>
        <v>fiction</v>
      </c>
      <c r="S776" s="9">
        <f t="shared" si="77"/>
        <v>41693.571967592587</v>
      </c>
      <c r="T776" s="9">
        <f t="shared" si="74"/>
        <v>41663.571967592587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5"/>
        <v>2</v>
      </c>
      <c r="P777" s="5">
        <f t="shared" si="72"/>
        <v>34</v>
      </c>
      <c r="Q777" t="str">
        <f t="shared" si="76"/>
        <v>publishing</v>
      </c>
      <c r="R777" t="str">
        <f t="shared" si="73"/>
        <v>fiction</v>
      </c>
      <c r="S777" s="9">
        <f t="shared" si="77"/>
        <v>40892.851793981477</v>
      </c>
      <c r="T777" s="9">
        <f t="shared" si="74"/>
        <v>40862.851793981477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5"/>
        <v>51</v>
      </c>
      <c r="P778" s="5">
        <f t="shared" si="72"/>
        <v>63.12</v>
      </c>
      <c r="Q778" t="str">
        <f t="shared" si="76"/>
        <v>publishing</v>
      </c>
      <c r="R778" t="str">
        <f t="shared" si="73"/>
        <v>fiction</v>
      </c>
      <c r="S778" s="9">
        <f t="shared" si="77"/>
        <v>42287.999999999993</v>
      </c>
      <c r="T778" s="9">
        <f t="shared" si="74"/>
        <v>42250.477372685178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5"/>
        <v>1</v>
      </c>
      <c r="P779" s="5">
        <f t="shared" si="72"/>
        <v>7</v>
      </c>
      <c r="Q779" t="str">
        <f t="shared" si="76"/>
        <v>publishing</v>
      </c>
      <c r="R779" t="str">
        <f t="shared" si="73"/>
        <v>fiction</v>
      </c>
      <c r="S779" s="9">
        <f t="shared" si="77"/>
        <v>41486.772881944438</v>
      </c>
      <c r="T779" s="9">
        <f t="shared" si="74"/>
        <v>41456.772881944438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5"/>
        <v>0</v>
      </c>
      <c r="P780" s="5">
        <f t="shared" si="72"/>
        <v>2</v>
      </c>
      <c r="Q780" t="str">
        <f t="shared" si="76"/>
        <v>publishing</v>
      </c>
      <c r="R780" t="str">
        <f t="shared" si="73"/>
        <v>fiction</v>
      </c>
      <c r="S780" s="9">
        <f t="shared" si="77"/>
        <v>41759.493981481479</v>
      </c>
      <c r="T780" s="9">
        <f t="shared" si="74"/>
        <v>41729.493981481479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5"/>
        <v>3</v>
      </c>
      <c r="P781" s="5">
        <f t="shared" si="72"/>
        <v>66.67</v>
      </c>
      <c r="Q781" t="str">
        <f t="shared" si="76"/>
        <v>publishing</v>
      </c>
      <c r="R781" t="str">
        <f t="shared" si="73"/>
        <v>fiction</v>
      </c>
      <c r="S781" s="9">
        <f t="shared" si="77"/>
        <v>40465.958333333328</v>
      </c>
      <c r="T781" s="9">
        <f t="shared" si="74"/>
        <v>40436.475752314815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5"/>
        <v>104</v>
      </c>
      <c r="P782" s="5">
        <f t="shared" si="72"/>
        <v>38.520000000000003</v>
      </c>
      <c r="Q782" t="str">
        <f t="shared" si="76"/>
        <v>music</v>
      </c>
      <c r="R782" t="str">
        <f t="shared" si="73"/>
        <v>rock</v>
      </c>
      <c r="S782" s="9">
        <f t="shared" si="77"/>
        <v>40666.465567129628</v>
      </c>
      <c r="T782" s="9">
        <f t="shared" si="74"/>
        <v>40636.465567129628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5"/>
        <v>133</v>
      </c>
      <c r="P783" s="5">
        <f t="shared" si="72"/>
        <v>42.61</v>
      </c>
      <c r="Q783" t="str">
        <f t="shared" si="76"/>
        <v>music</v>
      </c>
      <c r="R783" t="str">
        <f t="shared" si="73"/>
        <v>rock</v>
      </c>
      <c r="S783" s="9">
        <f t="shared" si="77"/>
        <v>41432.792523148149</v>
      </c>
      <c r="T783" s="9">
        <f t="shared" si="74"/>
        <v>41402.792523148149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5"/>
        <v>100</v>
      </c>
      <c r="P784" s="5">
        <f t="shared" si="72"/>
        <v>50</v>
      </c>
      <c r="Q784" t="str">
        <f t="shared" si="76"/>
        <v>music</v>
      </c>
      <c r="R784" t="str">
        <f t="shared" si="73"/>
        <v>rock</v>
      </c>
      <c r="S784" s="9">
        <f t="shared" si="77"/>
        <v>41146.549791666665</v>
      </c>
      <c r="T784" s="9">
        <f t="shared" si="74"/>
        <v>41116.549791666665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5"/>
        <v>148</v>
      </c>
      <c r="P785" s="5">
        <f t="shared" si="72"/>
        <v>63.49</v>
      </c>
      <c r="Q785" t="str">
        <f t="shared" si="76"/>
        <v>music</v>
      </c>
      <c r="R785" t="str">
        <f t="shared" si="73"/>
        <v>rock</v>
      </c>
      <c r="S785" s="9">
        <f t="shared" si="77"/>
        <v>41026.708333333328</v>
      </c>
      <c r="T785" s="9">
        <f t="shared" si="74"/>
        <v>40987.565381944441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5"/>
        <v>103</v>
      </c>
      <c r="P786" s="5">
        <f t="shared" si="72"/>
        <v>102.5</v>
      </c>
      <c r="Q786" t="str">
        <f t="shared" si="76"/>
        <v>music</v>
      </c>
      <c r="R786" t="str">
        <f t="shared" si="73"/>
        <v>rock</v>
      </c>
      <c r="S786" s="9">
        <f t="shared" si="77"/>
        <v>41714.899525462963</v>
      </c>
      <c r="T786" s="9">
        <f t="shared" si="74"/>
        <v>41674.941192129627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5"/>
        <v>181</v>
      </c>
      <c r="P787" s="5">
        <f t="shared" si="72"/>
        <v>31.14</v>
      </c>
      <c r="Q787" t="str">
        <f t="shared" si="76"/>
        <v>music</v>
      </c>
      <c r="R787" t="str">
        <f t="shared" si="73"/>
        <v>rock</v>
      </c>
      <c r="S787" s="9">
        <f t="shared" si="77"/>
        <v>41333.385590277772</v>
      </c>
      <c r="T787" s="9">
        <f t="shared" si="74"/>
        <v>41303.385590277772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5"/>
        <v>143</v>
      </c>
      <c r="P788" s="5">
        <f t="shared" si="72"/>
        <v>162.27000000000001</v>
      </c>
      <c r="Q788" t="str">
        <f t="shared" si="76"/>
        <v>music</v>
      </c>
      <c r="R788" t="str">
        <f t="shared" si="73"/>
        <v>rock</v>
      </c>
      <c r="S788" s="9">
        <f t="shared" si="77"/>
        <v>41040.44930555555</v>
      </c>
      <c r="T788" s="9">
        <f t="shared" si="74"/>
        <v>40982.847615740735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5"/>
        <v>114</v>
      </c>
      <c r="P789" s="5">
        <f t="shared" si="72"/>
        <v>80.59</v>
      </c>
      <c r="Q789" t="str">
        <f t="shared" si="76"/>
        <v>music</v>
      </c>
      <c r="R789" t="str">
        <f t="shared" si="73"/>
        <v>rock</v>
      </c>
      <c r="S789" s="9">
        <f t="shared" si="77"/>
        <v>41579.419282407405</v>
      </c>
      <c r="T789" s="9">
        <f t="shared" si="74"/>
        <v>41549.419282407405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5"/>
        <v>204</v>
      </c>
      <c r="P790" s="5">
        <f t="shared" si="72"/>
        <v>59.85</v>
      </c>
      <c r="Q790" t="str">
        <f t="shared" si="76"/>
        <v>music</v>
      </c>
      <c r="R790" t="str">
        <f t="shared" si="73"/>
        <v>rock</v>
      </c>
      <c r="S790" s="9">
        <f t="shared" si="77"/>
        <v>41096.957638888889</v>
      </c>
      <c r="T790" s="9">
        <f t="shared" si="74"/>
        <v>41058.798472222217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5"/>
        <v>109</v>
      </c>
      <c r="P791" s="5">
        <f t="shared" si="72"/>
        <v>132.86000000000001</v>
      </c>
      <c r="Q791" t="str">
        <f t="shared" si="76"/>
        <v>music</v>
      </c>
      <c r="R791" t="str">
        <f t="shared" si="73"/>
        <v>rock</v>
      </c>
      <c r="S791" s="9">
        <f t="shared" si="77"/>
        <v>41295.124305555553</v>
      </c>
      <c r="T791" s="9">
        <f t="shared" si="74"/>
        <v>41276.977777777778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5"/>
        <v>144</v>
      </c>
      <c r="P792" s="5">
        <f t="shared" si="72"/>
        <v>92.55</v>
      </c>
      <c r="Q792" t="str">
        <f t="shared" si="76"/>
        <v>music</v>
      </c>
      <c r="R792" t="str">
        <f t="shared" si="73"/>
        <v>rock</v>
      </c>
      <c r="S792" s="9">
        <f t="shared" si="77"/>
        <v>41305.839571759258</v>
      </c>
      <c r="T792" s="9">
        <f t="shared" si="74"/>
        <v>41275.839571759258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5"/>
        <v>104</v>
      </c>
      <c r="P793" s="5">
        <f t="shared" si="72"/>
        <v>60.86</v>
      </c>
      <c r="Q793" t="str">
        <f t="shared" si="76"/>
        <v>music</v>
      </c>
      <c r="R793" t="str">
        <f t="shared" si="73"/>
        <v>rock</v>
      </c>
      <c r="S793" s="9">
        <f t="shared" si="77"/>
        <v>41591.040972222218</v>
      </c>
      <c r="T793" s="9">
        <f t="shared" si="74"/>
        <v>41557.572291666664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5"/>
        <v>100</v>
      </c>
      <c r="P794" s="5">
        <f t="shared" si="72"/>
        <v>41.85</v>
      </c>
      <c r="Q794" t="str">
        <f t="shared" si="76"/>
        <v>music</v>
      </c>
      <c r="R794" t="str">
        <f t="shared" si="73"/>
        <v>rock</v>
      </c>
      <c r="S794" s="9">
        <f t="shared" si="77"/>
        <v>41585.706979166665</v>
      </c>
      <c r="T794" s="9">
        <f t="shared" si="74"/>
        <v>41555.665312500001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5"/>
        <v>103</v>
      </c>
      <c r="P795" s="5">
        <f t="shared" si="72"/>
        <v>88.33</v>
      </c>
      <c r="Q795" t="str">
        <f t="shared" si="76"/>
        <v>music</v>
      </c>
      <c r="R795" t="str">
        <f t="shared" si="73"/>
        <v>rock</v>
      </c>
      <c r="S795" s="9">
        <f t="shared" si="77"/>
        <v>41457.999305555553</v>
      </c>
      <c r="T795" s="9">
        <f t="shared" si="74"/>
        <v>41442.532916666663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5"/>
        <v>105</v>
      </c>
      <c r="P796" s="5">
        <f t="shared" si="72"/>
        <v>158.96</v>
      </c>
      <c r="Q796" t="str">
        <f t="shared" si="76"/>
        <v>music</v>
      </c>
      <c r="R796" t="str">
        <f t="shared" si="73"/>
        <v>rock</v>
      </c>
      <c r="S796" s="9">
        <f t="shared" si="77"/>
        <v>40791.504166666666</v>
      </c>
      <c r="T796" s="9">
        <f t="shared" si="74"/>
        <v>40735.906678240739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5"/>
        <v>112</v>
      </c>
      <c r="P797" s="5">
        <f t="shared" si="72"/>
        <v>85.05</v>
      </c>
      <c r="Q797" t="str">
        <f t="shared" si="76"/>
        <v>music</v>
      </c>
      <c r="R797" t="str">
        <f t="shared" si="73"/>
        <v>rock</v>
      </c>
      <c r="S797" s="9">
        <f t="shared" si="77"/>
        <v>41005.999305555553</v>
      </c>
      <c r="T797" s="9">
        <f t="shared" si="74"/>
        <v>40963.404699074068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5"/>
        <v>101</v>
      </c>
      <c r="P798" s="5">
        <f t="shared" si="72"/>
        <v>112.61</v>
      </c>
      <c r="Q798" t="str">
        <f t="shared" si="76"/>
        <v>music</v>
      </c>
      <c r="R798" t="str">
        <f t="shared" si="73"/>
        <v>rock</v>
      </c>
      <c r="S798" s="9">
        <f t="shared" si="77"/>
        <v>41532.673611111109</v>
      </c>
      <c r="T798" s="9">
        <f t="shared" si="74"/>
        <v>41502.674594907403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5"/>
        <v>108</v>
      </c>
      <c r="P799" s="5">
        <f t="shared" si="72"/>
        <v>45.44</v>
      </c>
      <c r="Q799" t="str">
        <f t="shared" si="76"/>
        <v>music</v>
      </c>
      <c r="R799" t="str">
        <f t="shared" si="73"/>
        <v>rock</v>
      </c>
      <c r="S799" s="9">
        <f t="shared" si="77"/>
        <v>41027.958333333328</v>
      </c>
      <c r="T799" s="9">
        <f t="shared" si="74"/>
        <v>40996.785740740735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5"/>
        <v>115</v>
      </c>
      <c r="P800" s="5">
        <f t="shared" si="72"/>
        <v>46.22</v>
      </c>
      <c r="Q800" t="str">
        <f t="shared" si="76"/>
        <v>music</v>
      </c>
      <c r="R800" t="str">
        <f t="shared" si="73"/>
        <v>rock</v>
      </c>
      <c r="S800" s="9">
        <f t="shared" si="77"/>
        <v>41912.381793981483</v>
      </c>
      <c r="T800" s="9">
        <f t="shared" si="74"/>
        <v>41882.381793981483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5"/>
        <v>100</v>
      </c>
      <c r="P801" s="5">
        <f t="shared" si="72"/>
        <v>178.61</v>
      </c>
      <c r="Q801" t="str">
        <f t="shared" si="76"/>
        <v>music</v>
      </c>
      <c r="R801" t="str">
        <f t="shared" si="73"/>
        <v>rock</v>
      </c>
      <c r="S801" s="9">
        <f t="shared" si="77"/>
        <v>41026.458865740737</v>
      </c>
      <c r="T801" s="9">
        <f t="shared" si="74"/>
        <v>40996.458865740737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5"/>
        <v>152</v>
      </c>
      <c r="P802" s="5">
        <f t="shared" si="72"/>
        <v>40.75</v>
      </c>
      <c r="Q802" t="str">
        <f t="shared" si="76"/>
        <v>music</v>
      </c>
      <c r="R802" t="str">
        <f t="shared" si="73"/>
        <v>rock</v>
      </c>
      <c r="S802" s="9">
        <f t="shared" si="77"/>
        <v>41893.225162037037</v>
      </c>
      <c r="T802" s="9">
        <f t="shared" si="74"/>
        <v>41863.225162037037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5"/>
        <v>112</v>
      </c>
      <c r="P803" s="5">
        <f t="shared" si="72"/>
        <v>43.73</v>
      </c>
      <c r="Q803" t="str">
        <f t="shared" si="76"/>
        <v>music</v>
      </c>
      <c r="R803" t="str">
        <f t="shared" si="73"/>
        <v>rock</v>
      </c>
      <c r="S803" s="9">
        <f t="shared" si="77"/>
        <v>40725.587037037032</v>
      </c>
      <c r="T803" s="9">
        <f t="shared" si="74"/>
        <v>40695.587037037032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5"/>
        <v>101</v>
      </c>
      <c r="P804" s="5">
        <f t="shared" si="72"/>
        <v>81.069999999999993</v>
      </c>
      <c r="Q804" t="str">
        <f t="shared" si="76"/>
        <v>music</v>
      </c>
      <c r="R804" t="str">
        <f t="shared" si="73"/>
        <v>rock</v>
      </c>
      <c r="S804" s="9">
        <f t="shared" si="77"/>
        <v>41168.961805555555</v>
      </c>
      <c r="T804" s="9">
        <f t="shared" si="74"/>
        <v>41122.813935185186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5"/>
        <v>123</v>
      </c>
      <c r="P805" s="5">
        <f t="shared" si="72"/>
        <v>74.61</v>
      </c>
      <c r="Q805" t="str">
        <f t="shared" si="76"/>
        <v>music</v>
      </c>
      <c r="R805" t="str">
        <f t="shared" si="73"/>
        <v>rock</v>
      </c>
      <c r="S805" s="9">
        <f t="shared" si="77"/>
        <v>40691.833333333328</v>
      </c>
      <c r="T805" s="9">
        <f t="shared" si="74"/>
        <v>40665.741643518515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5"/>
        <v>100</v>
      </c>
      <c r="P806" s="5">
        <f t="shared" si="72"/>
        <v>305.56</v>
      </c>
      <c r="Q806" t="str">
        <f t="shared" si="76"/>
        <v>music</v>
      </c>
      <c r="R806" t="str">
        <f t="shared" si="73"/>
        <v>rock</v>
      </c>
      <c r="S806" s="9">
        <f t="shared" si="77"/>
        <v>40746.957638888889</v>
      </c>
      <c r="T806" s="9">
        <f t="shared" si="74"/>
        <v>40729.897291666668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5"/>
        <v>105</v>
      </c>
      <c r="P807" s="5">
        <f t="shared" si="72"/>
        <v>58.33</v>
      </c>
      <c r="Q807" t="str">
        <f t="shared" si="76"/>
        <v>music</v>
      </c>
      <c r="R807" t="str">
        <f t="shared" si="73"/>
        <v>rock</v>
      </c>
      <c r="S807" s="9">
        <f t="shared" si="77"/>
        <v>40740.75</v>
      </c>
      <c r="T807" s="9">
        <f t="shared" si="74"/>
        <v>40690.614722222221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5"/>
        <v>104</v>
      </c>
      <c r="P808" s="5">
        <f t="shared" si="72"/>
        <v>117.68</v>
      </c>
      <c r="Q808" t="str">
        <f t="shared" si="76"/>
        <v>music</v>
      </c>
      <c r="R808" t="str">
        <f t="shared" si="73"/>
        <v>rock</v>
      </c>
      <c r="S808" s="9">
        <f t="shared" si="77"/>
        <v>40793.483090277776</v>
      </c>
      <c r="T808" s="9">
        <f t="shared" si="74"/>
        <v>40763.483090277776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5"/>
        <v>105</v>
      </c>
      <c r="P809" s="5">
        <f t="shared" si="72"/>
        <v>73.77</v>
      </c>
      <c r="Q809" t="str">
        <f t="shared" si="76"/>
        <v>music</v>
      </c>
      <c r="R809" t="str">
        <f t="shared" si="73"/>
        <v>rock</v>
      </c>
      <c r="S809" s="9">
        <f t="shared" si="77"/>
        <v>42794.874999999993</v>
      </c>
      <c r="T809" s="9">
        <f t="shared" si="74"/>
        <v>42759.420266203706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5"/>
        <v>100</v>
      </c>
      <c r="P810" s="5">
        <f t="shared" si="72"/>
        <v>104.65</v>
      </c>
      <c r="Q810" t="str">
        <f t="shared" si="76"/>
        <v>music</v>
      </c>
      <c r="R810" t="str">
        <f t="shared" si="73"/>
        <v>rock</v>
      </c>
      <c r="S810" s="9">
        <f t="shared" si="77"/>
        <v>41994.999305555553</v>
      </c>
      <c r="T810" s="9">
        <f t="shared" si="74"/>
        <v>41961.892199074071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5"/>
        <v>104</v>
      </c>
      <c r="P811" s="5">
        <f t="shared" si="72"/>
        <v>79.83</v>
      </c>
      <c r="Q811" t="str">
        <f t="shared" si="76"/>
        <v>music</v>
      </c>
      <c r="R811" t="str">
        <f t="shared" si="73"/>
        <v>rock</v>
      </c>
      <c r="S811" s="9">
        <f t="shared" si="77"/>
        <v>41658.625347222223</v>
      </c>
      <c r="T811" s="9">
        <f t="shared" si="74"/>
        <v>41628.625347222223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5"/>
        <v>105</v>
      </c>
      <c r="P812" s="5">
        <f t="shared" si="72"/>
        <v>58.33</v>
      </c>
      <c r="Q812" t="str">
        <f t="shared" si="76"/>
        <v>music</v>
      </c>
      <c r="R812" t="str">
        <f t="shared" si="73"/>
        <v>rock</v>
      </c>
      <c r="S812" s="9">
        <f t="shared" si="77"/>
        <v>41152.847939814812</v>
      </c>
      <c r="T812" s="9">
        <f t="shared" si="74"/>
        <v>41122.847939814812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5"/>
        <v>104</v>
      </c>
      <c r="P813" s="5">
        <f t="shared" si="72"/>
        <v>86.67</v>
      </c>
      <c r="Q813" t="str">
        <f t="shared" si="76"/>
        <v>music</v>
      </c>
      <c r="R813" t="str">
        <f t="shared" si="73"/>
        <v>rock</v>
      </c>
      <c r="S813" s="9">
        <f t="shared" si="77"/>
        <v>41465.494444444441</v>
      </c>
      <c r="T813" s="9">
        <f t="shared" si="74"/>
        <v>41443.435208333329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5"/>
        <v>152</v>
      </c>
      <c r="P814" s="5">
        <f t="shared" si="72"/>
        <v>27.61</v>
      </c>
      <c r="Q814" t="str">
        <f t="shared" si="76"/>
        <v>music</v>
      </c>
      <c r="R814" t="str">
        <f t="shared" si="73"/>
        <v>rock</v>
      </c>
      <c r="S814" s="9">
        <f t="shared" si="77"/>
        <v>41334.373611111107</v>
      </c>
      <c r="T814" s="9">
        <f t="shared" si="74"/>
        <v>41281.809629629628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5"/>
        <v>160</v>
      </c>
      <c r="P815" s="5">
        <f t="shared" si="72"/>
        <v>25</v>
      </c>
      <c r="Q815" t="str">
        <f t="shared" si="76"/>
        <v>music</v>
      </c>
      <c r="R815" t="str">
        <f t="shared" si="73"/>
        <v>rock</v>
      </c>
      <c r="S815" s="9">
        <f t="shared" si="77"/>
        <v>41110.751909722218</v>
      </c>
      <c r="T815" s="9">
        <f t="shared" si="74"/>
        <v>41080.751909722218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5"/>
        <v>127</v>
      </c>
      <c r="P816" s="5">
        <f t="shared" si="72"/>
        <v>45.46</v>
      </c>
      <c r="Q816" t="str">
        <f t="shared" si="76"/>
        <v>music</v>
      </c>
      <c r="R816" t="str">
        <f t="shared" si="73"/>
        <v>rock</v>
      </c>
      <c r="S816" s="9">
        <f t="shared" si="77"/>
        <v>40694.544444444444</v>
      </c>
      <c r="T816" s="9">
        <f t="shared" si="74"/>
        <v>40679.534733796296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5"/>
        <v>107</v>
      </c>
      <c r="P817" s="5">
        <f t="shared" si="72"/>
        <v>99.53</v>
      </c>
      <c r="Q817" t="str">
        <f t="shared" si="76"/>
        <v>music</v>
      </c>
      <c r="R817" t="str">
        <f t="shared" si="73"/>
        <v>rock</v>
      </c>
      <c r="S817" s="9">
        <f t="shared" si="77"/>
        <v>41944.70952546296</v>
      </c>
      <c r="T817" s="9">
        <f t="shared" si="74"/>
        <v>41914.70952546296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5"/>
        <v>115</v>
      </c>
      <c r="P818" s="5">
        <f t="shared" si="72"/>
        <v>39.31</v>
      </c>
      <c r="Q818" t="str">
        <f t="shared" si="76"/>
        <v>music</v>
      </c>
      <c r="R818" t="str">
        <f t="shared" si="73"/>
        <v>rock</v>
      </c>
      <c r="S818" s="9">
        <f t="shared" si="77"/>
        <v>41373.0625</v>
      </c>
      <c r="T818" s="9">
        <f t="shared" si="74"/>
        <v>41341.662534722222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5"/>
        <v>137</v>
      </c>
      <c r="P819" s="5">
        <f t="shared" si="72"/>
        <v>89.42</v>
      </c>
      <c r="Q819" t="str">
        <f t="shared" si="76"/>
        <v>music</v>
      </c>
      <c r="R819" t="str">
        <f t="shared" si="73"/>
        <v>rock</v>
      </c>
      <c r="S819" s="9">
        <f t="shared" si="77"/>
        <v>40978.999305555553</v>
      </c>
      <c r="T819" s="9">
        <f t="shared" si="74"/>
        <v>40925.391331018516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5"/>
        <v>156</v>
      </c>
      <c r="P820" s="5">
        <f t="shared" si="72"/>
        <v>28.68</v>
      </c>
      <c r="Q820" t="str">
        <f t="shared" si="76"/>
        <v>music</v>
      </c>
      <c r="R820" t="str">
        <f t="shared" si="73"/>
        <v>rock</v>
      </c>
      <c r="S820" s="9">
        <f t="shared" si="77"/>
        <v>41128.500694444439</v>
      </c>
      <c r="T820" s="9">
        <f t="shared" si="74"/>
        <v>41120.67454861111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5"/>
        <v>109</v>
      </c>
      <c r="P821" s="5">
        <f t="shared" si="72"/>
        <v>31.07</v>
      </c>
      <c r="Q821" t="str">
        <f t="shared" si="76"/>
        <v>music</v>
      </c>
      <c r="R821" t="str">
        <f t="shared" si="73"/>
        <v>rock</v>
      </c>
      <c r="S821" s="9">
        <f t="shared" si="77"/>
        <v>41628.988888888889</v>
      </c>
      <c r="T821" s="9">
        <f t="shared" si="74"/>
        <v>41619.789976851847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5"/>
        <v>134</v>
      </c>
      <c r="P822" s="5">
        <f t="shared" si="72"/>
        <v>70.55</v>
      </c>
      <c r="Q822" t="str">
        <f t="shared" si="76"/>
        <v>music</v>
      </c>
      <c r="R822" t="str">
        <f t="shared" si="73"/>
        <v>rock</v>
      </c>
      <c r="S822" s="9">
        <f t="shared" si="77"/>
        <v>41799</v>
      </c>
      <c r="T822" s="9">
        <f t="shared" si="74"/>
        <v>41768.633587962962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5"/>
        <v>100</v>
      </c>
      <c r="P823" s="5">
        <f t="shared" si="72"/>
        <v>224.13</v>
      </c>
      <c r="Q823" t="str">
        <f t="shared" si="76"/>
        <v>music</v>
      </c>
      <c r="R823" t="str">
        <f t="shared" si="73"/>
        <v>rock</v>
      </c>
      <c r="S823" s="9">
        <f t="shared" si="77"/>
        <v>42127.959027777775</v>
      </c>
      <c r="T823" s="9">
        <f t="shared" si="74"/>
        <v>42093.71371527778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5"/>
        <v>119</v>
      </c>
      <c r="P824" s="5">
        <f t="shared" si="72"/>
        <v>51.81</v>
      </c>
      <c r="Q824" t="str">
        <f t="shared" si="76"/>
        <v>music</v>
      </c>
      <c r="R824" t="str">
        <f t="shared" si="73"/>
        <v>rock</v>
      </c>
      <c r="S824" s="9">
        <f t="shared" si="77"/>
        <v>41187.739004629628</v>
      </c>
      <c r="T824" s="9">
        <f t="shared" si="74"/>
        <v>41157.739004629628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5"/>
        <v>180</v>
      </c>
      <c r="P825" s="5">
        <f t="shared" si="72"/>
        <v>43.52</v>
      </c>
      <c r="Q825" t="str">
        <f t="shared" si="76"/>
        <v>music</v>
      </c>
      <c r="R825" t="str">
        <f t="shared" si="73"/>
        <v>rock</v>
      </c>
      <c r="S825" s="9">
        <f t="shared" si="77"/>
        <v>42085.722824074073</v>
      </c>
      <c r="T825" s="9">
        <f t="shared" si="74"/>
        <v>42055.764490740738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5"/>
        <v>134</v>
      </c>
      <c r="P826" s="5">
        <f t="shared" si="72"/>
        <v>39.82</v>
      </c>
      <c r="Q826" t="str">
        <f t="shared" si="76"/>
        <v>music</v>
      </c>
      <c r="R826" t="str">
        <f t="shared" si="73"/>
        <v>rock</v>
      </c>
      <c r="S826" s="9">
        <f t="shared" si="77"/>
        <v>40286.082638888889</v>
      </c>
      <c r="T826" s="9">
        <f t="shared" si="74"/>
        <v>40250.033773148149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5"/>
        <v>100</v>
      </c>
      <c r="P827" s="5">
        <f t="shared" si="72"/>
        <v>126.81</v>
      </c>
      <c r="Q827" t="str">
        <f t="shared" si="76"/>
        <v>music</v>
      </c>
      <c r="R827" t="str">
        <f t="shared" si="73"/>
        <v>rock</v>
      </c>
      <c r="S827" s="9">
        <f t="shared" si="77"/>
        <v>41211.098194444443</v>
      </c>
      <c r="T827" s="9">
        <f t="shared" si="74"/>
        <v>41186.098194444443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5"/>
        <v>101</v>
      </c>
      <c r="P828" s="5">
        <f t="shared" si="72"/>
        <v>113.88</v>
      </c>
      <c r="Q828" t="str">
        <f t="shared" si="76"/>
        <v>music</v>
      </c>
      <c r="R828" t="str">
        <f t="shared" si="73"/>
        <v>rock</v>
      </c>
      <c r="S828" s="9">
        <f t="shared" si="77"/>
        <v>40993.788541666661</v>
      </c>
      <c r="T828" s="9">
        <f t="shared" si="74"/>
        <v>40972.830208333333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5"/>
        <v>103</v>
      </c>
      <c r="P829" s="5">
        <f t="shared" si="72"/>
        <v>28.18</v>
      </c>
      <c r="Q829" t="str">
        <f t="shared" si="76"/>
        <v>music</v>
      </c>
      <c r="R829" t="str">
        <f t="shared" si="73"/>
        <v>rock</v>
      </c>
      <c r="S829" s="9">
        <f t="shared" si="77"/>
        <v>40953.617361111108</v>
      </c>
      <c r="T829" s="9">
        <f t="shared" si="74"/>
        <v>40927.265127314815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5"/>
        <v>107</v>
      </c>
      <c r="P830" s="5">
        <f t="shared" si="72"/>
        <v>36.61</v>
      </c>
      <c r="Q830" t="str">
        <f t="shared" si="76"/>
        <v>music</v>
      </c>
      <c r="R830" t="str">
        <f t="shared" si="73"/>
        <v>rock</v>
      </c>
      <c r="S830" s="9">
        <f t="shared" si="77"/>
        <v>41085.474999999999</v>
      </c>
      <c r="T830" s="9">
        <f t="shared" si="74"/>
        <v>41072.84238425926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5"/>
        <v>104</v>
      </c>
      <c r="P831" s="5">
        <f t="shared" si="72"/>
        <v>32.5</v>
      </c>
      <c r="Q831" t="str">
        <f t="shared" si="76"/>
        <v>music</v>
      </c>
      <c r="R831" t="str">
        <f t="shared" si="73"/>
        <v>rock</v>
      </c>
      <c r="S831" s="9">
        <f t="shared" si="77"/>
        <v>42564.593055555553</v>
      </c>
      <c r="T831" s="9">
        <f t="shared" si="74"/>
        <v>42504.593055555553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5"/>
        <v>108</v>
      </c>
      <c r="P832" s="5">
        <f t="shared" si="72"/>
        <v>60.66</v>
      </c>
      <c r="Q832" t="str">
        <f t="shared" si="76"/>
        <v>music</v>
      </c>
      <c r="R832" t="str">
        <f t="shared" si="73"/>
        <v>rock</v>
      </c>
      <c r="S832" s="9">
        <f t="shared" si="77"/>
        <v>41355.27575231481</v>
      </c>
      <c r="T832" s="9">
        <f t="shared" si="74"/>
        <v>41325.317418981482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5"/>
        <v>233</v>
      </c>
      <c r="P833" s="5">
        <f t="shared" si="72"/>
        <v>175</v>
      </c>
      <c r="Q833" t="str">
        <f t="shared" si="76"/>
        <v>music</v>
      </c>
      <c r="R833" t="str">
        <f t="shared" si="73"/>
        <v>rock</v>
      </c>
      <c r="S833" s="9">
        <f t="shared" si="77"/>
        <v>41026.438587962963</v>
      </c>
      <c r="T833" s="9">
        <f t="shared" si="74"/>
        <v>40996.438587962963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5"/>
        <v>101</v>
      </c>
      <c r="P834" s="5">
        <f t="shared" si="72"/>
        <v>97.99</v>
      </c>
      <c r="Q834" t="str">
        <f t="shared" si="76"/>
        <v>music</v>
      </c>
      <c r="R834" t="str">
        <f t="shared" si="73"/>
        <v>rock</v>
      </c>
      <c r="S834" s="9">
        <f t="shared" si="77"/>
        <v>40929.134027777778</v>
      </c>
      <c r="T834" s="9">
        <f t="shared" si="74"/>
        <v>40869.466840277775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5"/>
        <v>102</v>
      </c>
      <c r="P835" s="5">
        <f t="shared" ref="P835:P898" si="78">ROUND(E835/L835,2)</f>
        <v>148.78</v>
      </c>
      <c r="Q835" t="str">
        <f t="shared" si="76"/>
        <v>music</v>
      </c>
      <c r="R835" t="str">
        <f t="shared" ref="R835:R898" si="79">RIGHT(N835,LEN(N835)-FIND("/",N835))</f>
        <v>rock</v>
      </c>
      <c r="S835" s="9">
        <f t="shared" si="77"/>
        <v>41748.669849537036</v>
      </c>
      <c r="T835" s="9">
        <f t="shared" ref="T835:T898" si="80">(((J835/60)/60)/24)+DATE(1970,1,1)+(-5/24)</f>
        <v>41718.669849537036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ref="O836:O899" si="81">ROUND(E836/D836*100,0)</f>
        <v>131</v>
      </c>
      <c r="P836" s="5">
        <f t="shared" si="78"/>
        <v>96.08</v>
      </c>
      <c r="Q836" t="str">
        <f t="shared" ref="Q836:Q899" si="82">LEFT(N836,FIND("/",N836)-1)</f>
        <v>music</v>
      </c>
      <c r="R836" t="str">
        <f t="shared" si="79"/>
        <v>rock</v>
      </c>
      <c r="S836" s="9">
        <f t="shared" si="77"/>
        <v>41455.957638888889</v>
      </c>
      <c r="T836" s="9">
        <f t="shared" si="80"/>
        <v>41422.614490740736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81"/>
        <v>117</v>
      </c>
      <c r="P837" s="5">
        <f t="shared" si="78"/>
        <v>58.63</v>
      </c>
      <c r="Q837" t="str">
        <f t="shared" si="82"/>
        <v>music</v>
      </c>
      <c r="R837" t="str">
        <f t="shared" si="79"/>
        <v>rock</v>
      </c>
      <c r="S837" s="9">
        <f t="shared" ref="S837:S900" si="83">(((I837/60)/60)/24)+DATE(1970,1,1)+(-5/24)</f>
        <v>41047.916666666664</v>
      </c>
      <c r="T837" s="9">
        <f t="shared" si="80"/>
        <v>41005.249513888884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81"/>
        <v>101</v>
      </c>
      <c r="P838" s="5">
        <f t="shared" si="78"/>
        <v>109.71</v>
      </c>
      <c r="Q838" t="str">
        <f t="shared" si="82"/>
        <v>music</v>
      </c>
      <c r="R838" t="str">
        <f t="shared" si="79"/>
        <v>rock</v>
      </c>
      <c r="S838" s="9">
        <f t="shared" si="83"/>
        <v>41553.848587962959</v>
      </c>
      <c r="T838" s="9">
        <f t="shared" si="80"/>
        <v>41523.848587962959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81"/>
        <v>122</v>
      </c>
      <c r="P839" s="5">
        <f t="shared" si="78"/>
        <v>49.11</v>
      </c>
      <c r="Q839" t="str">
        <f t="shared" si="82"/>
        <v>music</v>
      </c>
      <c r="R839" t="str">
        <f t="shared" si="79"/>
        <v>rock</v>
      </c>
      <c r="S839" s="9">
        <f t="shared" si="83"/>
        <v>41760.79006944444</v>
      </c>
      <c r="T839" s="9">
        <f t="shared" si="80"/>
        <v>41730.79006944444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81"/>
        <v>145</v>
      </c>
      <c r="P840" s="5">
        <f t="shared" si="78"/>
        <v>47.67</v>
      </c>
      <c r="Q840" t="str">
        <f t="shared" si="82"/>
        <v>music</v>
      </c>
      <c r="R840" t="str">
        <f t="shared" si="79"/>
        <v>rock</v>
      </c>
      <c r="S840" s="9">
        <f t="shared" si="83"/>
        <v>40925.689641203702</v>
      </c>
      <c r="T840" s="9">
        <f t="shared" si="80"/>
        <v>40895.689641203702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81"/>
        <v>117</v>
      </c>
      <c r="P841" s="5">
        <f t="shared" si="78"/>
        <v>60.74</v>
      </c>
      <c r="Q841" t="str">
        <f t="shared" si="82"/>
        <v>music</v>
      </c>
      <c r="R841" t="str">
        <f t="shared" si="79"/>
        <v>rock</v>
      </c>
      <c r="S841" s="9">
        <f t="shared" si="83"/>
        <v>41174.555046296293</v>
      </c>
      <c r="T841" s="9">
        <f t="shared" si="80"/>
        <v>41144.555046296293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81"/>
        <v>120</v>
      </c>
      <c r="P842" s="5">
        <f t="shared" si="78"/>
        <v>63.38</v>
      </c>
      <c r="Q842" t="str">
        <f t="shared" si="82"/>
        <v>music</v>
      </c>
      <c r="R842" t="str">
        <f t="shared" si="79"/>
        <v>metal</v>
      </c>
      <c r="S842" s="9">
        <f t="shared" si="83"/>
        <v>42637.018368055556</v>
      </c>
      <c r="T842" s="9">
        <f t="shared" si="80"/>
        <v>42607.018368055556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81"/>
        <v>101</v>
      </c>
      <c r="P843" s="5">
        <f t="shared" si="78"/>
        <v>53.89</v>
      </c>
      <c r="Q843" t="str">
        <f t="shared" si="82"/>
        <v>music</v>
      </c>
      <c r="R843" t="str">
        <f t="shared" si="79"/>
        <v>metal</v>
      </c>
      <c r="S843" s="9">
        <f t="shared" si="83"/>
        <v>41953.672025462954</v>
      </c>
      <c r="T843" s="9">
        <f t="shared" si="80"/>
        <v>41923.63035879629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81"/>
        <v>104</v>
      </c>
      <c r="P844" s="5">
        <f t="shared" si="78"/>
        <v>66.87</v>
      </c>
      <c r="Q844" t="str">
        <f t="shared" si="82"/>
        <v>music</v>
      </c>
      <c r="R844" t="str">
        <f t="shared" si="79"/>
        <v>metal</v>
      </c>
      <c r="S844" s="9">
        <f t="shared" si="83"/>
        <v>41560.957638888889</v>
      </c>
      <c r="T844" s="9">
        <f t="shared" si="80"/>
        <v>41526.384062500001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81"/>
        <v>267</v>
      </c>
      <c r="P845" s="5">
        <f t="shared" si="78"/>
        <v>63.1</v>
      </c>
      <c r="Q845" t="str">
        <f t="shared" si="82"/>
        <v>music</v>
      </c>
      <c r="R845" t="str">
        <f t="shared" si="79"/>
        <v>metal</v>
      </c>
      <c r="S845" s="9">
        <f t="shared" si="83"/>
        <v>42712.124999999993</v>
      </c>
      <c r="T845" s="9">
        <f t="shared" si="80"/>
        <v>42695.049537037034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81"/>
        <v>194</v>
      </c>
      <c r="P846" s="5">
        <f t="shared" si="78"/>
        <v>36.630000000000003</v>
      </c>
      <c r="Q846" t="str">
        <f t="shared" si="82"/>
        <v>music</v>
      </c>
      <c r="R846" t="str">
        <f t="shared" si="79"/>
        <v>metal</v>
      </c>
      <c r="S846" s="9">
        <f t="shared" si="83"/>
        <v>41943.999305555553</v>
      </c>
      <c r="T846" s="9">
        <f t="shared" si="80"/>
        <v>41905.476296296292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81"/>
        <v>120</v>
      </c>
      <c r="P847" s="5">
        <f t="shared" si="78"/>
        <v>34.01</v>
      </c>
      <c r="Q847" t="str">
        <f t="shared" si="82"/>
        <v>music</v>
      </c>
      <c r="R847" t="str">
        <f t="shared" si="79"/>
        <v>metal</v>
      </c>
      <c r="S847" s="9">
        <f t="shared" si="83"/>
        <v>42617.957638888889</v>
      </c>
      <c r="T847" s="9">
        <f t="shared" si="80"/>
        <v>42577.997638888883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81"/>
        <v>122</v>
      </c>
      <c r="P848" s="5">
        <f t="shared" si="78"/>
        <v>28.55</v>
      </c>
      <c r="Q848" t="str">
        <f t="shared" si="82"/>
        <v>music</v>
      </c>
      <c r="R848" t="str">
        <f t="shared" si="79"/>
        <v>metal</v>
      </c>
      <c r="S848" s="9">
        <f t="shared" si="83"/>
        <v>41708.375</v>
      </c>
      <c r="T848" s="9">
        <f t="shared" si="80"/>
        <v>41694.183506944442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81"/>
        <v>100</v>
      </c>
      <c r="P849" s="5">
        <f t="shared" si="78"/>
        <v>10</v>
      </c>
      <c r="Q849" t="str">
        <f t="shared" si="82"/>
        <v>music</v>
      </c>
      <c r="R849" t="str">
        <f t="shared" si="79"/>
        <v>metal</v>
      </c>
      <c r="S849" s="9">
        <f t="shared" si="83"/>
        <v>42195.590000000004</v>
      </c>
      <c r="T849" s="9">
        <f t="shared" si="80"/>
        <v>42165.590000000004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81"/>
        <v>100</v>
      </c>
      <c r="P850" s="5">
        <f t="shared" si="78"/>
        <v>18.75</v>
      </c>
      <c r="Q850" t="str">
        <f t="shared" si="82"/>
        <v>music</v>
      </c>
      <c r="R850" t="str">
        <f t="shared" si="79"/>
        <v>metal</v>
      </c>
      <c r="S850" s="9">
        <f t="shared" si="83"/>
        <v>42108.583715277775</v>
      </c>
      <c r="T850" s="9">
        <f t="shared" si="80"/>
        <v>42078.583715277775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81"/>
        <v>120</v>
      </c>
      <c r="P851" s="5">
        <f t="shared" si="78"/>
        <v>41.7</v>
      </c>
      <c r="Q851" t="str">
        <f t="shared" si="82"/>
        <v>music</v>
      </c>
      <c r="R851" t="str">
        <f t="shared" si="79"/>
        <v>metal</v>
      </c>
      <c r="S851" s="9">
        <f t="shared" si="83"/>
        <v>42078.898888888885</v>
      </c>
      <c r="T851" s="9">
        <f t="shared" si="80"/>
        <v>42050.94055555555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81"/>
        <v>155</v>
      </c>
      <c r="P852" s="5">
        <f t="shared" si="78"/>
        <v>46.67</v>
      </c>
      <c r="Q852" t="str">
        <f t="shared" si="82"/>
        <v>music</v>
      </c>
      <c r="R852" t="str">
        <f t="shared" si="79"/>
        <v>metal</v>
      </c>
      <c r="S852" s="9">
        <f t="shared" si="83"/>
        <v>42484.999305555553</v>
      </c>
      <c r="T852" s="9">
        <f t="shared" si="80"/>
        <v>42452.619409722225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81"/>
        <v>130</v>
      </c>
      <c r="P853" s="5">
        <f t="shared" si="78"/>
        <v>37.270000000000003</v>
      </c>
      <c r="Q853" t="str">
        <f t="shared" si="82"/>
        <v>music</v>
      </c>
      <c r="R853" t="str">
        <f t="shared" si="79"/>
        <v>metal</v>
      </c>
      <c r="S853" s="9">
        <f t="shared" si="83"/>
        <v>42582.614583333336</v>
      </c>
      <c r="T853" s="9">
        <f t="shared" si="80"/>
        <v>42522.671909722216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81"/>
        <v>105</v>
      </c>
      <c r="P854" s="5">
        <f t="shared" si="78"/>
        <v>59.26</v>
      </c>
      <c r="Q854" t="str">
        <f t="shared" si="82"/>
        <v>music</v>
      </c>
      <c r="R854" t="str">
        <f t="shared" si="79"/>
        <v>metal</v>
      </c>
      <c r="S854" s="9">
        <f t="shared" si="83"/>
        <v>42667.666666666664</v>
      </c>
      <c r="T854" s="9">
        <f t="shared" si="80"/>
        <v>42656.59716435185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81"/>
        <v>100</v>
      </c>
      <c r="P855" s="5">
        <f t="shared" si="78"/>
        <v>30</v>
      </c>
      <c r="Q855" t="str">
        <f t="shared" si="82"/>
        <v>music</v>
      </c>
      <c r="R855" t="str">
        <f t="shared" si="79"/>
        <v>metal</v>
      </c>
      <c r="S855" s="9">
        <f t="shared" si="83"/>
        <v>42051.62394675926</v>
      </c>
      <c r="T855" s="9">
        <f t="shared" si="80"/>
        <v>42021.62394675926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81"/>
        <v>118</v>
      </c>
      <c r="P856" s="5">
        <f t="shared" si="78"/>
        <v>65.86</v>
      </c>
      <c r="Q856" t="str">
        <f t="shared" si="82"/>
        <v>music</v>
      </c>
      <c r="R856" t="str">
        <f t="shared" si="79"/>
        <v>metal</v>
      </c>
      <c r="S856" s="9">
        <f t="shared" si="83"/>
        <v>42732.004004629627</v>
      </c>
      <c r="T856" s="9">
        <f t="shared" si="80"/>
        <v>42702.004004629627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81"/>
        <v>103</v>
      </c>
      <c r="P857" s="5">
        <f t="shared" si="78"/>
        <v>31.91</v>
      </c>
      <c r="Q857" t="str">
        <f t="shared" si="82"/>
        <v>music</v>
      </c>
      <c r="R857" t="str">
        <f t="shared" si="79"/>
        <v>metal</v>
      </c>
      <c r="S857" s="9">
        <f t="shared" si="83"/>
        <v>42574.916863425926</v>
      </c>
      <c r="T857" s="9">
        <f t="shared" si="80"/>
        <v>42544.916863425926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81"/>
        <v>218</v>
      </c>
      <c r="P858" s="5">
        <f t="shared" si="78"/>
        <v>19.46</v>
      </c>
      <c r="Q858" t="str">
        <f t="shared" si="82"/>
        <v>music</v>
      </c>
      <c r="R858" t="str">
        <f t="shared" si="79"/>
        <v>metal</v>
      </c>
      <c r="S858" s="9">
        <f t="shared" si="83"/>
        <v>42668.583333333336</v>
      </c>
      <c r="T858" s="9">
        <f t="shared" si="80"/>
        <v>42609.103657407402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81"/>
        <v>100</v>
      </c>
      <c r="P859" s="5">
        <f t="shared" si="78"/>
        <v>50</v>
      </c>
      <c r="Q859" t="str">
        <f t="shared" si="82"/>
        <v>music</v>
      </c>
      <c r="R859" t="str">
        <f t="shared" si="79"/>
        <v>metal</v>
      </c>
      <c r="S859" s="9">
        <f t="shared" si="83"/>
        <v>42333.414710648147</v>
      </c>
      <c r="T859" s="9">
        <f t="shared" si="80"/>
        <v>42291.373043981475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81"/>
        <v>144</v>
      </c>
      <c r="P860" s="5">
        <f t="shared" si="78"/>
        <v>22.74</v>
      </c>
      <c r="Q860" t="str">
        <f t="shared" si="82"/>
        <v>music</v>
      </c>
      <c r="R860" t="str">
        <f t="shared" si="79"/>
        <v>metal</v>
      </c>
      <c r="S860" s="9">
        <f t="shared" si="83"/>
        <v>42109.749305555553</v>
      </c>
      <c r="T860" s="9">
        <f t="shared" si="80"/>
        <v>42079.537245370368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81"/>
        <v>105</v>
      </c>
      <c r="P861" s="5">
        <f t="shared" si="78"/>
        <v>42.72</v>
      </c>
      <c r="Q861" t="str">
        <f t="shared" si="82"/>
        <v>music</v>
      </c>
      <c r="R861" t="str">
        <f t="shared" si="79"/>
        <v>metal</v>
      </c>
      <c r="S861" s="9">
        <f t="shared" si="83"/>
        <v>42158.791666666664</v>
      </c>
      <c r="T861" s="9">
        <f t="shared" si="80"/>
        <v>42128.611898148149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81"/>
        <v>18</v>
      </c>
      <c r="P862" s="5">
        <f t="shared" si="78"/>
        <v>52.92</v>
      </c>
      <c r="Q862" t="str">
        <f t="shared" si="82"/>
        <v>music</v>
      </c>
      <c r="R862" t="str">
        <f t="shared" si="79"/>
        <v>jazz</v>
      </c>
      <c r="S862" s="9">
        <f t="shared" si="83"/>
        <v>41600.316122685181</v>
      </c>
      <c r="T862" s="9">
        <f t="shared" si="80"/>
        <v>41570.274456018517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81"/>
        <v>2</v>
      </c>
      <c r="P863" s="5">
        <f t="shared" si="78"/>
        <v>50.5</v>
      </c>
      <c r="Q863" t="str">
        <f t="shared" si="82"/>
        <v>music</v>
      </c>
      <c r="R863" t="str">
        <f t="shared" si="79"/>
        <v>jazz</v>
      </c>
      <c r="S863" s="9">
        <f t="shared" si="83"/>
        <v>42629.756990740738</v>
      </c>
      <c r="T863" s="9">
        <f t="shared" si="80"/>
        <v>42599.756990740738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81"/>
        <v>0</v>
      </c>
      <c r="P864" s="5">
        <f t="shared" si="78"/>
        <v>42.5</v>
      </c>
      <c r="Q864" t="str">
        <f t="shared" si="82"/>
        <v>music</v>
      </c>
      <c r="R864" t="str">
        <f t="shared" si="79"/>
        <v>jazz</v>
      </c>
      <c r="S864" s="9">
        <f t="shared" si="83"/>
        <v>41589.388287037036</v>
      </c>
      <c r="T864" s="9">
        <f t="shared" si="80"/>
        <v>41559.346620370365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81"/>
        <v>5</v>
      </c>
      <c r="P865" s="5">
        <f t="shared" si="78"/>
        <v>18</v>
      </c>
      <c r="Q865" t="str">
        <f t="shared" si="82"/>
        <v>music</v>
      </c>
      <c r="R865" t="str">
        <f t="shared" si="79"/>
        <v>jazz</v>
      </c>
      <c r="S865" s="9">
        <f t="shared" si="83"/>
        <v>40950.909328703703</v>
      </c>
      <c r="T865" s="9">
        <f t="shared" si="80"/>
        <v>40920.909328703703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81"/>
        <v>42</v>
      </c>
      <c r="P866" s="5">
        <f t="shared" si="78"/>
        <v>34.18</v>
      </c>
      <c r="Q866" t="str">
        <f t="shared" si="82"/>
        <v>music</v>
      </c>
      <c r="R866" t="str">
        <f t="shared" si="79"/>
        <v>jazz</v>
      </c>
      <c r="S866" s="9">
        <f t="shared" si="83"/>
        <v>41563.207638888889</v>
      </c>
      <c r="T866" s="9">
        <f t="shared" si="80"/>
        <v>41540.898587962962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81"/>
        <v>2</v>
      </c>
      <c r="P867" s="5">
        <f t="shared" si="78"/>
        <v>22.5</v>
      </c>
      <c r="Q867" t="str">
        <f t="shared" si="82"/>
        <v>music</v>
      </c>
      <c r="R867" t="str">
        <f t="shared" si="79"/>
        <v>jazz</v>
      </c>
      <c r="S867" s="9">
        <f t="shared" si="83"/>
        <v>41290.564780092594</v>
      </c>
      <c r="T867" s="9">
        <f t="shared" si="80"/>
        <v>41230.564780092594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81"/>
        <v>18</v>
      </c>
      <c r="P868" s="5">
        <f t="shared" si="78"/>
        <v>58.18</v>
      </c>
      <c r="Q868" t="str">
        <f t="shared" si="82"/>
        <v>music</v>
      </c>
      <c r="R868" t="str">
        <f t="shared" si="79"/>
        <v>jazz</v>
      </c>
      <c r="S868" s="9">
        <f t="shared" si="83"/>
        <v>42063.423611111109</v>
      </c>
      <c r="T868" s="9">
        <f t="shared" si="80"/>
        <v>42025.429606481477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81"/>
        <v>24</v>
      </c>
      <c r="P869" s="5">
        <f t="shared" si="78"/>
        <v>109.18</v>
      </c>
      <c r="Q869" t="str">
        <f t="shared" si="82"/>
        <v>music</v>
      </c>
      <c r="R869" t="str">
        <f t="shared" si="79"/>
        <v>jazz</v>
      </c>
      <c r="S869" s="9">
        <f t="shared" si="83"/>
        <v>40147.999305555553</v>
      </c>
      <c r="T869" s="9">
        <f t="shared" si="80"/>
        <v>40087.897060185183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81"/>
        <v>0</v>
      </c>
      <c r="P870" s="5">
        <f t="shared" si="78"/>
        <v>50</v>
      </c>
      <c r="Q870" t="str">
        <f t="shared" si="82"/>
        <v>music</v>
      </c>
      <c r="R870" t="str">
        <f t="shared" si="79"/>
        <v>jazz</v>
      </c>
      <c r="S870" s="9">
        <f t="shared" si="83"/>
        <v>41645.819421296292</v>
      </c>
      <c r="T870" s="9">
        <f t="shared" si="80"/>
        <v>41615.819421296292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81"/>
        <v>12</v>
      </c>
      <c r="P871" s="5">
        <f t="shared" si="78"/>
        <v>346.67</v>
      </c>
      <c r="Q871" t="str">
        <f t="shared" si="82"/>
        <v>music</v>
      </c>
      <c r="R871" t="str">
        <f t="shared" si="79"/>
        <v>jazz</v>
      </c>
      <c r="S871" s="9">
        <f t="shared" si="83"/>
        <v>41372.595567129625</v>
      </c>
      <c r="T871" s="9">
        <f t="shared" si="80"/>
        <v>41342.637233796297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81"/>
        <v>0</v>
      </c>
      <c r="P872" s="5">
        <f t="shared" si="78"/>
        <v>12.4</v>
      </c>
      <c r="Q872" t="str">
        <f t="shared" si="82"/>
        <v>music</v>
      </c>
      <c r="R872" t="str">
        <f t="shared" si="79"/>
        <v>jazz</v>
      </c>
      <c r="S872" s="9">
        <f t="shared" si="83"/>
        <v>41517.813923611109</v>
      </c>
      <c r="T872" s="9">
        <f t="shared" si="80"/>
        <v>41487.813923611109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81"/>
        <v>5</v>
      </c>
      <c r="P873" s="5">
        <f t="shared" si="78"/>
        <v>27.08</v>
      </c>
      <c r="Q873" t="str">
        <f t="shared" si="82"/>
        <v>music</v>
      </c>
      <c r="R873" t="str">
        <f t="shared" si="79"/>
        <v>jazz</v>
      </c>
      <c r="S873" s="9">
        <f t="shared" si="83"/>
        <v>41607.39461805555</v>
      </c>
      <c r="T873" s="9">
        <f t="shared" si="80"/>
        <v>41577.352951388886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81"/>
        <v>1</v>
      </c>
      <c r="P874" s="5">
        <f t="shared" si="78"/>
        <v>32.5</v>
      </c>
      <c r="Q874" t="str">
        <f t="shared" si="82"/>
        <v>music</v>
      </c>
      <c r="R874" t="str">
        <f t="shared" si="79"/>
        <v>jazz</v>
      </c>
      <c r="S874" s="9">
        <f t="shared" si="83"/>
        <v>40612.617210648146</v>
      </c>
      <c r="T874" s="9">
        <f t="shared" si="80"/>
        <v>40567.617210648146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81"/>
        <v>1</v>
      </c>
      <c r="P875" s="5">
        <f t="shared" si="78"/>
        <v>9</v>
      </c>
      <c r="Q875" t="str">
        <f t="shared" si="82"/>
        <v>music</v>
      </c>
      <c r="R875" t="str">
        <f t="shared" si="79"/>
        <v>jazz</v>
      </c>
      <c r="S875" s="9">
        <f t="shared" si="83"/>
        <v>41224.000462962962</v>
      </c>
      <c r="T875" s="9">
        <f t="shared" si="80"/>
        <v>41183.958796296298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81"/>
        <v>24</v>
      </c>
      <c r="P876" s="5">
        <f t="shared" si="78"/>
        <v>34.76</v>
      </c>
      <c r="Q876" t="str">
        <f t="shared" si="82"/>
        <v>music</v>
      </c>
      <c r="R876" t="str">
        <f t="shared" si="79"/>
        <v>jazz</v>
      </c>
      <c r="S876" s="9">
        <f t="shared" si="83"/>
        <v>41398.375393518516</v>
      </c>
      <c r="T876" s="9">
        <f t="shared" si="80"/>
        <v>41368.375393518516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81"/>
        <v>0</v>
      </c>
      <c r="P877" s="5" t="e">
        <f t="shared" si="78"/>
        <v>#DIV/0!</v>
      </c>
      <c r="Q877" t="str">
        <f t="shared" si="82"/>
        <v>music</v>
      </c>
      <c r="R877" t="str">
        <f t="shared" si="79"/>
        <v>jazz</v>
      </c>
      <c r="S877" s="9">
        <f t="shared" si="83"/>
        <v>42268.515405092585</v>
      </c>
      <c r="T877" s="9">
        <f t="shared" si="80"/>
        <v>42248.515405092585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81"/>
        <v>41</v>
      </c>
      <c r="P878" s="5">
        <f t="shared" si="78"/>
        <v>28.58</v>
      </c>
      <c r="Q878" t="str">
        <f t="shared" si="82"/>
        <v>music</v>
      </c>
      <c r="R878" t="str">
        <f t="shared" si="79"/>
        <v>jazz</v>
      </c>
      <c r="S878" s="9">
        <f t="shared" si="83"/>
        <v>41309.288506944438</v>
      </c>
      <c r="T878" s="9">
        <f t="shared" si="80"/>
        <v>41276.288506944438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81"/>
        <v>68</v>
      </c>
      <c r="P879" s="5">
        <f t="shared" si="78"/>
        <v>46.59</v>
      </c>
      <c r="Q879" t="str">
        <f t="shared" si="82"/>
        <v>music</v>
      </c>
      <c r="R879" t="str">
        <f t="shared" si="79"/>
        <v>jazz</v>
      </c>
      <c r="S879" s="9">
        <f t="shared" si="83"/>
        <v>41627.580555555556</v>
      </c>
      <c r="T879" s="9">
        <f t="shared" si="80"/>
        <v>41597.580555555556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81"/>
        <v>1</v>
      </c>
      <c r="P880" s="5">
        <f t="shared" si="78"/>
        <v>32.5</v>
      </c>
      <c r="Q880" t="str">
        <f t="shared" si="82"/>
        <v>music</v>
      </c>
      <c r="R880" t="str">
        <f t="shared" si="79"/>
        <v>jazz</v>
      </c>
      <c r="S880" s="9">
        <f t="shared" si="83"/>
        <v>40535.024583333332</v>
      </c>
      <c r="T880" s="9">
        <f t="shared" si="80"/>
        <v>40505.024583333332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81"/>
        <v>31</v>
      </c>
      <c r="P881" s="5">
        <f t="shared" si="78"/>
        <v>21.47</v>
      </c>
      <c r="Q881" t="str">
        <f t="shared" si="82"/>
        <v>music</v>
      </c>
      <c r="R881" t="str">
        <f t="shared" si="79"/>
        <v>jazz</v>
      </c>
      <c r="S881" s="9">
        <f t="shared" si="83"/>
        <v>41058.621585648143</v>
      </c>
      <c r="T881" s="9">
        <f t="shared" si="80"/>
        <v>41037.621585648143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81"/>
        <v>3</v>
      </c>
      <c r="P882" s="5">
        <f t="shared" si="78"/>
        <v>14.13</v>
      </c>
      <c r="Q882" t="str">
        <f t="shared" si="82"/>
        <v>music</v>
      </c>
      <c r="R882" t="str">
        <f t="shared" si="79"/>
        <v>indie rock</v>
      </c>
      <c r="S882" s="9">
        <f t="shared" si="83"/>
        <v>41212.112708333334</v>
      </c>
      <c r="T882" s="9">
        <f t="shared" si="80"/>
        <v>41179.112708333334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81"/>
        <v>1</v>
      </c>
      <c r="P883" s="5">
        <f t="shared" si="78"/>
        <v>30</v>
      </c>
      <c r="Q883" t="str">
        <f t="shared" si="82"/>
        <v>music</v>
      </c>
      <c r="R883" t="str">
        <f t="shared" si="79"/>
        <v>indie rock</v>
      </c>
      <c r="S883" s="9">
        <f t="shared" si="83"/>
        <v>40922.042662037034</v>
      </c>
      <c r="T883" s="9">
        <f t="shared" si="80"/>
        <v>40877.042662037034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81"/>
        <v>20</v>
      </c>
      <c r="P884" s="5">
        <f t="shared" si="78"/>
        <v>21.57</v>
      </c>
      <c r="Q884" t="str">
        <f t="shared" si="82"/>
        <v>music</v>
      </c>
      <c r="R884" t="str">
        <f t="shared" si="79"/>
        <v>indie rock</v>
      </c>
      <c r="S884" s="9">
        <f t="shared" si="83"/>
        <v>40792.652199074073</v>
      </c>
      <c r="T884" s="9">
        <f t="shared" si="80"/>
        <v>40759.652199074073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81"/>
        <v>40</v>
      </c>
      <c r="P885" s="5">
        <f t="shared" si="78"/>
        <v>83.38</v>
      </c>
      <c r="Q885" t="str">
        <f t="shared" si="82"/>
        <v>music</v>
      </c>
      <c r="R885" t="str">
        <f t="shared" si="79"/>
        <v>indie rock</v>
      </c>
      <c r="S885" s="9">
        <f t="shared" si="83"/>
        <v>42431.727256944439</v>
      </c>
      <c r="T885" s="9">
        <f t="shared" si="80"/>
        <v>42371.727256944439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81"/>
        <v>1</v>
      </c>
      <c r="P886" s="5">
        <f t="shared" si="78"/>
        <v>10</v>
      </c>
      <c r="Q886" t="str">
        <f t="shared" si="82"/>
        <v>music</v>
      </c>
      <c r="R886" t="str">
        <f t="shared" si="79"/>
        <v>indie rock</v>
      </c>
      <c r="S886" s="9">
        <f t="shared" si="83"/>
        <v>41040.896527777775</v>
      </c>
      <c r="T886" s="9">
        <f t="shared" si="80"/>
        <v>40981.594282407401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81"/>
        <v>75</v>
      </c>
      <c r="P887" s="5">
        <f t="shared" si="78"/>
        <v>35.71</v>
      </c>
      <c r="Q887" t="str">
        <f t="shared" si="82"/>
        <v>music</v>
      </c>
      <c r="R887" t="str">
        <f t="shared" si="79"/>
        <v>indie rock</v>
      </c>
      <c r="S887" s="9">
        <f t="shared" si="83"/>
        <v>42734.732766203706</v>
      </c>
      <c r="T887" s="9">
        <f t="shared" si="80"/>
        <v>42713.732766203706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81"/>
        <v>41</v>
      </c>
      <c r="P888" s="5">
        <f t="shared" si="78"/>
        <v>29.29</v>
      </c>
      <c r="Q888" t="str">
        <f t="shared" si="82"/>
        <v>music</v>
      </c>
      <c r="R888" t="str">
        <f t="shared" si="79"/>
        <v>indie rock</v>
      </c>
      <c r="S888" s="9">
        <f t="shared" si="83"/>
        <v>42628.662187499998</v>
      </c>
      <c r="T888" s="9">
        <f t="shared" si="80"/>
        <v>42603.662187499998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81"/>
        <v>0</v>
      </c>
      <c r="P889" s="5" t="e">
        <f t="shared" si="78"/>
        <v>#DIV/0!</v>
      </c>
      <c r="Q889" t="str">
        <f t="shared" si="82"/>
        <v>music</v>
      </c>
      <c r="R889" t="str">
        <f t="shared" si="79"/>
        <v>indie rock</v>
      </c>
      <c r="S889" s="9">
        <f t="shared" si="83"/>
        <v>41056.75063657407</v>
      </c>
      <c r="T889" s="9">
        <f t="shared" si="80"/>
        <v>41026.75063657407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81"/>
        <v>7</v>
      </c>
      <c r="P890" s="5">
        <f t="shared" si="78"/>
        <v>18</v>
      </c>
      <c r="Q890" t="str">
        <f t="shared" si="82"/>
        <v>music</v>
      </c>
      <c r="R890" t="str">
        <f t="shared" si="79"/>
        <v>indie rock</v>
      </c>
      <c r="S890" s="9">
        <f t="shared" si="83"/>
        <v>40787.041666666664</v>
      </c>
      <c r="T890" s="9">
        <f t="shared" si="80"/>
        <v>40751.544965277775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81"/>
        <v>9</v>
      </c>
      <c r="P891" s="5">
        <f t="shared" si="78"/>
        <v>73.760000000000005</v>
      </c>
      <c r="Q891" t="str">
        <f t="shared" si="82"/>
        <v>music</v>
      </c>
      <c r="R891" t="str">
        <f t="shared" si="79"/>
        <v>indie rock</v>
      </c>
      <c r="S891" s="9">
        <f t="shared" si="83"/>
        <v>41917.575729166667</v>
      </c>
      <c r="T891" s="9">
        <f t="shared" si="80"/>
        <v>41887.575729166667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81"/>
        <v>4</v>
      </c>
      <c r="P892" s="5">
        <f t="shared" si="78"/>
        <v>31.25</v>
      </c>
      <c r="Q892" t="str">
        <f t="shared" si="82"/>
        <v>music</v>
      </c>
      <c r="R892" t="str">
        <f t="shared" si="79"/>
        <v>indie rock</v>
      </c>
      <c r="S892" s="9">
        <f t="shared" si="83"/>
        <v>41599.532164351847</v>
      </c>
      <c r="T892" s="9">
        <f t="shared" si="80"/>
        <v>41569.490497685183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81"/>
        <v>3</v>
      </c>
      <c r="P893" s="5">
        <f t="shared" si="78"/>
        <v>28.89</v>
      </c>
      <c r="Q893" t="str">
        <f t="shared" si="82"/>
        <v>music</v>
      </c>
      <c r="R893" t="str">
        <f t="shared" si="79"/>
        <v>indie rock</v>
      </c>
      <c r="S893" s="9">
        <f t="shared" si="83"/>
        <v>41871.823263888888</v>
      </c>
      <c r="T893" s="9">
        <f t="shared" si="80"/>
        <v>41841.823263888888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81"/>
        <v>41</v>
      </c>
      <c r="P894" s="5">
        <f t="shared" si="78"/>
        <v>143.82</v>
      </c>
      <c r="Q894" t="str">
        <f t="shared" si="82"/>
        <v>music</v>
      </c>
      <c r="R894" t="str">
        <f t="shared" si="79"/>
        <v>indie rock</v>
      </c>
      <c r="S894" s="9">
        <f t="shared" si="83"/>
        <v>40390.958333333328</v>
      </c>
      <c r="T894" s="9">
        <f t="shared" si="80"/>
        <v>40303.991701388884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81"/>
        <v>10</v>
      </c>
      <c r="P895" s="5">
        <f t="shared" si="78"/>
        <v>40</v>
      </c>
      <c r="Q895" t="str">
        <f t="shared" si="82"/>
        <v>music</v>
      </c>
      <c r="R895" t="str">
        <f t="shared" si="79"/>
        <v>indie rock</v>
      </c>
      <c r="S895" s="9">
        <f t="shared" si="83"/>
        <v>42095.647719907407</v>
      </c>
      <c r="T895" s="9">
        <f t="shared" si="80"/>
        <v>42065.689386574071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81"/>
        <v>39</v>
      </c>
      <c r="P896" s="5">
        <f t="shared" si="78"/>
        <v>147.81</v>
      </c>
      <c r="Q896" t="str">
        <f t="shared" si="82"/>
        <v>music</v>
      </c>
      <c r="R896" t="str">
        <f t="shared" si="79"/>
        <v>indie rock</v>
      </c>
      <c r="S896" s="9">
        <f t="shared" si="83"/>
        <v>42526.773263888892</v>
      </c>
      <c r="T896" s="9">
        <f t="shared" si="80"/>
        <v>42496.773263888892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81"/>
        <v>2</v>
      </c>
      <c r="P897" s="5">
        <f t="shared" si="78"/>
        <v>27.86</v>
      </c>
      <c r="Q897" t="str">
        <f t="shared" si="82"/>
        <v>music</v>
      </c>
      <c r="R897" t="str">
        <f t="shared" si="79"/>
        <v>indie rock</v>
      </c>
      <c r="S897" s="9">
        <f t="shared" si="83"/>
        <v>40475.919317129628</v>
      </c>
      <c r="T897" s="9">
        <f t="shared" si="80"/>
        <v>40430.919317129628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81"/>
        <v>40</v>
      </c>
      <c r="P898" s="5">
        <f t="shared" si="78"/>
        <v>44.44</v>
      </c>
      <c r="Q898" t="str">
        <f t="shared" si="82"/>
        <v>music</v>
      </c>
      <c r="R898" t="str">
        <f t="shared" si="79"/>
        <v>indie rock</v>
      </c>
      <c r="S898" s="9">
        <f t="shared" si="83"/>
        <v>42243.958333333336</v>
      </c>
      <c r="T898" s="9">
        <f t="shared" si="80"/>
        <v>42218.664652777778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1"/>
        <v>0</v>
      </c>
      <c r="P899" s="5" t="e">
        <f t="shared" ref="P899:P962" si="84">ROUND(E899/L899,2)</f>
        <v>#DIV/0!</v>
      </c>
      <c r="Q899" t="str">
        <f t="shared" si="82"/>
        <v>music</v>
      </c>
      <c r="R899" t="str">
        <f t="shared" ref="R899:R962" si="85">RIGHT(N899,LEN(N899)-FIND("/",N899))</f>
        <v>indie rock</v>
      </c>
      <c r="S899" s="9">
        <f t="shared" si="83"/>
        <v>41241.52208333333</v>
      </c>
      <c r="T899" s="9">
        <f t="shared" ref="T899:T962" si="86">(((J899/60)/60)/24)+DATE(1970,1,1)+(-5/24)</f>
        <v>41211.480416666665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ref="O900:O963" si="87">ROUND(E900/D900*100,0)</f>
        <v>3</v>
      </c>
      <c r="P900" s="5">
        <f t="shared" si="84"/>
        <v>35</v>
      </c>
      <c r="Q900" t="str">
        <f t="shared" ref="Q900:Q963" si="88">LEFT(N900,FIND("/",N900)-1)</f>
        <v>music</v>
      </c>
      <c r="R900" t="str">
        <f t="shared" si="85"/>
        <v>indie rock</v>
      </c>
      <c r="S900" s="9">
        <f t="shared" si="83"/>
        <v>40923.549884259257</v>
      </c>
      <c r="T900" s="9">
        <f t="shared" si="86"/>
        <v>40878.549884259257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7"/>
        <v>37</v>
      </c>
      <c r="P901" s="5">
        <f t="shared" si="84"/>
        <v>35</v>
      </c>
      <c r="Q901" t="str">
        <f t="shared" si="88"/>
        <v>music</v>
      </c>
      <c r="R901" t="str">
        <f t="shared" si="85"/>
        <v>indie rock</v>
      </c>
      <c r="S901" s="9">
        <f t="shared" ref="S901:S964" si="89">(((I901/60)/60)/24)+DATE(1970,1,1)+(-5/24)</f>
        <v>40690.890763888885</v>
      </c>
      <c r="T901" s="9">
        <f t="shared" si="86"/>
        <v>40645.890763888885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7"/>
        <v>0</v>
      </c>
      <c r="P902" s="5">
        <f t="shared" si="84"/>
        <v>10.5</v>
      </c>
      <c r="Q902" t="str">
        <f t="shared" si="88"/>
        <v>music</v>
      </c>
      <c r="R902" t="str">
        <f t="shared" si="85"/>
        <v>jazz</v>
      </c>
      <c r="S902" s="9">
        <f t="shared" si="89"/>
        <v>42459.599560185183</v>
      </c>
      <c r="T902" s="9">
        <f t="shared" si="86"/>
        <v>42429.641226851854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7"/>
        <v>0</v>
      </c>
      <c r="P903" s="5" t="e">
        <f t="shared" si="84"/>
        <v>#DIV/0!</v>
      </c>
      <c r="Q903" t="str">
        <f t="shared" si="88"/>
        <v>music</v>
      </c>
      <c r="R903" t="str">
        <f t="shared" si="85"/>
        <v>jazz</v>
      </c>
      <c r="S903" s="9">
        <f t="shared" si="89"/>
        <v>40337.59097222222</v>
      </c>
      <c r="T903" s="9">
        <f t="shared" si="86"/>
        <v>40291.603171296294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7"/>
        <v>0</v>
      </c>
      <c r="P904" s="5">
        <f t="shared" si="84"/>
        <v>30</v>
      </c>
      <c r="Q904" t="str">
        <f t="shared" si="88"/>
        <v>music</v>
      </c>
      <c r="R904" t="str">
        <f t="shared" si="85"/>
        <v>jazz</v>
      </c>
      <c r="S904" s="9">
        <f t="shared" si="89"/>
        <v>41881.4375</v>
      </c>
      <c r="T904" s="9">
        <f t="shared" si="86"/>
        <v>41829.757199074069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7"/>
        <v>3</v>
      </c>
      <c r="P905" s="5">
        <f t="shared" si="84"/>
        <v>40</v>
      </c>
      <c r="Q905" t="str">
        <f t="shared" si="88"/>
        <v>music</v>
      </c>
      <c r="R905" t="str">
        <f t="shared" si="85"/>
        <v>jazz</v>
      </c>
      <c r="S905" s="9">
        <f t="shared" si="89"/>
        <v>41174.892361111109</v>
      </c>
      <c r="T905" s="9">
        <f t="shared" si="86"/>
        <v>41149.587731481479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7"/>
        <v>0</v>
      </c>
      <c r="P906" s="5">
        <f t="shared" si="84"/>
        <v>50.33</v>
      </c>
      <c r="Q906" t="str">
        <f t="shared" si="88"/>
        <v>music</v>
      </c>
      <c r="R906" t="str">
        <f t="shared" si="85"/>
        <v>jazz</v>
      </c>
      <c r="S906" s="9">
        <f t="shared" si="89"/>
        <v>42371.87195601852</v>
      </c>
      <c r="T906" s="9">
        <f t="shared" si="86"/>
        <v>42341.87195601852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7"/>
        <v>3</v>
      </c>
      <c r="P907" s="5">
        <f t="shared" si="84"/>
        <v>32.67</v>
      </c>
      <c r="Q907" t="str">
        <f t="shared" si="88"/>
        <v>music</v>
      </c>
      <c r="R907" t="str">
        <f t="shared" si="85"/>
        <v>jazz</v>
      </c>
      <c r="S907" s="9">
        <f t="shared" si="89"/>
        <v>40567.031550925924</v>
      </c>
      <c r="T907" s="9">
        <f t="shared" si="86"/>
        <v>40507.031550925924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7"/>
        <v>0</v>
      </c>
      <c r="P908" s="5" t="e">
        <f t="shared" si="84"/>
        <v>#DIV/0!</v>
      </c>
      <c r="Q908" t="str">
        <f t="shared" si="88"/>
        <v>music</v>
      </c>
      <c r="R908" t="str">
        <f t="shared" si="85"/>
        <v>jazz</v>
      </c>
      <c r="S908" s="9">
        <f t="shared" si="89"/>
        <v>41710.939699074072</v>
      </c>
      <c r="T908" s="9">
        <f t="shared" si="86"/>
        <v>41680.981365740736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7"/>
        <v>0</v>
      </c>
      <c r="P909" s="5" t="e">
        <f t="shared" si="84"/>
        <v>#DIV/0!</v>
      </c>
      <c r="Q909" t="str">
        <f t="shared" si="88"/>
        <v>music</v>
      </c>
      <c r="R909" t="str">
        <f t="shared" si="85"/>
        <v>jazz</v>
      </c>
      <c r="S909" s="9">
        <f t="shared" si="89"/>
        <v>40796.9840625</v>
      </c>
      <c r="T909" s="9">
        <f t="shared" si="86"/>
        <v>40766.9840625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7"/>
        <v>0</v>
      </c>
      <c r="P910" s="5" t="e">
        <f t="shared" si="84"/>
        <v>#DIV/0!</v>
      </c>
      <c r="Q910" t="str">
        <f t="shared" si="88"/>
        <v>music</v>
      </c>
      <c r="R910" t="str">
        <f t="shared" si="85"/>
        <v>jazz</v>
      </c>
      <c r="S910" s="9">
        <f t="shared" si="89"/>
        <v>40385.999305555553</v>
      </c>
      <c r="T910" s="9">
        <f t="shared" si="86"/>
        <v>40340.593229166661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7"/>
        <v>3</v>
      </c>
      <c r="P911" s="5">
        <f t="shared" si="84"/>
        <v>65</v>
      </c>
      <c r="Q911" t="str">
        <f t="shared" si="88"/>
        <v>music</v>
      </c>
      <c r="R911" t="str">
        <f t="shared" si="85"/>
        <v>jazz</v>
      </c>
      <c r="S911" s="9">
        <f t="shared" si="89"/>
        <v>41112.958333333328</v>
      </c>
      <c r="T911" s="9">
        <f t="shared" si="86"/>
        <v>41081.481944444444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7"/>
        <v>22</v>
      </c>
      <c r="P912" s="5">
        <f t="shared" si="84"/>
        <v>24.6</v>
      </c>
      <c r="Q912" t="str">
        <f t="shared" si="88"/>
        <v>music</v>
      </c>
      <c r="R912" t="str">
        <f t="shared" si="85"/>
        <v>jazz</v>
      </c>
      <c r="S912" s="9">
        <f t="shared" si="89"/>
        <v>42797.337025462963</v>
      </c>
      <c r="T912" s="9">
        <f t="shared" si="86"/>
        <v>42737.337025462963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7"/>
        <v>0</v>
      </c>
      <c r="P913" s="5" t="e">
        <f t="shared" si="84"/>
        <v>#DIV/0!</v>
      </c>
      <c r="Q913" t="str">
        <f t="shared" si="88"/>
        <v>music</v>
      </c>
      <c r="R913" t="str">
        <f t="shared" si="85"/>
        <v>jazz</v>
      </c>
      <c r="S913" s="9">
        <f t="shared" si="89"/>
        <v>41662.796817129631</v>
      </c>
      <c r="T913" s="9">
        <f t="shared" si="86"/>
        <v>41641.796817129631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7"/>
        <v>1</v>
      </c>
      <c r="P914" s="5">
        <f t="shared" si="84"/>
        <v>15</v>
      </c>
      <c r="Q914" t="str">
        <f t="shared" si="88"/>
        <v>music</v>
      </c>
      <c r="R914" t="str">
        <f t="shared" si="85"/>
        <v>jazz</v>
      </c>
      <c r="S914" s="9">
        <f t="shared" si="89"/>
        <v>41253.942673611105</v>
      </c>
      <c r="T914" s="9">
        <f t="shared" si="86"/>
        <v>41193.901006944441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7"/>
        <v>7</v>
      </c>
      <c r="P915" s="5">
        <f t="shared" si="84"/>
        <v>82.58</v>
      </c>
      <c r="Q915" t="str">
        <f t="shared" si="88"/>
        <v>music</v>
      </c>
      <c r="R915" t="str">
        <f t="shared" si="85"/>
        <v>jazz</v>
      </c>
      <c r="S915" s="9">
        <f t="shared" si="89"/>
        <v>41033.930775462963</v>
      </c>
      <c r="T915" s="9">
        <f t="shared" si="86"/>
        <v>41003.930775462963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7"/>
        <v>0</v>
      </c>
      <c r="P916" s="5" t="e">
        <f t="shared" si="84"/>
        <v>#DIV/0!</v>
      </c>
      <c r="Q916" t="str">
        <f t="shared" si="88"/>
        <v>music</v>
      </c>
      <c r="R916" t="str">
        <f t="shared" si="85"/>
        <v>jazz</v>
      </c>
      <c r="S916" s="9">
        <f t="shared" si="89"/>
        <v>41146.554942129631</v>
      </c>
      <c r="T916" s="9">
        <f t="shared" si="86"/>
        <v>41116.554942129631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7"/>
        <v>6</v>
      </c>
      <c r="P917" s="5">
        <f t="shared" si="84"/>
        <v>41.67</v>
      </c>
      <c r="Q917" t="str">
        <f t="shared" si="88"/>
        <v>music</v>
      </c>
      <c r="R917" t="str">
        <f t="shared" si="85"/>
        <v>jazz</v>
      </c>
      <c r="S917" s="9">
        <f t="shared" si="89"/>
        <v>40968.999305555553</v>
      </c>
      <c r="T917" s="9">
        <f t="shared" si="86"/>
        <v>40937.471226851849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7"/>
        <v>0</v>
      </c>
      <c r="P918" s="5" t="e">
        <f t="shared" si="84"/>
        <v>#DIV/0!</v>
      </c>
      <c r="Q918" t="str">
        <f t="shared" si="88"/>
        <v>music</v>
      </c>
      <c r="R918" t="str">
        <f t="shared" si="85"/>
        <v>jazz</v>
      </c>
      <c r="S918" s="9">
        <f t="shared" si="89"/>
        <v>40473</v>
      </c>
      <c r="T918" s="9">
        <f t="shared" si="86"/>
        <v>40434.645069444443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7"/>
        <v>1</v>
      </c>
      <c r="P919" s="5">
        <f t="shared" si="84"/>
        <v>30</v>
      </c>
      <c r="Q919" t="str">
        <f t="shared" si="88"/>
        <v>music</v>
      </c>
      <c r="R919" t="str">
        <f t="shared" si="85"/>
        <v>jazz</v>
      </c>
      <c r="S919" s="9">
        <f t="shared" si="89"/>
        <v>41833.895833333328</v>
      </c>
      <c r="T919" s="9">
        <f t="shared" si="86"/>
        <v>41802.735300925924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7"/>
        <v>5</v>
      </c>
      <c r="P920" s="5">
        <f t="shared" si="84"/>
        <v>19.600000000000001</v>
      </c>
      <c r="Q920" t="str">
        <f t="shared" si="88"/>
        <v>music</v>
      </c>
      <c r="R920" t="str">
        <f t="shared" si="85"/>
        <v>jazz</v>
      </c>
      <c r="S920" s="9">
        <f t="shared" si="89"/>
        <v>41974.749548611107</v>
      </c>
      <c r="T920" s="9">
        <f t="shared" si="86"/>
        <v>41944.707881944443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7"/>
        <v>1</v>
      </c>
      <c r="P921" s="5">
        <f t="shared" si="84"/>
        <v>100</v>
      </c>
      <c r="Q921" t="str">
        <f t="shared" si="88"/>
        <v>music</v>
      </c>
      <c r="R921" t="str">
        <f t="shared" si="85"/>
        <v>jazz</v>
      </c>
      <c r="S921" s="9">
        <f t="shared" si="89"/>
        <v>41262.433391203704</v>
      </c>
      <c r="T921" s="9">
        <f t="shared" si="86"/>
        <v>41227.433391203704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7"/>
        <v>0</v>
      </c>
      <c r="P922" s="5" t="e">
        <f t="shared" si="84"/>
        <v>#DIV/0!</v>
      </c>
      <c r="Q922" t="str">
        <f t="shared" si="88"/>
        <v>music</v>
      </c>
      <c r="R922" t="str">
        <f t="shared" si="85"/>
        <v>jazz</v>
      </c>
      <c r="S922" s="9">
        <f t="shared" si="89"/>
        <v>41592.504884259259</v>
      </c>
      <c r="T922" s="9">
        <f t="shared" si="86"/>
        <v>41562.463217592594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7"/>
        <v>31</v>
      </c>
      <c r="P923" s="5">
        <f t="shared" si="84"/>
        <v>231.75</v>
      </c>
      <c r="Q923" t="str">
        <f t="shared" si="88"/>
        <v>music</v>
      </c>
      <c r="R923" t="str">
        <f t="shared" si="85"/>
        <v>jazz</v>
      </c>
      <c r="S923" s="9">
        <f t="shared" si="89"/>
        <v>40889.004351851851</v>
      </c>
      <c r="T923" s="9">
        <f t="shared" si="86"/>
        <v>40846.962685185179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7"/>
        <v>21</v>
      </c>
      <c r="P924" s="5">
        <f t="shared" si="84"/>
        <v>189.33</v>
      </c>
      <c r="Q924" t="str">
        <f t="shared" si="88"/>
        <v>music</v>
      </c>
      <c r="R924" t="str">
        <f t="shared" si="85"/>
        <v>jazz</v>
      </c>
      <c r="S924" s="9">
        <f t="shared" si="89"/>
        <v>41913.32167824074</v>
      </c>
      <c r="T924" s="9">
        <f t="shared" si="86"/>
        <v>41878.32167824074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7"/>
        <v>2</v>
      </c>
      <c r="P925" s="5">
        <f t="shared" si="84"/>
        <v>55</v>
      </c>
      <c r="Q925" t="str">
        <f t="shared" si="88"/>
        <v>music</v>
      </c>
      <c r="R925" t="str">
        <f t="shared" si="85"/>
        <v>jazz</v>
      </c>
      <c r="S925" s="9">
        <f t="shared" si="89"/>
        <v>41964.793090277781</v>
      </c>
      <c r="T925" s="9">
        <f t="shared" si="86"/>
        <v>41934.751423611109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7"/>
        <v>11</v>
      </c>
      <c r="P926" s="5">
        <f t="shared" si="84"/>
        <v>21.8</v>
      </c>
      <c r="Q926" t="str">
        <f t="shared" si="88"/>
        <v>music</v>
      </c>
      <c r="R926" t="str">
        <f t="shared" si="85"/>
        <v>jazz</v>
      </c>
      <c r="S926" s="9">
        <f t="shared" si="89"/>
        <v>41318.734594907408</v>
      </c>
      <c r="T926" s="9">
        <f t="shared" si="86"/>
        <v>41288.734594907408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7"/>
        <v>3</v>
      </c>
      <c r="P927" s="5">
        <f t="shared" si="84"/>
        <v>32</v>
      </c>
      <c r="Q927" t="str">
        <f t="shared" si="88"/>
        <v>music</v>
      </c>
      <c r="R927" t="str">
        <f t="shared" si="85"/>
        <v>jazz</v>
      </c>
      <c r="S927" s="9">
        <f t="shared" si="89"/>
        <v>41605.71424768518</v>
      </c>
      <c r="T927" s="9">
        <f t="shared" si="86"/>
        <v>41575.672581018516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7"/>
        <v>0</v>
      </c>
      <c r="P928" s="5" t="e">
        <f t="shared" si="84"/>
        <v>#DIV/0!</v>
      </c>
      <c r="Q928" t="str">
        <f t="shared" si="88"/>
        <v>music</v>
      </c>
      <c r="R928" t="str">
        <f t="shared" si="85"/>
        <v>jazz</v>
      </c>
      <c r="S928" s="9">
        <f t="shared" si="89"/>
        <v>40367.736111111109</v>
      </c>
      <c r="T928" s="9">
        <f t="shared" si="86"/>
        <v>40337.811689814815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7"/>
        <v>0</v>
      </c>
      <c r="P929" s="5" t="e">
        <f t="shared" si="84"/>
        <v>#DIV/0!</v>
      </c>
      <c r="Q929" t="str">
        <f t="shared" si="88"/>
        <v>music</v>
      </c>
      <c r="R929" t="str">
        <f t="shared" si="85"/>
        <v>jazz</v>
      </c>
      <c r="S929" s="9">
        <f t="shared" si="89"/>
        <v>41043.614525462959</v>
      </c>
      <c r="T929" s="9">
        <f t="shared" si="86"/>
        <v>41013.614525462959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7"/>
        <v>11</v>
      </c>
      <c r="P930" s="5">
        <f t="shared" si="84"/>
        <v>56.25</v>
      </c>
      <c r="Q930" t="str">
        <f t="shared" si="88"/>
        <v>music</v>
      </c>
      <c r="R930" t="str">
        <f t="shared" si="85"/>
        <v>jazz</v>
      </c>
      <c r="S930" s="9">
        <f t="shared" si="89"/>
        <v>41230.791666666664</v>
      </c>
      <c r="T930" s="9">
        <f t="shared" si="86"/>
        <v>41180.654085648144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7"/>
        <v>0</v>
      </c>
      <c r="P931" s="5" t="e">
        <f t="shared" si="84"/>
        <v>#DIV/0!</v>
      </c>
      <c r="Q931" t="str">
        <f t="shared" si="88"/>
        <v>music</v>
      </c>
      <c r="R931" t="str">
        <f t="shared" si="85"/>
        <v>jazz</v>
      </c>
      <c r="S931" s="9">
        <f t="shared" si="89"/>
        <v>41007.988067129627</v>
      </c>
      <c r="T931" s="9">
        <f t="shared" si="86"/>
        <v>40978.029733796291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7"/>
        <v>38</v>
      </c>
      <c r="P932" s="5">
        <f t="shared" si="84"/>
        <v>69</v>
      </c>
      <c r="Q932" t="str">
        <f t="shared" si="88"/>
        <v>music</v>
      </c>
      <c r="R932" t="str">
        <f t="shared" si="85"/>
        <v>jazz</v>
      </c>
      <c r="S932" s="9">
        <f t="shared" si="89"/>
        <v>40354.688888888886</v>
      </c>
      <c r="T932" s="9">
        <f t="shared" si="86"/>
        <v>40312.707245370366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7"/>
        <v>7</v>
      </c>
      <c r="P933" s="5">
        <f t="shared" si="84"/>
        <v>18.71</v>
      </c>
      <c r="Q933" t="str">
        <f t="shared" si="88"/>
        <v>music</v>
      </c>
      <c r="R933" t="str">
        <f t="shared" si="85"/>
        <v>jazz</v>
      </c>
      <c r="S933" s="9">
        <f t="shared" si="89"/>
        <v>41714.708333333328</v>
      </c>
      <c r="T933" s="9">
        <f t="shared" si="86"/>
        <v>41680.151643518519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7"/>
        <v>15</v>
      </c>
      <c r="P934" s="5">
        <f t="shared" si="84"/>
        <v>46.03</v>
      </c>
      <c r="Q934" t="str">
        <f t="shared" si="88"/>
        <v>music</v>
      </c>
      <c r="R934" t="str">
        <f t="shared" si="85"/>
        <v>jazz</v>
      </c>
      <c r="S934" s="9">
        <f t="shared" si="89"/>
        <v>41355.719270833331</v>
      </c>
      <c r="T934" s="9">
        <f t="shared" si="86"/>
        <v>41310.760937499996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7"/>
        <v>6</v>
      </c>
      <c r="P935" s="5">
        <f t="shared" si="84"/>
        <v>60</v>
      </c>
      <c r="Q935" t="str">
        <f t="shared" si="88"/>
        <v>music</v>
      </c>
      <c r="R935" t="str">
        <f t="shared" si="85"/>
        <v>jazz</v>
      </c>
      <c r="S935" s="9">
        <f t="shared" si="89"/>
        <v>41770.960752314815</v>
      </c>
      <c r="T935" s="9">
        <f t="shared" si="86"/>
        <v>41710.960752314815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7"/>
        <v>30</v>
      </c>
      <c r="P936" s="5">
        <f t="shared" si="84"/>
        <v>50.67</v>
      </c>
      <c r="Q936" t="str">
        <f t="shared" si="88"/>
        <v>music</v>
      </c>
      <c r="R936" t="str">
        <f t="shared" si="85"/>
        <v>jazz</v>
      </c>
      <c r="S936" s="9">
        <f t="shared" si="89"/>
        <v>41763.041666666664</v>
      </c>
      <c r="T936" s="9">
        <f t="shared" si="86"/>
        <v>41733.528749999998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7"/>
        <v>1</v>
      </c>
      <c r="P937" s="5">
        <f t="shared" si="84"/>
        <v>25</v>
      </c>
      <c r="Q937" t="str">
        <f t="shared" si="88"/>
        <v>music</v>
      </c>
      <c r="R937" t="str">
        <f t="shared" si="85"/>
        <v>jazz</v>
      </c>
      <c r="S937" s="9">
        <f t="shared" si="89"/>
        <v>42398.125335648147</v>
      </c>
      <c r="T937" s="9">
        <f t="shared" si="86"/>
        <v>42368.125335648147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7"/>
        <v>0</v>
      </c>
      <c r="P938" s="5" t="e">
        <f t="shared" si="84"/>
        <v>#DIV/0!</v>
      </c>
      <c r="Q938" t="str">
        <f t="shared" si="88"/>
        <v>music</v>
      </c>
      <c r="R938" t="str">
        <f t="shared" si="85"/>
        <v>jazz</v>
      </c>
      <c r="S938" s="9">
        <f t="shared" si="89"/>
        <v>40926.625</v>
      </c>
      <c r="T938" s="9">
        <f t="shared" si="86"/>
        <v>40882.815844907404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7"/>
        <v>1</v>
      </c>
      <c r="P939" s="5">
        <f t="shared" si="84"/>
        <v>20</v>
      </c>
      <c r="Q939" t="str">
        <f t="shared" si="88"/>
        <v>music</v>
      </c>
      <c r="R939" t="str">
        <f t="shared" si="85"/>
        <v>jazz</v>
      </c>
      <c r="S939" s="9">
        <f t="shared" si="89"/>
        <v>41581.63144675926</v>
      </c>
      <c r="T939" s="9">
        <f t="shared" si="86"/>
        <v>41551.589780092589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7"/>
        <v>0</v>
      </c>
      <c r="P940" s="5">
        <f t="shared" si="84"/>
        <v>25</v>
      </c>
      <c r="Q940" t="str">
        <f t="shared" si="88"/>
        <v>music</v>
      </c>
      <c r="R940" t="str">
        <f t="shared" si="85"/>
        <v>jazz</v>
      </c>
      <c r="S940" s="9">
        <f t="shared" si="89"/>
        <v>41154.27138888889</v>
      </c>
      <c r="T940" s="9">
        <f t="shared" si="86"/>
        <v>41124.27138888889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7"/>
        <v>1</v>
      </c>
      <c r="P941" s="5">
        <f t="shared" si="84"/>
        <v>20</v>
      </c>
      <c r="Q941" t="str">
        <f t="shared" si="88"/>
        <v>music</v>
      </c>
      <c r="R941" t="str">
        <f t="shared" si="85"/>
        <v>jazz</v>
      </c>
      <c r="S941" s="9">
        <f t="shared" si="89"/>
        <v>41455.623611111107</v>
      </c>
      <c r="T941" s="9">
        <f t="shared" si="86"/>
        <v>41416.554837962962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7"/>
        <v>17</v>
      </c>
      <c r="P942" s="5">
        <f t="shared" si="84"/>
        <v>110.29</v>
      </c>
      <c r="Q942" t="str">
        <f t="shared" si="88"/>
        <v>technology</v>
      </c>
      <c r="R942" t="str">
        <f t="shared" si="85"/>
        <v>wearables</v>
      </c>
      <c r="S942" s="9">
        <f t="shared" si="89"/>
        <v>42226.800069444442</v>
      </c>
      <c r="T942" s="9">
        <f t="shared" si="86"/>
        <v>42181.800069444442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7"/>
        <v>2</v>
      </c>
      <c r="P943" s="5">
        <f t="shared" si="84"/>
        <v>37.450000000000003</v>
      </c>
      <c r="Q943" t="str">
        <f t="shared" si="88"/>
        <v>technology</v>
      </c>
      <c r="R943" t="str">
        <f t="shared" si="85"/>
        <v>wearables</v>
      </c>
      <c r="S943" s="9">
        <f t="shared" si="89"/>
        <v>42775.888252314813</v>
      </c>
      <c r="T943" s="9">
        <f t="shared" si="86"/>
        <v>42745.888252314813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7"/>
        <v>9</v>
      </c>
      <c r="P944" s="5">
        <f t="shared" si="84"/>
        <v>41.75</v>
      </c>
      <c r="Q944" t="str">
        <f t="shared" si="88"/>
        <v>technology</v>
      </c>
      <c r="R944" t="str">
        <f t="shared" si="85"/>
        <v>wearables</v>
      </c>
      <c r="S944" s="9">
        <f t="shared" si="89"/>
        <v>42418.634953703695</v>
      </c>
      <c r="T944" s="9">
        <f t="shared" si="86"/>
        <v>42382.634953703695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7"/>
        <v>10</v>
      </c>
      <c r="P945" s="5">
        <f t="shared" si="84"/>
        <v>24.08</v>
      </c>
      <c r="Q945" t="str">
        <f t="shared" si="88"/>
        <v>technology</v>
      </c>
      <c r="R945" t="str">
        <f t="shared" si="85"/>
        <v>wearables</v>
      </c>
      <c r="S945" s="9">
        <f t="shared" si="89"/>
        <v>42703.501215277771</v>
      </c>
      <c r="T945" s="9">
        <f t="shared" si="86"/>
        <v>42673.459548611114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7"/>
        <v>13</v>
      </c>
      <c r="P946" s="5">
        <f t="shared" si="84"/>
        <v>69.41</v>
      </c>
      <c r="Q946" t="str">
        <f t="shared" si="88"/>
        <v>technology</v>
      </c>
      <c r="R946" t="str">
        <f t="shared" si="85"/>
        <v>wearables</v>
      </c>
      <c r="S946" s="9">
        <f t="shared" si="89"/>
        <v>42478.374999999993</v>
      </c>
      <c r="T946" s="9">
        <f t="shared" si="86"/>
        <v>42444.375578703701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7"/>
        <v>2</v>
      </c>
      <c r="P947" s="5">
        <f t="shared" si="84"/>
        <v>155.25</v>
      </c>
      <c r="Q947" t="str">
        <f t="shared" si="88"/>
        <v>technology</v>
      </c>
      <c r="R947" t="str">
        <f t="shared" si="85"/>
        <v>wearables</v>
      </c>
      <c r="S947" s="9">
        <f t="shared" si="89"/>
        <v>42784.790972222218</v>
      </c>
      <c r="T947" s="9">
        <f t="shared" si="86"/>
        <v>42732.664652777778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7"/>
        <v>2</v>
      </c>
      <c r="P948" s="5">
        <f t="shared" si="84"/>
        <v>57.2</v>
      </c>
      <c r="Q948" t="str">
        <f t="shared" si="88"/>
        <v>technology</v>
      </c>
      <c r="R948" t="str">
        <f t="shared" si="85"/>
        <v>wearables</v>
      </c>
      <c r="S948" s="9">
        <f t="shared" si="89"/>
        <v>42622.542222222219</v>
      </c>
      <c r="T948" s="9">
        <f t="shared" si="86"/>
        <v>42592.542222222219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7"/>
        <v>0</v>
      </c>
      <c r="P949" s="5" t="e">
        <f t="shared" si="84"/>
        <v>#DIV/0!</v>
      </c>
      <c r="Q949" t="str">
        <f t="shared" si="88"/>
        <v>technology</v>
      </c>
      <c r="R949" t="str">
        <f t="shared" si="85"/>
        <v>wearables</v>
      </c>
      <c r="S949" s="9">
        <f t="shared" si="89"/>
        <v>42551.57298611111</v>
      </c>
      <c r="T949" s="9">
        <f t="shared" si="86"/>
        <v>42491.57298611111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7"/>
        <v>12</v>
      </c>
      <c r="P950" s="5">
        <f t="shared" si="84"/>
        <v>60</v>
      </c>
      <c r="Q950" t="str">
        <f t="shared" si="88"/>
        <v>technology</v>
      </c>
      <c r="R950" t="str">
        <f t="shared" si="85"/>
        <v>wearables</v>
      </c>
      <c r="S950" s="9">
        <f t="shared" si="89"/>
        <v>42441.619953703703</v>
      </c>
      <c r="T950" s="9">
        <f t="shared" si="86"/>
        <v>42411.619953703703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7"/>
        <v>1</v>
      </c>
      <c r="P951" s="5">
        <f t="shared" si="84"/>
        <v>39</v>
      </c>
      <c r="Q951" t="str">
        <f t="shared" si="88"/>
        <v>technology</v>
      </c>
      <c r="R951" t="str">
        <f t="shared" si="85"/>
        <v>wearables</v>
      </c>
      <c r="S951" s="9">
        <f t="shared" si="89"/>
        <v>42420.835370370369</v>
      </c>
      <c r="T951" s="9">
        <f t="shared" si="86"/>
        <v>42360.835370370369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7"/>
        <v>28</v>
      </c>
      <c r="P952" s="5">
        <f t="shared" si="84"/>
        <v>58.42</v>
      </c>
      <c r="Q952" t="str">
        <f t="shared" si="88"/>
        <v>technology</v>
      </c>
      <c r="R952" t="str">
        <f t="shared" si="85"/>
        <v>wearables</v>
      </c>
      <c r="S952" s="9">
        <f t="shared" si="89"/>
        <v>42386.54237268518</v>
      </c>
      <c r="T952" s="9">
        <f t="shared" si="86"/>
        <v>42356.54237268518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7"/>
        <v>38</v>
      </c>
      <c r="P953" s="5">
        <f t="shared" si="84"/>
        <v>158.63999999999999</v>
      </c>
      <c r="Q953" t="str">
        <f t="shared" si="88"/>
        <v>technology</v>
      </c>
      <c r="R953" t="str">
        <f t="shared" si="85"/>
        <v>wearables</v>
      </c>
      <c r="S953" s="9">
        <f t="shared" si="89"/>
        <v>42525.44527777777</v>
      </c>
      <c r="T953" s="9">
        <f t="shared" si="86"/>
        <v>42480.44527777777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7"/>
        <v>40</v>
      </c>
      <c r="P954" s="5">
        <f t="shared" si="84"/>
        <v>99.86</v>
      </c>
      <c r="Q954" t="str">
        <f t="shared" si="88"/>
        <v>technology</v>
      </c>
      <c r="R954" t="str">
        <f t="shared" si="85"/>
        <v>wearables</v>
      </c>
      <c r="S954" s="9">
        <f t="shared" si="89"/>
        <v>42692.446898148148</v>
      </c>
      <c r="T954" s="9">
        <f t="shared" si="86"/>
        <v>42662.405231481483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7"/>
        <v>1</v>
      </c>
      <c r="P955" s="5">
        <f t="shared" si="84"/>
        <v>25.2</v>
      </c>
      <c r="Q955" t="str">
        <f t="shared" si="88"/>
        <v>technology</v>
      </c>
      <c r="R955" t="str">
        <f t="shared" si="85"/>
        <v>wearables</v>
      </c>
      <c r="S955" s="9">
        <f t="shared" si="89"/>
        <v>42028.956006944441</v>
      </c>
      <c r="T955" s="9">
        <f t="shared" si="86"/>
        <v>41998.956006944441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7"/>
        <v>43</v>
      </c>
      <c r="P956" s="5">
        <f t="shared" si="84"/>
        <v>89.19</v>
      </c>
      <c r="Q956" t="str">
        <f t="shared" si="88"/>
        <v>technology</v>
      </c>
      <c r="R956" t="str">
        <f t="shared" si="85"/>
        <v>wearables</v>
      </c>
      <c r="S956" s="9">
        <f t="shared" si="89"/>
        <v>42236.625451388885</v>
      </c>
      <c r="T956" s="9">
        <f t="shared" si="86"/>
        <v>42194.625451388885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7"/>
        <v>6</v>
      </c>
      <c r="P957" s="5">
        <f t="shared" si="84"/>
        <v>182.62</v>
      </c>
      <c r="Q957" t="str">
        <f t="shared" si="88"/>
        <v>technology</v>
      </c>
      <c r="R957" t="str">
        <f t="shared" si="85"/>
        <v>wearables</v>
      </c>
      <c r="S957" s="9">
        <f t="shared" si="89"/>
        <v>42626.086805555555</v>
      </c>
      <c r="T957" s="9">
        <f t="shared" si="86"/>
        <v>42586.086805555555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7"/>
        <v>2</v>
      </c>
      <c r="P958" s="5">
        <f t="shared" si="84"/>
        <v>50.65</v>
      </c>
      <c r="Q958" t="str">
        <f t="shared" si="88"/>
        <v>technology</v>
      </c>
      <c r="R958" t="str">
        <f t="shared" si="85"/>
        <v>wearables</v>
      </c>
      <c r="S958" s="9">
        <f t="shared" si="89"/>
        <v>42120.663877314808</v>
      </c>
      <c r="T958" s="9">
        <f t="shared" si="86"/>
        <v>42060.705543981479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7"/>
        <v>2</v>
      </c>
      <c r="P959" s="5">
        <f t="shared" si="84"/>
        <v>33.29</v>
      </c>
      <c r="Q959" t="str">
        <f t="shared" si="88"/>
        <v>technology</v>
      </c>
      <c r="R959" t="str">
        <f t="shared" si="85"/>
        <v>wearables</v>
      </c>
      <c r="S959" s="9">
        <f t="shared" si="89"/>
        <v>42691.385798611103</v>
      </c>
      <c r="T959" s="9">
        <f t="shared" si="86"/>
        <v>42660.344131944446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7"/>
        <v>11</v>
      </c>
      <c r="P960" s="5">
        <f t="shared" si="84"/>
        <v>51.82</v>
      </c>
      <c r="Q960" t="str">
        <f t="shared" si="88"/>
        <v>technology</v>
      </c>
      <c r="R960" t="str">
        <f t="shared" si="85"/>
        <v>wearables</v>
      </c>
      <c r="S960" s="9">
        <f t="shared" si="89"/>
        <v>42103.999305555553</v>
      </c>
      <c r="T960" s="9">
        <f t="shared" si="86"/>
        <v>42082.594479166662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7"/>
        <v>39</v>
      </c>
      <c r="P961" s="5">
        <f t="shared" si="84"/>
        <v>113.63</v>
      </c>
      <c r="Q961" t="str">
        <f t="shared" si="88"/>
        <v>technology</v>
      </c>
      <c r="R961" t="str">
        <f t="shared" si="85"/>
        <v>wearables</v>
      </c>
      <c r="S961" s="9">
        <f t="shared" si="89"/>
        <v>42022.96603009259</v>
      </c>
      <c r="T961" s="9">
        <f t="shared" si="86"/>
        <v>41992.96603009259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7"/>
        <v>46</v>
      </c>
      <c r="P962" s="5">
        <f t="shared" si="84"/>
        <v>136.46</v>
      </c>
      <c r="Q962" t="str">
        <f t="shared" si="88"/>
        <v>technology</v>
      </c>
      <c r="R962" t="str">
        <f t="shared" si="85"/>
        <v>wearables</v>
      </c>
      <c r="S962" s="9">
        <f t="shared" si="89"/>
        <v>42808.376793981479</v>
      </c>
      <c r="T962" s="9">
        <f t="shared" si="86"/>
        <v>42766.41846064815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87"/>
        <v>42</v>
      </c>
      <c r="P963" s="5">
        <f t="shared" ref="P963:P1026" si="90">ROUND(E963/L963,2)</f>
        <v>364.35</v>
      </c>
      <c r="Q963" t="str">
        <f t="shared" si="88"/>
        <v>technology</v>
      </c>
      <c r="R963" t="str">
        <f t="shared" ref="R963:R1026" si="91">RIGHT(N963,LEN(N963)-FIND("/",N963))</f>
        <v>wearables</v>
      </c>
      <c r="S963" s="9">
        <f t="shared" si="89"/>
        <v>42786.583333333336</v>
      </c>
      <c r="T963" s="9">
        <f t="shared" ref="T963:T1026" si="92">(((J963/60)/60)/24)+DATE(1970,1,1)+(-5/24)</f>
        <v>42740.485358796293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ref="O964:O1027" si="93">ROUND(E964/D964*100,0)</f>
        <v>28</v>
      </c>
      <c r="P964" s="5">
        <f t="shared" si="90"/>
        <v>19.239999999999998</v>
      </c>
      <c r="Q964" t="str">
        <f t="shared" ref="Q964:Q1027" si="94">LEFT(N964,FIND("/",N964)-1)</f>
        <v>technology</v>
      </c>
      <c r="R964" t="str">
        <f t="shared" si="91"/>
        <v>wearables</v>
      </c>
      <c r="S964" s="9">
        <f t="shared" si="89"/>
        <v>42411.504085648143</v>
      </c>
      <c r="T964" s="9">
        <f t="shared" si="92"/>
        <v>42373.504085648143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3"/>
        <v>1</v>
      </c>
      <c r="P965" s="5">
        <f t="shared" si="90"/>
        <v>41.89</v>
      </c>
      <c r="Q965" t="str">
        <f t="shared" si="94"/>
        <v>technology</v>
      </c>
      <c r="R965" t="str">
        <f t="shared" si="91"/>
        <v>wearables</v>
      </c>
      <c r="S965" s="9">
        <f t="shared" ref="S965:S1028" si="95">(((I965/60)/60)/24)+DATE(1970,1,1)+(-5/24)</f>
        <v>42660.427303240744</v>
      </c>
      <c r="T965" s="9">
        <f t="shared" si="92"/>
        <v>42625.427303240744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3"/>
        <v>1</v>
      </c>
      <c r="P966" s="5">
        <f t="shared" si="90"/>
        <v>30.31</v>
      </c>
      <c r="Q966" t="str">
        <f t="shared" si="94"/>
        <v>technology</v>
      </c>
      <c r="R966" t="str">
        <f t="shared" si="91"/>
        <v>wearables</v>
      </c>
      <c r="S966" s="9">
        <f t="shared" si="95"/>
        <v>42248.420358796291</v>
      </c>
      <c r="T966" s="9">
        <f t="shared" si="92"/>
        <v>42208.420358796291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3"/>
        <v>1</v>
      </c>
      <c r="P967" s="5">
        <f t="shared" si="90"/>
        <v>49.67</v>
      </c>
      <c r="Q967" t="str">
        <f t="shared" si="94"/>
        <v>technology</v>
      </c>
      <c r="R967" t="str">
        <f t="shared" si="91"/>
        <v>wearables</v>
      </c>
      <c r="S967" s="9">
        <f t="shared" si="95"/>
        <v>42668.957638888889</v>
      </c>
      <c r="T967" s="9">
        <f t="shared" si="92"/>
        <v>42636.808402777773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3"/>
        <v>15</v>
      </c>
      <c r="P968" s="5">
        <f t="shared" si="90"/>
        <v>59.2</v>
      </c>
      <c r="Q968" t="str">
        <f t="shared" si="94"/>
        <v>technology</v>
      </c>
      <c r="R968" t="str">
        <f t="shared" si="91"/>
        <v>wearables</v>
      </c>
      <c r="S968" s="9">
        <f t="shared" si="95"/>
        <v>42649.427453703705</v>
      </c>
      <c r="T968" s="9">
        <f t="shared" si="92"/>
        <v>42619.427453703705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3"/>
        <v>18</v>
      </c>
      <c r="P969" s="5">
        <f t="shared" si="90"/>
        <v>43.98</v>
      </c>
      <c r="Q969" t="str">
        <f t="shared" si="94"/>
        <v>technology</v>
      </c>
      <c r="R969" t="str">
        <f t="shared" si="91"/>
        <v>wearables</v>
      </c>
      <c r="S969" s="9">
        <f t="shared" si="95"/>
        <v>42482.004328703704</v>
      </c>
      <c r="T969" s="9">
        <f t="shared" si="92"/>
        <v>42422.045995370368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3"/>
        <v>1</v>
      </c>
      <c r="P970" s="5">
        <f t="shared" si="90"/>
        <v>26.5</v>
      </c>
      <c r="Q970" t="str">
        <f t="shared" si="94"/>
        <v>technology</v>
      </c>
      <c r="R970" t="str">
        <f t="shared" si="91"/>
        <v>wearables</v>
      </c>
      <c r="S970" s="9">
        <f t="shared" si="95"/>
        <v>41866.639282407406</v>
      </c>
      <c r="T970" s="9">
        <f t="shared" si="92"/>
        <v>41836.639282407406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3"/>
        <v>47</v>
      </c>
      <c r="P971" s="5">
        <f t="shared" si="90"/>
        <v>1272.73</v>
      </c>
      <c r="Q971" t="str">
        <f t="shared" si="94"/>
        <v>technology</v>
      </c>
      <c r="R971" t="str">
        <f t="shared" si="91"/>
        <v>wearables</v>
      </c>
      <c r="S971" s="9">
        <f t="shared" si="95"/>
        <v>42775.094988425924</v>
      </c>
      <c r="T971" s="9">
        <f t="shared" si="92"/>
        <v>42742.094988425924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3"/>
        <v>46</v>
      </c>
      <c r="P972" s="5">
        <f t="shared" si="90"/>
        <v>164</v>
      </c>
      <c r="Q972" t="str">
        <f t="shared" si="94"/>
        <v>technology</v>
      </c>
      <c r="R972" t="str">
        <f t="shared" si="91"/>
        <v>wearables</v>
      </c>
      <c r="S972" s="9">
        <f t="shared" si="95"/>
        <v>42757.999305555553</v>
      </c>
      <c r="T972" s="9">
        <f t="shared" si="92"/>
        <v>42721.012187499997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3"/>
        <v>0</v>
      </c>
      <c r="P973" s="5">
        <f t="shared" si="90"/>
        <v>45.2</v>
      </c>
      <c r="Q973" t="str">
        <f t="shared" si="94"/>
        <v>technology</v>
      </c>
      <c r="R973" t="str">
        <f t="shared" si="91"/>
        <v>wearables</v>
      </c>
      <c r="S973" s="9">
        <f t="shared" si="95"/>
        <v>42156.500694444439</v>
      </c>
      <c r="T973" s="9">
        <f t="shared" si="92"/>
        <v>42111.500694444439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3"/>
        <v>35</v>
      </c>
      <c r="P974" s="5">
        <f t="shared" si="90"/>
        <v>153.88999999999999</v>
      </c>
      <c r="Q974" t="str">
        <f t="shared" si="94"/>
        <v>technology</v>
      </c>
      <c r="R974" t="str">
        <f t="shared" si="91"/>
        <v>wearables</v>
      </c>
      <c r="S974" s="9">
        <f t="shared" si="95"/>
        <v>41886.082638888889</v>
      </c>
      <c r="T974" s="9">
        <f t="shared" si="92"/>
        <v>41856.657384259255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3"/>
        <v>2</v>
      </c>
      <c r="P975" s="5">
        <f t="shared" si="90"/>
        <v>51.38</v>
      </c>
      <c r="Q975" t="str">
        <f t="shared" si="94"/>
        <v>technology</v>
      </c>
      <c r="R975" t="str">
        <f t="shared" si="91"/>
        <v>wearables</v>
      </c>
      <c r="S975" s="9">
        <f t="shared" si="95"/>
        <v>42316.848298611112</v>
      </c>
      <c r="T975" s="9">
        <f t="shared" si="92"/>
        <v>42256.806631944441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3"/>
        <v>1</v>
      </c>
      <c r="P976" s="5">
        <f t="shared" si="90"/>
        <v>93.33</v>
      </c>
      <c r="Q976" t="str">
        <f t="shared" si="94"/>
        <v>technology</v>
      </c>
      <c r="R976" t="str">
        <f t="shared" si="91"/>
        <v>wearables</v>
      </c>
      <c r="S976" s="9">
        <f t="shared" si="95"/>
        <v>42454.499490740738</v>
      </c>
      <c r="T976" s="9">
        <f t="shared" si="92"/>
        <v>42424.541157407402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3"/>
        <v>3</v>
      </c>
      <c r="P977" s="5">
        <f t="shared" si="90"/>
        <v>108.63</v>
      </c>
      <c r="Q977" t="str">
        <f t="shared" si="94"/>
        <v>technology</v>
      </c>
      <c r="R977" t="str">
        <f t="shared" si="91"/>
        <v>wearables</v>
      </c>
      <c r="S977" s="9">
        <f t="shared" si="95"/>
        <v>42549.488252314812</v>
      </c>
      <c r="T977" s="9">
        <f t="shared" si="92"/>
        <v>42489.488252314812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3"/>
        <v>2</v>
      </c>
      <c r="P978" s="5">
        <f t="shared" si="90"/>
        <v>160.5</v>
      </c>
      <c r="Q978" t="str">
        <f t="shared" si="94"/>
        <v>technology</v>
      </c>
      <c r="R978" t="str">
        <f t="shared" si="91"/>
        <v>wearables</v>
      </c>
      <c r="S978" s="9">
        <f t="shared" si="95"/>
        <v>42229.850659722222</v>
      </c>
      <c r="T978" s="9">
        <f t="shared" si="92"/>
        <v>42184.850659722222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3"/>
        <v>34</v>
      </c>
      <c r="P979" s="5">
        <f t="shared" si="90"/>
        <v>75.75</v>
      </c>
      <c r="Q979" t="str">
        <f t="shared" si="94"/>
        <v>technology</v>
      </c>
      <c r="R979" t="str">
        <f t="shared" si="91"/>
        <v>wearables</v>
      </c>
      <c r="S979" s="9">
        <f t="shared" si="95"/>
        <v>42421.733761574076</v>
      </c>
      <c r="T979" s="9">
        <f t="shared" si="92"/>
        <v>42391.733761574076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3"/>
        <v>56</v>
      </c>
      <c r="P980" s="5">
        <f t="shared" si="90"/>
        <v>790.84</v>
      </c>
      <c r="Q980" t="str">
        <f t="shared" si="94"/>
        <v>technology</v>
      </c>
      <c r="R980" t="str">
        <f t="shared" si="91"/>
        <v>wearables</v>
      </c>
      <c r="S980" s="9">
        <f t="shared" si="95"/>
        <v>42425.100706018515</v>
      </c>
      <c r="T980" s="9">
        <f t="shared" si="92"/>
        <v>42395.100706018515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3"/>
        <v>83</v>
      </c>
      <c r="P981" s="5">
        <f t="shared" si="90"/>
        <v>301.94</v>
      </c>
      <c r="Q981" t="str">
        <f t="shared" si="94"/>
        <v>technology</v>
      </c>
      <c r="R981" t="str">
        <f t="shared" si="91"/>
        <v>wearables</v>
      </c>
      <c r="S981" s="9">
        <f t="shared" si="95"/>
        <v>42541.582638888889</v>
      </c>
      <c r="T981" s="9">
        <f t="shared" si="92"/>
        <v>42506.208657407398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3"/>
        <v>15</v>
      </c>
      <c r="P982" s="5">
        <f t="shared" si="90"/>
        <v>47.94</v>
      </c>
      <c r="Q982" t="str">
        <f t="shared" si="94"/>
        <v>technology</v>
      </c>
      <c r="R982" t="str">
        <f t="shared" si="91"/>
        <v>wearables</v>
      </c>
      <c r="S982" s="9">
        <f t="shared" si="95"/>
        <v>41973.737523148149</v>
      </c>
      <c r="T982" s="9">
        <f t="shared" si="92"/>
        <v>41928.695856481478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3"/>
        <v>0</v>
      </c>
      <c r="P983" s="5">
        <f t="shared" si="90"/>
        <v>2.75</v>
      </c>
      <c r="Q983" t="str">
        <f t="shared" si="94"/>
        <v>technology</v>
      </c>
      <c r="R983" t="str">
        <f t="shared" si="91"/>
        <v>wearables</v>
      </c>
      <c r="S983" s="9">
        <f t="shared" si="95"/>
        <v>41860.738680555551</v>
      </c>
      <c r="T983" s="9">
        <f t="shared" si="92"/>
        <v>41830.738680555551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3"/>
        <v>0</v>
      </c>
      <c r="P984" s="5">
        <f t="shared" si="90"/>
        <v>1</v>
      </c>
      <c r="Q984" t="str">
        <f t="shared" si="94"/>
        <v>technology</v>
      </c>
      <c r="R984" t="str">
        <f t="shared" si="91"/>
        <v>wearables</v>
      </c>
      <c r="S984" s="9">
        <f t="shared" si="95"/>
        <v>42645.544976851852</v>
      </c>
      <c r="T984" s="9">
        <f t="shared" si="92"/>
        <v>42615.544976851852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3"/>
        <v>30</v>
      </c>
      <c r="P985" s="5">
        <f t="shared" si="90"/>
        <v>171.79</v>
      </c>
      <c r="Q985" t="str">
        <f t="shared" si="94"/>
        <v>technology</v>
      </c>
      <c r="R985" t="str">
        <f t="shared" si="91"/>
        <v>wearables</v>
      </c>
      <c r="S985" s="9">
        <f t="shared" si="95"/>
        <v>42605.662499999999</v>
      </c>
      <c r="T985" s="9">
        <f t="shared" si="92"/>
        <v>42574.459317129629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3"/>
        <v>1</v>
      </c>
      <c r="P986" s="5">
        <f t="shared" si="90"/>
        <v>35.33</v>
      </c>
      <c r="Q986" t="str">
        <f t="shared" si="94"/>
        <v>technology</v>
      </c>
      <c r="R986" t="str">
        <f t="shared" si="91"/>
        <v>wearables</v>
      </c>
      <c r="S986" s="9">
        <f t="shared" si="95"/>
        <v>42090.865833333337</v>
      </c>
      <c r="T986" s="9">
        <f t="shared" si="92"/>
        <v>42060.907499999994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3"/>
        <v>6</v>
      </c>
      <c r="P987" s="5">
        <f t="shared" si="90"/>
        <v>82.09</v>
      </c>
      <c r="Q987" t="str">
        <f t="shared" si="94"/>
        <v>technology</v>
      </c>
      <c r="R987" t="str">
        <f t="shared" si="91"/>
        <v>wearables</v>
      </c>
      <c r="S987" s="9">
        <f t="shared" si="95"/>
        <v>42369.749999999993</v>
      </c>
      <c r="T987" s="9">
        <f t="shared" si="92"/>
        <v>42339.759375000001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3"/>
        <v>13</v>
      </c>
      <c r="P988" s="5">
        <f t="shared" si="90"/>
        <v>110.87</v>
      </c>
      <c r="Q988" t="str">
        <f t="shared" si="94"/>
        <v>technology</v>
      </c>
      <c r="R988" t="str">
        <f t="shared" si="91"/>
        <v>wearables</v>
      </c>
      <c r="S988" s="9">
        <f t="shared" si="95"/>
        <v>42378.791666666664</v>
      </c>
      <c r="T988" s="9">
        <f t="shared" si="92"/>
        <v>42324.559027777774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3"/>
        <v>13</v>
      </c>
      <c r="P989" s="5">
        <f t="shared" si="90"/>
        <v>161.22</v>
      </c>
      <c r="Q989" t="str">
        <f t="shared" si="94"/>
        <v>technology</v>
      </c>
      <c r="R989" t="str">
        <f t="shared" si="91"/>
        <v>wearables</v>
      </c>
      <c r="S989" s="9">
        <f t="shared" si="95"/>
        <v>41813.086226851847</v>
      </c>
      <c r="T989" s="9">
        <f t="shared" si="92"/>
        <v>41773.086226851847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3"/>
        <v>0</v>
      </c>
      <c r="P990" s="5" t="e">
        <f t="shared" si="90"/>
        <v>#DIV/0!</v>
      </c>
      <c r="Q990" t="str">
        <f t="shared" si="94"/>
        <v>technology</v>
      </c>
      <c r="R990" t="str">
        <f t="shared" si="91"/>
        <v>wearables</v>
      </c>
      <c r="S990" s="9">
        <f t="shared" si="95"/>
        <v>42644.148437499993</v>
      </c>
      <c r="T990" s="9">
        <f t="shared" si="92"/>
        <v>42614.148437499993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3"/>
        <v>17</v>
      </c>
      <c r="P991" s="5">
        <f t="shared" si="90"/>
        <v>52.41</v>
      </c>
      <c r="Q991" t="str">
        <f t="shared" si="94"/>
        <v>technology</v>
      </c>
      <c r="R991" t="str">
        <f t="shared" si="91"/>
        <v>wearables</v>
      </c>
      <c r="S991" s="9">
        <f t="shared" si="95"/>
        <v>42641.725636574069</v>
      </c>
      <c r="T991" s="9">
        <f t="shared" si="92"/>
        <v>42611.725636574069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3"/>
        <v>0</v>
      </c>
      <c r="P992" s="5">
        <f t="shared" si="90"/>
        <v>13</v>
      </c>
      <c r="Q992" t="str">
        <f t="shared" si="94"/>
        <v>technology</v>
      </c>
      <c r="R992" t="str">
        <f t="shared" si="91"/>
        <v>wearables</v>
      </c>
      <c r="S992" s="9">
        <f t="shared" si="95"/>
        <v>41885.575972222221</v>
      </c>
      <c r="T992" s="9">
        <f t="shared" si="92"/>
        <v>41855.575972222221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3"/>
        <v>4</v>
      </c>
      <c r="P993" s="5">
        <f t="shared" si="90"/>
        <v>30.29</v>
      </c>
      <c r="Q993" t="str">
        <f t="shared" si="94"/>
        <v>technology</v>
      </c>
      <c r="R993" t="str">
        <f t="shared" si="91"/>
        <v>wearables</v>
      </c>
      <c r="S993" s="9">
        <f t="shared" si="95"/>
        <v>42563.57708333333</v>
      </c>
      <c r="T993" s="9">
        <f t="shared" si="92"/>
        <v>42538.548472222225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3"/>
        <v>0</v>
      </c>
      <c r="P994" s="5">
        <f t="shared" si="90"/>
        <v>116.75</v>
      </c>
      <c r="Q994" t="str">
        <f t="shared" si="94"/>
        <v>technology</v>
      </c>
      <c r="R994" t="str">
        <f t="shared" si="91"/>
        <v>wearables</v>
      </c>
      <c r="S994" s="9">
        <f t="shared" si="95"/>
        <v>42497.674988425926</v>
      </c>
      <c r="T994" s="9">
        <f t="shared" si="92"/>
        <v>42437.71665509259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3"/>
        <v>25</v>
      </c>
      <c r="P995" s="5">
        <f t="shared" si="90"/>
        <v>89.6</v>
      </c>
      <c r="Q995" t="str">
        <f t="shared" si="94"/>
        <v>technology</v>
      </c>
      <c r="R995" t="str">
        <f t="shared" si="91"/>
        <v>wearables</v>
      </c>
      <c r="S995" s="9">
        <f t="shared" si="95"/>
        <v>42685.999999999993</v>
      </c>
      <c r="T995" s="9">
        <f t="shared" si="92"/>
        <v>42652.756574074076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3"/>
        <v>2</v>
      </c>
      <c r="P996" s="5">
        <f t="shared" si="90"/>
        <v>424.45</v>
      </c>
      <c r="Q996" t="str">
        <f t="shared" si="94"/>
        <v>technology</v>
      </c>
      <c r="R996" t="str">
        <f t="shared" si="91"/>
        <v>wearables</v>
      </c>
      <c r="S996" s="9">
        <f t="shared" si="95"/>
        <v>41973.749305555553</v>
      </c>
      <c r="T996" s="9">
        <f t="shared" si="92"/>
        <v>41921.054745370369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3"/>
        <v>7</v>
      </c>
      <c r="P997" s="5">
        <f t="shared" si="90"/>
        <v>80.67</v>
      </c>
      <c r="Q997" t="str">
        <f t="shared" si="94"/>
        <v>technology</v>
      </c>
      <c r="R997" t="str">
        <f t="shared" si="91"/>
        <v>wearables</v>
      </c>
      <c r="S997" s="9">
        <f t="shared" si="95"/>
        <v>41972.458333333336</v>
      </c>
      <c r="T997" s="9">
        <f t="shared" si="92"/>
        <v>41947.732407407406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3"/>
        <v>2</v>
      </c>
      <c r="P998" s="5">
        <f t="shared" si="90"/>
        <v>13</v>
      </c>
      <c r="Q998" t="str">
        <f t="shared" si="94"/>
        <v>technology</v>
      </c>
      <c r="R998" t="str">
        <f t="shared" si="91"/>
        <v>wearables</v>
      </c>
      <c r="S998" s="9">
        <f t="shared" si="95"/>
        <v>41847.435416666667</v>
      </c>
      <c r="T998" s="9">
        <f t="shared" si="92"/>
        <v>41817.658101851848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3"/>
        <v>1</v>
      </c>
      <c r="P999" s="5">
        <f t="shared" si="90"/>
        <v>8.1300000000000008</v>
      </c>
      <c r="Q999" t="str">
        <f t="shared" si="94"/>
        <v>technology</v>
      </c>
      <c r="R999" t="str">
        <f t="shared" si="91"/>
        <v>wearables</v>
      </c>
      <c r="S999" s="9">
        <f t="shared" si="95"/>
        <v>41970.936307870368</v>
      </c>
      <c r="T999" s="9">
        <f t="shared" si="92"/>
        <v>41940.894641203704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3"/>
        <v>59</v>
      </c>
      <c r="P1000" s="5">
        <f t="shared" si="90"/>
        <v>153.43</v>
      </c>
      <c r="Q1000" t="str">
        <f t="shared" si="94"/>
        <v>technology</v>
      </c>
      <c r="R1000" t="str">
        <f t="shared" si="91"/>
        <v>wearables</v>
      </c>
      <c r="S1000" s="9">
        <f t="shared" si="95"/>
        <v>42327.002326388887</v>
      </c>
      <c r="T1000" s="9">
        <f t="shared" si="92"/>
        <v>42281.960659722223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3"/>
        <v>8</v>
      </c>
      <c r="P1001" s="5">
        <f t="shared" si="90"/>
        <v>292.08</v>
      </c>
      <c r="Q1001" t="str">
        <f t="shared" si="94"/>
        <v>technology</v>
      </c>
      <c r="R1001" t="str">
        <f t="shared" si="91"/>
        <v>wearables</v>
      </c>
      <c r="S1001" s="9">
        <f t="shared" si="95"/>
        <v>41956.126388888886</v>
      </c>
      <c r="T1001" s="9">
        <f t="shared" si="92"/>
        <v>41926.091319444444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3"/>
        <v>2</v>
      </c>
      <c r="P1002" s="5">
        <f t="shared" si="90"/>
        <v>3304</v>
      </c>
      <c r="Q1002" t="str">
        <f t="shared" si="94"/>
        <v>technology</v>
      </c>
      <c r="R1002" t="str">
        <f t="shared" si="91"/>
        <v>wearables</v>
      </c>
      <c r="S1002" s="9">
        <f t="shared" si="95"/>
        <v>42808.80972222222</v>
      </c>
      <c r="T1002" s="9">
        <f t="shared" si="92"/>
        <v>42748.851388888892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3"/>
        <v>104</v>
      </c>
      <c r="P1003" s="5">
        <f t="shared" si="90"/>
        <v>1300</v>
      </c>
      <c r="Q1003" t="str">
        <f t="shared" si="94"/>
        <v>technology</v>
      </c>
      <c r="R1003" t="str">
        <f t="shared" si="91"/>
        <v>wearables</v>
      </c>
      <c r="S1003" s="9">
        <f t="shared" si="95"/>
        <v>42765.511724537035</v>
      </c>
      <c r="T1003" s="9">
        <f t="shared" si="92"/>
        <v>42720.511724537035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3"/>
        <v>30</v>
      </c>
      <c r="P1004" s="5">
        <f t="shared" si="90"/>
        <v>134.55000000000001</v>
      </c>
      <c r="Q1004" t="str">
        <f t="shared" si="94"/>
        <v>technology</v>
      </c>
      <c r="R1004" t="str">
        <f t="shared" si="91"/>
        <v>wearables</v>
      </c>
      <c r="S1004" s="9">
        <f t="shared" si="95"/>
        <v>42355.040972222218</v>
      </c>
      <c r="T1004" s="9">
        <f t="shared" si="92"/>
        <v>42325.475856481477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3"/>
        <v>16</v>
      </c>
      <c r="P1005" s="5">
        <f t="shared" si="90"/>
        <v>214.07</v>
      </c>
      <c r="Q1005" t="str">
        <f t="shared" si="94"/>
        <v>technology</v>
      </c>
      <c r="R1005" t="str">
        <f t="shared" si="91"/>
        <v>wearables</v>
      </c>
      <c r="S1005" s="9">
        <f t="shared" si="95"/>
        <v>42810.459039351852</v>
      </c>
      <c r="T1005" s="9">
        <f t="shared" si="92"/>
        <v>42780.500706018516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3"/>
        <v>82</v>
      </c>
      <c r="P1006" s="5">
        <f t="shared" si="90"/>
        <v>216.34</v>
      </c>
      <c r="Q1006" t="str">
        <f t="shared" si="94"/>
        <v>technology</v>
      </c>
      <c r="R1006" t="str">
        <f t="shared" si="91"/>
        <v>wearables</v>
      </c>
      <c r="S1006" s="9">
        <f t="shared" si="95"/>
        <v>42418.5003125</v>
      </c>
      <c r="T1006" s="9">
        <f t="shared" si="92"/>
        <v>42388.5003125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3"/>
        <v>75</v>
      </c>
      <c r="P1007" s="5">
        <f t="shared" si="90"/>
        <v>932.31</v>
      </c>
      <c r="Q1007" t="str">
        <f t="shared" si="94"/>
        <v>technology</v>
      </c>
      <c r="R1007" t="str">
        <f t="shared" si="91"/>
        <v>wearables</v>
      </c>
      <c r="S1007" s="9">
        <f t="shared" si="95"/>
        <v>42307.416469907403</v>
      </c>
      <c r="T1007" s="9">
        <f t="shared" si="92"/>
        <v>42276.416469907403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3"/>
        <v>6</v>
      </c>
      <c r="P1008" s="5">
        <f t="shared" si="90"/>
        <v>29.25</v>
      </c>
      <c r="Q1008" t="str">
        <f t="shared" si="94"/>
        <v>technology</v>
      </c>
      <c r="R1008" t="str">
        <f t="shared" si="91"/>
        <v>wearables</v>
      </c>
      <c r="S1008" s="9">
        <f t="shared" si="95"/>
        <v>41985.09097222222</v>
      </c>
      <c r="T1008" s="9">
        <f t="shared" si="92"/>
        <v>41976.83185185185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3"/>
        <v>44</v>
      </c>
      <c r="P1009" s="5">
        <f t="shared" si="90"/>
        <v>174.95</v>
      </c>
      <c r="Q1009" t="str">
        <f t="shared" si="94"/>
        <v>technology</v>
      </c>
      <c r="R1009" t="str">
        <f t="shared" si="91"/>
        <v>wearables</v>
      </c>
      <c r="S1009" s="9">
        <f t="shared" si="95"/>
        <v>42718.416932870365</v>
      </c>
      <c r="T1009" s="9">
        <f t="shared" si="92"/>
        <v>42676.3752662037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3"/>
        <v>0</v>
      </c>
      <c r="P1010" s="5">
        <f t="shared" si="90"/>
        <v>250</v>
      </c>
      <c r="Q1010" t="str">
        <f t="shared" si="94"/>
        <v>technology</v>
      </c>
      <c r="R1010" t="str">
        <f t="shared" si="91"/>
        <v>wearables</v>
      </c>
      <c r="S1010" s="9">
        <f t="shared" si="95"/>
        <v>42732.600868055553</v>
      </c>
      <c r="T1010" s="9">
        <f t="shared" si="92"/>
        <v>42702.600868055553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3"/>
        <v>13</v>
      </c>
      <c r="P1011" s="5">
        <f t="shared" si="90"/>
        <v>65</v>
      </c>
      <c r="Q1011" t="str">
        <f t="shared" si="94"/>
        <v>technology</v>
      </c>
      <c r="R1011" t="str">
        <f t="shared" si="91"/>
        <v>wearables</v>
      </c>
      <c r="S1011" s="9">
        <f t="shared" si="95"/>
        <v>42540.396365740737</v>
      </c>
      <c r="T1011" s="9">
        <f t="shared" si="92"/>
        <v>42510.396365740737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3"/>
        <v>0</v>
      </c>
      <c r="P1012" s="5">
        <f t="shared" si="90"/>
        <v>55</v>
      </c>
      <c r="Q1012" t="str">
        <f t="shared" si="94"/>
        <v>technology</v>
      </c>
      <c r="R1012" t="str">
        <f t="shared" si="91"/>
        <v>wearables</v>
      </c>
      <c r="S1012" s="9">
        <f t="shared" si="95"/>
        <v>42617.915972222218</v>
      </c>
      <c r="T1012" s="9">
        <f t="shared" si="92"/>
        <v>42561.621087962958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3"/>
        <v>0</v>
      </c>
      <c r="P1013" s="5">
        <f t="shared" si="90"/>
        <v>75</v>
      </c>
      <c r="Q1013" t="str">
        <f t="shared" si="94"/>
        <v>technology</v>
      </c>
      <c r="R1013" t="str">
        <f t="shared" si="91"/>
        <v>wearables</v>
      </c>
      <c r="S1013" s="9">
        <f t="shared" si="95"/>
        <v>41991.689756944441</v>
      </c>
      <c r="T1013" s="9">
        <f t="shared" si="92"/>
        <v>41946.689756944441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3"/>
        <v>21535</v>
      </c>
      <c r="P1014" s="5">
        <f t="shared" si="90"/>
        <v>1389.36</v>
      </c>
      <c r="Q1014" t="str">
        <f t="shared" si="94"/>
        <v>technology</v>
      </c>
      <c r="R1014" t="str">
        <f t="shared" si="91"/>
        <v>wearables</v>
      </c>
      <c r="S1014" s="9">
        <f t="shared" si="95"/>
        <v>42759.232083333329</v>
      </c>
      <c r="T1014" s="9">
        <f t="shared" si="92"/>
        <v>42714.232083333329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3"/>
        <v>35</v>
      </c>
      <c r="P1015" s="5">
        <f t="shared" si="90"/>
        <v>95.91</v>
      </c>
      <c r="Q1015" t="str">
        <f t="shared" si="94"/>
        <v>technology</v>
      </c>
      <c r="R1015" t="str">
        <f t="shared" si="91"/>
        <v>wearables</v>
      </c>
      <c r="S1015" s="9">
        <f t="shared" si="95"/>
        <v>42367.624999999993</v>
      </c>
      <c r="T1015" s="9">
        <f t="shared" si="92"/>
        <v>42339.625648148147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3"/>
        <v>31</v>
      </c>
      <c r="P1016" s="5">
        <f t="shared" si="90"/>
        <v>191.25</v>
      </c>
      <c r="Q1016" t="str">
        <f t="shared" si="94"/>
        <v>technology</v>
      </c>
      <c r="R1016" t="str">
        <f t="shared" si="91"/>
        <v>wearables</v>
      </c>
      <c r="S1016" s="9">
        <f t="shared" si="95"/>
        <v>42004.79415509259</v>
      </c>
      <c r="T1016" s="9">
        <f t="shared" si="92"/>
        <v>41954.79415509259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3"/>
        <v>3</v>
      </c>
      <c r="P1017" s="5">
        <f t="shared" si="90"/>
        <v>40</v>
      </c>
      <c r="Q1017" t="str">
        <f t="shared" si="94"/>
        <v>technology</v>
      </c>
      <c r="R1017" t="str">
        <f t="shared" si="91"/>
        <v>wearables</v>
      </c>
      <c r="S1017" s="9">
        <f t="shared" si="95"/>
        <v>42333.711747685178</v>
      </c>
      <c r="T1017" s="9">
        <f t="shared" si="92"/>
        <v>42303.670081018521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3"/>
        <v>3</v>
      </c>
      <c r="P1018" s="5">
        <f t="shared" si="90"/>
        <v>74.790000000000006</v>
      </c>
      <c r="Q1018" t="str">
        <f t="shared" si="94"/>
        <v>technology</v>
      </c>
      <c r="R1018" t="str">
        <f t="shared" si="91"/>
        <v>wearables</v>
      </c>
      <c r="S1018" s="9">
        <f t="shared" si="95"/>
        <v>42466.857129629621</v>
      </c>
      <c r="T1018" s="9">
        <f t="shared" si="92"/>
        <v>42421.898796296293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3"/>
        <v>23</v>
      </c>
      <c r="P1019" s="5">
        <f t="shared" si="90"/>
        <v>161.12</v>
      </c>
      <c r="Q1019" t="str">
        <f t="shared" si="94"/>
        <v>technology</v>
      </c>
      <c r="R1019" t="str">
        <f t="shared" si="91"/>
        <v>wearables</v>
      </c>
      <c r="S1019" s="9">
        <f t="shared" si="95"/>
        <v>42329.508506944439</v>
      </c>
      <c r="T1019" s="9">
        <f t="shared" si="92"/>
        <v>42289.466840277775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3"/>
        <v>3</v>
      </c>
      <c r="P1020" s="5">
        <f t="shared" si="90"/>
        <v>88.71</v>
      </c>
      <c r="Q1020" t="str">
        <f t="shared" si="94"/>
        <v>technology</v>
      </c>
      <c r="R1020" t="str">
        <f t="shared" si="91"/>
        <v>wearables</v>
      </c>
      <c r="S1020" s="9">
        <f t="shared" si="95"/>
        <v>42565.283946759257</v>
      </c>
      <c r="T1020" s="9">
        <f t="shared" si="92"/>
        <v>42535.283946759257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3"/>
        <v>47</v>
      </c>
      <c r="P1021" s="5">
        <f t="shared" si="90"/>
        <v>53.25</v>
      </c>
      <c r="Q1021" t="str">
        <f t="shared" si="94"/>
        <v>technology</v>
      </c>
      <c r="R1021" t="str">
        <f t="shared" si="91"/>
        <v>wearables</v>
      </c>
      <c r="S1021" s="9">
        <f t="shared" si="95"/>
        <v>42039.765613425923</v>
      </c>
      <c r="T1021" s="9">
        <f t="shared" si="92"/>
        <v>42009.765613425923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3"/>
        <v>206</v>
      </c>
      <c r="P1022" s="5">
        <f t="shared" si="90"/>
        <v>106.2</v>
      </c>
      <c r="Q1022" t="str">
        <f t="shared" si="94"/>
        <v>music</v>
      </c>
      <c r="R1022" t="str">
        <f t="shared" si="91"/>
        <v>electronic music</v>
      </c>
      <c r="S1022" s="9">
        <f t="shared" si="95"/>
        <v>42156.824305555558</v>
      </c>
      <c r="T1022" s="9">
        <f t="shared" si="92"/>
        <v>42126.861215277771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3"/>
        <v>352</v>
      </c>
      <c r="P1023" s="5">
        <f t="shared" si="90"/>
        <v>22.08</v>
      </c>
      <c r="Q1023" t="str">
        <f t="shared" si="94"/>
        <v>music</v>
      </c>
      <c r="R1023" t="str">
        <f t="shared" si="91"/>
        <v>electronic music</v>
      </c>
      <c r="S1023" s="9">
        <f t="shared" si="95"/>
        <v>42293.958333333336</v>
      </c>
      <c r="T1023" s="9">
        <f t="shared" si="92"/>
        <v>42271.043645833335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3"/>
        <v>115</v>
      </c>
      <c r="P1024" s="5">
        <f t="shared" si="90"/>
        <v>31.05</v>
      </c>
      <c r="Q1024" t="str">
        <f t="shared" si="94"/>
        <v>music</v>
      </c>
      <c r="R1024" t="str">
        <f t="shared" si="91"/>
        <v>electronic music</v>
      </c>
      <c r="S1024" s="9">
        <f t="shared" si="95"/>
        <v>42141.438391203708</v>
      </c>
      <c r="T1024" s="9">
        <f t="shared" si="92"/>
        <v>42111.438391203708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3"/>
        <v>237</v>
      </c>
      <c r="P1025" s="5">
        <f t="shared" si="90"/>
        <v>36.21</v>
      </c>
      <c r="Q1025" t="str">
        <f t="shared" si="94"/>
        <v>music</v>
      </c>
      <c r="R1025" t="str">
        <f t="shared" si="91"/>
        <v>electronic music</v>
      </c>
      <c r="S1025" s="9">
        <f t="shared" si="95"/>
        <v>42175.711354166669</v>
      </c>
      <c r="T1025" s="9">
        <f t="shared" si="92"/>
        <v>42145.711354166669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3"/>
        <v>119</v>
      </c>
      <c r="P1026" s="5">
        <f t="shared" si="90"/>
        <v>388.98</v>
      </c>
      <c r="Q1026" t="str">
        <f t="shared" si="94"/>
        <v>music</v>
      </c>
      <c r="R1026" t="str">
        <f t="shared" si="91"/>
        <v>electronic music</v>
      </c>
      <c r="S1026" s="9">
        <f t="shared" si="95"/>
        <v>42400.372256944444</v>
      </c>
      <c r="T1026" s="9">
        <f t="shared" si="92"/>
        <v>42370.372256944444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3"/>
        <v>110</v>
      </c>
      <c r="P1027" s="5">
        <f t="shared" ref="P1027:P1090" si="96">ROUND(E1027/L1027,2)</f>
        <v>71.849999999999994</v>
      </c>
      <c r="Q1027" t="str">
        <f t="shared" si="94"/>
        <v>music</v>
      </c>
      <c r="R1027" t="str">
        <f t="shared" ref="R1027:R1090" si="97">RIGHT(N1027,LEN(N1027)-FIND("/",N1027))</f>
        <v>electronic music</v>
      </c>
      <c r="S1027" s="9">
        <f t="shared" si="95"/>
        <v>42079.583761574067</v>
      </c>
      <c r="T1027" s="9">
        <f t="shared" ref="T1027:T1090" si="98">(((J1027/60)/60)/24)+DATE(1970,1,1)+(-5/24)</f>
        <v>42049.625428240739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ref="O1028:O1091" si="99">ROUND(E1028/D1028*100,0)</f>
        <v>100</v>
      </c>
      <c r="P1028" s="5">
        <f t="shared" si="96"/>
        <v>57.38</v>
      </c>
      <c r="Q1028" t="str">
        <f t="shared" ref="Q1028:Q1091" si="100">LEFT(N1028,FIND("/",N1028)-1)</f>
        <v>music</v>
      </c>
      <c r="R1028" t="str">
        <f t="shared" si="97"/>
        <v>electronic music</v>
      </c>
      <c r="S1028" s="9">
        <f t="shared" si="95"/>
        <v>42460.157592592594</v>
      </c>
      <c r="T1028" s="9">
        <f t="shared" si="98"/>
        <v>42426.199259259258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9"/>
        <v>103</v>
      </c>
      <c r="P1029" s="5">
        <f t="shared" si="96"/>
        <v>69.67</v>
      </c>
      <c r="Q1029" t="str">
        <f t="shared" si="100"/>
        <v>music</v>
      </c>
      <c r="R1029" t="str">
        <f t="shared" si="97"/>
        <v>electronic music</v>
      </c>
      <c r="S1029" s="9">
        <f t="shared" ref="S1029:S1092" si="101">(((I1029/60)/60)/24)+DATE(1970,1,1)+(-5/24)</f>
        <v>41934.825775462959</v>
      </c>
      <c r="T1029" s="9">
        <f t="shared" si="98"/>
        <v>41904.825775462959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9"/>
        <v>117</v>
      </c>
      <c r="P1030" s="5">
        <f t="shared" si="96"/>
        <v>45.99</v>
      </c>
      <c r="Q1030" t="str">
        <f t="shared" si="100"/>
        <v>music</v>
      </c>
      <c r="R1030" t="str">
        <f t="shared" si="97"/>
        <v>electronic music</v>
      </c>
      <c r="S1030" s="9">
        <f t="shared" si="101"/>
        <v>42800.624999999993</v>
      </c>
      <c r="T1030" s="9">
        <f t="shared" si="98"/>
        <v>42755.419039351851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9"/>
        <v>112</v>
      </c>
      <c r="P1031" s="5">
        <f t="shared" si="96"/>
        <v>79.260000000000005</v>
      </c>
      <c r="Q1031" t="str">
        <f t="shared" si="100"/>
        <v>music</v>
      </c>
      <c r="R1031" t="str">
        <f t="shared" si="97"/>
        <v>electronic music</v>
      </c>
      <c r="S1031" s="9">
        <f t="shared" si="101"/>
        <v>42098.707638888889</v>
      </c>
      <c r="T1031" s="9">
        <f t="shared" si="98"/>
        <v>42044.503553240742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9"/>
        <v>342</v>
      </c>
      <c r="P1032" s="5">
        <f t="shared" si="96"/>
        <v>43.03</v>
      </c>
      <c r="Q1032" t="str">
        <f t="shared" si="100"/>
        <v>music</v>
      </c>
      <c r="R1032" t="str">
        <f t="shared" si="97"/>
        <v>electronic music</v>
      </c>
      <c r="S1032" s="9">
        <f t="shared" si="101"/>
        <v>42625.274872685179</v>
      </c>
      <c r="T1032" s="9">
        <f t="shared" si="98"/>
        <v>42611.274872685179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9"/>
        <v>107</v>
      </c>
      <c r="P1033" s="5">
        <f t="shared" si="96"/>
        <v>108.48</v>
      </c>
      <c r="Q1033" t="str">
        <f t="shared" si="100"/>
        <v>music</v>
      </c>
      <c r="R1033" t="str">
        <f t="shared" si="97"/>
        <v>electronic music</v>
      </c>
      <c r="S1033" s="9">
        <f t="shared" si="101"/>
        <v>42354.555671296293</v>
      </c>
      <c r="T1033" s="9">
        <f t="shared" si="98"/>
        <v>42324.555671296293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9"/>
        <v>108</v>
      </c>
      <c r="P1034" s="5">
        <f t="shared" si="96"/>
        <v>61.03</v>
      </c>
      <c r="Q1034" t="str">
        <f t="shared" si="100"/>
        <v>music</v>
      </c>
      <c r="R1034" t="str">
        <f t="shared" si="97"/>
        <v>electronic music</v>
      </c>
      <c r="S1034" s="9">
        <f t="shared" si="101"/>
        <v>42544.458622685182</v>
      </c>
      <c r="T1034" s="9">
        <f t="shared" si="98"/>
        <v>42514.458622685182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9"/>
        <v>103</v>
      </c>
      <c r="P1035" s="5">
        <f t="shared" si="96"/>
        <v>50.59</v>
      </c>
      <c r="Q1035" t="str">
        <f t="shared" si="100"/>
        <v>music</v>
      </c>
      <c r="R1035" t="str">
        <f t="shared" si="97"/>
        <v>electronic music</v>
      </c>
      <c r="S1035" s="9">
        <f t="shared" si="101"/>
        <v>42716.524074074077</v>
      </c>
      <c r="T1035" s="9">
        <f t="shared" si="98"/>
        <v>42688.524074074077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9"/>
        <v>130</v>
      </c>
      <c r="P1036" s="5">
        <f t="shared" si="96"/>
        <v>39.159999999999997</v>
      </c>
      <c r="Q1036" t="str">
        <f t="shared" si="100"/>
        <v>music</v>
      </c>
      <c r="R1036" t="str">
        <f t="shared" si="97"/>
        <v>electronic music</v>
      </c>
      <c r="S1036" s="9">
        <f t="shared" si="101"/>
        <v>42586.957638888889</v>
      </c>
      <c r="T1036" s="9">
        <f t="shared" si="98"/>
        <v>42554.958379629628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9"/>
        <v>108</v>
      </c>
      <c r="P1037" s="5">
        <f t="shared" si="96"/>
        <v>65.16</v>
      </c>
      <c r="Q1037" t="str">
        <f t="shared" si="100"/>
        <v>music</v>
      </c>
      <c r="R1037" t="str">
        <f t="shared" si="97"/>
        <v>electronic music</v>
      </c>
      <c r="S1037" s="9">
        <f t="shared" si="101"/>
        <v>42046.43310185185</v>
      </c>
      <c r="T1037" s="9">
        <f t="shared" si="98"/>
        <v>42016.43310185185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9"/>
        <v>112</v>
      </c>
      <c r="P1038" s="5">
        <f t="shared" si="96"/>
        <v>23.96</v>
      </c>
      <c r="Q1038" t="str">
        <f t="shared" si="100"/>
        <v>music</v>
      </c>
      <c r="R1038" t="str">
        <f t="shared" si="97"/>
        <v>electronic music</v>
      </c>
      <c r="S1038" s="9">
        <f t="shared" si="101"/>
        <v>41281.125</v>
      </c>
      <c r="T1038" s="9">
        <f t="shared" si="98"/>
        <v>41249.240624999999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9"/>
        <v>102</v>
      </c>
      <c r="P1039" s="5">
        <f t="shared" si="96"/>
        <v>48.62</v>
      </c>
      <c r="Q1039" t="str">
        <f t="shared" si="100"/>
        <v>music</v>
      </c>
      <c r="R1039" t="str">
        <f t="shared" si="97"/>
        <v>electronic music</v>
      </c>
      <c r="S1039" s="9">
        <f t="shared" si="101"/>
        <v>42141.999999999993</v>
      </c>
      <c r="T1039" s="9">
        <f t="shared" si="98"/>
        <v>42119.61414351852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9"/>
        <v>145</v>
      </c>
      <c r="P1040" s="5">
        <f t="shared" si="96"/>
        <v>35.74</v>
      </c>
      <c r="Q1040" t="str">
        <f t="shared" si="100"/>
        <v>music</v>
      </c>
      <c r="R1040" t="str">
        <f t="shared" si="97"/>
        <v>electronic music</v>
      </c>
      <c r="S1040" s="9">
        <f t="shared" si="101"/>
        <v>42447.981747685182</v>
      </c>
      <c r="T1040" s="9">
        <f t="shared" si="98"/>
        <v>42418.023414351854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9"/>
        <v>128</v>
      </c>
      <c r="P1041" s="5">
        <f t="shared" si="96"/>
        <v>21.37</v>
      </c>
      <c r="Q1041" t="str">
        <f t="shared" si="100"/>
        <v>music</v>
      </c>
      <c r="R1041" t="str">
        <f t="shared" si="97"/>
        <v>electronic music</v>
      </c>
      <c r="S1041" s="9">
        <f t="shared" si="101"/>
        <v>42717.124305555553</v>
      </c>
      <c r="T1041" s="9">
        <f t="shared" si="98"/>
        <v>42691.900995370372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9"/>
        <v>0</v>
      </c>
      <c r="P1042" s="5">
        <f t="shared" si="96"/>
        <v>250</v>
      </c>
      <c r="Q1042" t="str">
        <f t="shared" si="100"/>
        <v>journalism</v>
      </c>
      <c r="R1042" t="str">
        <f t="shared" si="97"/>
        <v>audio</v>
      </c>
      <c r="S1042" s="9">
        <f t="shared" si="101"/>
        <v>42609.500104166662</v>
      </c>
      <c r="T1042" s="9">
        <f t="shared" si="98"/>
        <v>42579.500104166662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9"/>
        <v>0</v>
      </c>
      <c r="P1043" s="5" t="e">
        <f t="shared" si="96"/>
        <v>#DIV/0!</v>
      </c>
      <c r="Q1043" t="str">
        <f t="shared" si="100"/>
        <v>journalism</v>
      </c>
      <c r="R1043" t="str">
        <f t="shared" si="97"/>
        <v>audio</v>
      </c>
      <c r="S1043" s="9">
        <f t="shared" si="101"/>
        <v>41850.851759259262</v>
      </c>
      <c r="T1043" s="9">
        <f t="shared" si="98"/>
        <v>41830.851759259262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9"/>
        <v>2</v>
      </c>
      <c r="P1044" s="5">
        <f t="shared" si="96"/>
        <v>10</v>
      </c>
      <c r="Q1044" t="str">
        <f t="shared" si="100"/>
        <v>journalism</v>
      </c>
      <c r="R1044" t="str">
        <f t="shared" si="97"/>
        <v>audio</v>
      </c>
      <c r="S1044" s="9">
        <f t="shared" si="101"/>
        <v>41894.208333333328</v>
      </c>
      <c r="T1044" s="9">
        <f t="shared" si="98"/>
        <v>41851.487824074073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9"/>
        <v>9</v>
      </c>
      <c r="P1045" s="5">
        <f t="shared" si="96"/>
        <v>29.24</v>
      </c>
      <c r="Q1045" t="str">
        <f t="shared" si="100"/>
        <v>journalism</v>
      </c>
      <c r="R1045" t="str">
        <f t="shared" si="97"/>
        <v>audio</v>
      </c>
      <c r="S1045" s="9">
        <f t="shared" si="101"/>
        <v>42144.044618055552</v>
      </c>
      <c r="T1045" s="9">
        <f t="shared" si="98"/>
        <v>42114.044618055552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9"/>
        <v>0</v>
      </c>
      <c r="P1046" s="5">
        <f t="shared" si="96"/>
        <v>3</v>
      </c>
      <c r="Q1046" t="str">
        <f t="shared" si="100"/>
        <v>journalism</v>
      </c>
      <c r="R1046" t="str">
        <f t="shared" si="97"/>
        <v>audio</v>
      </c>
      <c r="S1046" s="9">
        <f t="shared" si="101"/>
        <v>42068.643749999996</v>
      </c>
      <c r="T1046" s="9">
        <f t="shared" si="98"/>
        <v>42011.717604166661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9"/>
        <v>3</v>
      </c>
      <c r="P1047" s="5">
        <f t="shared" si="96"/>
        <v>33.25</v>
      </c>
      <c r="Q1047" t="str">
        <f t="shared" si="100"/>
        <v>journalism</v>
      </c>
      <c r="R1047" t="str">
        <f t="shared" si="97"/>
        <v>audio</v>
      </c>
      <c r="S1047" s="9">
        <f t="shared" si="101"/>
        <v>41874.666087962964</v>
      </c>
      <c r="T1047" s="9">
        <f t="shared" si="98"/>
        <v>41844.666087962964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9"/>
        <v>0</v>
      </c>
      <c r="P1048" s="5" t="e">
        <f t="shared" si="96"/>
        <v>#DIV/0!</v>
      </c>
      <c r="Q1048" t="str">
        <f t="shared" si="100"/>
        <v>journalism</v>
      </c>
      <c r="R1048" t="str">
        <f t="shared" si="97"/>
        <v>audio</v>
      </c>
      <c r="S1048" s="9">
        <f t="shared" si="101"/>
        <v>42364.643055555549</v>
      </c>
      <c r="T1048" s="9">
        <f t="shared" si="98"/>
        <v>42319.643055555549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9"/>
        <v>0</v>
      </c>
      <c r="P1049" s="5">
        <f t="shared" si="96"/>
        <v>1</v>
      </c>
      <c r="Q1049" t="str">
        <f t="shared" si="100"/>
        <v>journalism</v>
      </c>
      <c r="R1049" t="str">
        <f t="shared" si="97"/>
        <v>audio</v>
      </c>
      <c r="S1049" s="9">
        <f t="shared" si="101"/>
        <v>41948.65179398148</v>
      </c>
      <c r="T1049" s="9">
        <f t="shared" si="98"/>
        <v>41918.610127314809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9"/>
        <v>1</v>
      </c>
      <c r="P1050" s="5">
        <f t="shared" si="96"/>
        <v>53</v>
      </c>
      <c r="Q1050" t="str">
        <f t="shared" si="100"/>
        <v>journalism</v>
      </c>
      <c r="R1050" t="str">
        <f t="shared" si="97"/>
        <v>audio</v>
      </c>
      <c r="S1050" s="9">
        <f t="shared" si="101"/>
        <v>42637.844780092586</v>
      </c>
      <c r="T1050" s="9">
        <f t="shared" si="98"/>
        <v>42597.844780092586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9"/>
        <v>0</v>
      </c>
      <c r="P1051" s="5" t="e">
        <f t="shared" si="96"/>
        <v>#DIV/0!</v>
      </c>
      <c r="Q1051" t="str">
        <f t="shared" si="100"/>
        <v>journalism</v>
      </c>
      <c r="R1051" t="str">
        <f t="shared" si="97"/>
        <v>audio</v>
      </c>
      <c r="S1051" s="9">
        <f t="shared" si="101"/>
        <v>42412.222743055558</v>
      </c>
      <c r="T1051" s="9">
        <f t="shared" si="98"/>
        <v>42382.222743055558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9"/>
        <v>0</v>
      </c>
      <c r="P1052" s="5" t="e">
        <f t="shared" si="96"/>
        <v>#DIV/0!</v>
      </c>
      <c r="Q1052" t="str">
        <f t="shared" si="100"/>
        <v>journalism</v>
      </c>
      <c r="R1052" t="str">
        <f t="shared" si="97"/>
        <v>audio</v>
      </c>
      <c r="S1052" s="9">
        <f t="shared" si="101"/>
        <v>42261.588854166665</v>
      </c>
      <c r="T1052" s="9">
        <f t="shared" si="98"/>
        <v>42231.588854166665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9"/>
        <v>0</v>
      </c>
      <c r="P1053" s="5" t="e">
        <f t="shared" si="96"/>
        <v>#DIV/0!</v>
      </c>
      <c r="Q1053" t="str">
        <f t="shared" si="100"/>
        <v>journalism</v>
      </c>
      <c r="R1053" t="str">
        <f t="shared" si="97"/>
        <v>audio</v>
      </c>
      <c r="S1053" s="9">
        <f t="shared" si="101"/>
        <v>41877.805844907409</v>
      </c>
      <c r="T1053" s="9">
        <f t="shared" si="98"/>
        <v>41849.805844907409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9"/>
        <v>0</v>
      </c>
      <c r="P1054" s="5" t="e">
        <f t="shared" si="96"/>
        <v>#DIV/0!</v>
      </c>
      <c r="Q1054" t="str">
        <f t="shared" si="100"/>
        <v>journalism</v>
      </c>
      <c r="R1054" t="str">
        <f t="shared" si="97"/>
        <v>audio</v>
      </c>
      <c r="S1054" s="9">
        <f t="shared" si="101"/>
        <v>42527.631249999999</v>
      </c>
      <c r="T1054" s="9">
        <f t="shared" si="98"/>
        <v>42483.589062499996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9"/>
        <v>1</v>
      </c>
      <c r="P1055" s="5">
        <f t="shared" si="96"/>
        <v>15</v>
      </c>
      <c r="Q1055" t="str">
        <f t="shared" si="100"/>
        <v>journalism</v>
      </c>
      <c r="R1055" t="str">
        <f t="shared" si="97"/>
        <v>audio</v>
      </c>
      <c r="S1055" s="9">
        <f t="shared" si="101"/>
        <v>42799.964490740742</v>
      </c>
      <c r="T1055" s="9">
        <f t="shared" si="98"/>
        <v>42774.964490740742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9"/>
        <v>0</v>
      </c>
      <c r="P1056" s="5" t="e">
        <f t="shared" si="96"/>
        <v>#DIV/0!</v>
      </c>
      <c r="Q1056" t="str">
        <f t="shared" si="100"/>
        <v>journalism</v>
      </c>
      <c r="R1056" t="str">
        <f t="shared" si="97"/>
        <v>audio</v>
      </c>
      <c r="S1056" s="9">
        <f t="shared" si="101"/>
        <v>41861.708333333328</v>
      </c>
      <c r="T1056" s="9">
        <f t="shared" si="98"/>
        <v>41831.643506944441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9"/>
        <v>0</v>
      </c>
      <c r="P1057" s="5" t="e">
        <f t="shared" si="96"/>
        <v>#DIV/0!</v>
      </c>
      <c r="Q1057" t="str">
        <f t="shared" si="100"/>
        <v>journalism</v>
      </c>
      <c r="R1057" t="str">
        <f t="shared" si="97"/>
        <v>audio</v>
      </c>
      <c r="S1057" s="9">
        <f t="shared" si="101"/>
        <v>42436.784085648142</v>
      </c>
      <c r="T1057" s="9">
        <f t="shared" si="98"/>
        <v>42406.784085648142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9"/>
        <v>0</v>
      </c>
      <c r="P1058" s="5" t="e">
        <f t="shared" si="96"/>
        <v>#DIV/0!</v>
      </c>
      <c r="Q1058" t="str">
        <f t="shared" si="100"/>
        <v>journalism</v>
      </c>
      <c r="R1058" t="str">
        <f t="shared" si="97"/>
        <v>audio</v>
      </c>
      <c r="S1058" s="9">
        <f t="shared" si="101"/>
        <v>42118.469641203708</v>
      </c>
      <c r="T1058" s="9">
        <f t="shared" si="98"/>
        <v>42058.511307870365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9"/>
        <v>0</v>
      </c>
      <c r="P1059" s="5" t="e">
        <f t="shared" si="96"/>
        <v>#DIV/0!</v>
      </c>
      <c r="Q1059" t="str">
        <f t="shared" si="100"/>
        <v>journalism</v>
      </c>
      <c r="R1059" t="str">
        <f t="shared" si="97"/>
        <v>audio</v>
      </c>
      <c r="S1059" s="9">
        <f t="shared" si="101"/>
        <v>42708.704664351848</v>
      </c>
      <c r="T1059" s="9">
        <f t="shared" si="98"/>
        <v>42678.662997685176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9"/>
        <v>0</v>
      </c>
      <c r="P1060" s="5" t="e">
        <f t="shared" si="96"/>
        <v>#DIV/0!</v>
      </c>
      <c r="Q1060" t="str">
        <f t="shared" si="100"/>
        <v>journalism</v>
      </c>
      <c r="R1060" t="str">
        <f t="shared" si="97"/>
        <v>audio</v>
      </c>
      <c r="S1060" s="9">
        <f t="shared" si="101"/>
        <v>42088.791666666664</v>
      </c>
      <c r="T1060" s="9">
        <f t="shared" si="98"/>
        <v>42047.692627314813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9"/>
        <v>0</v>
      </c>
      <c r="P1061" s="5" t="e">
        <f t="shared" si="96"/>
        <v>#DIV/0!</v>
      </c>
      <c r="Q1061" t="str">
        <f t="shared" si="100"/>
        <v>journalism</v>
      </c>
      <c r="R1061" t="str">
        <f t="shared" si="97"/>
        <v>audio</v>
      </c>
      <c r="S1061" s="9">
        <f t="shared" si="101"/>
        <v>42076.54</v>
      </c>
      <c r="T1061" s="9">
        <f t="shared" si="98"/>
        <v>42046.581666666665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9"/>
        <v>1</v>
      </c>
      <c r="P1062" s="5">
        <f t="shared" si="96"/>
        <v>50</v>
      </c>
      <c r="Q1062" t="str">
        <f t="shared" si="100"/>
        <v>journalism</v>
      </c>
      <c r="R1062" t="str">
        <f t="shared" si="97"/>
        <v>audio</v>
      </c>
      <c r="S1062" s="9">
        <f t="shared" si="101"/>
        <v>42109.704780092587</v>
      </c>
      <c r="T1062" s="9">
        <f t="shared" si="98"/>
        <v>42079.704780092587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9"/>
        <v>0</v>
      </c>
      <c r="P1063" s="5" t="e">
        <f t="shared" si="96"/>
        <v>#DIV/0!</v>
      </c>
      <c r="Q1063" t="str">
        <f t="shared" si="100"/>
        <v>journalism</v>
      </c>
      <c r="R1063" t="str">
        <f t="shared" si="97"/>
        <v>audio</v>
      </c>
      <c r="S1063" s="9">
        <f t="shared" si="101"/>
        <v>42491.833333333336</v>
      </c>
      <c r="T1063" s="9">
        <f t="shared" si="98"/>
        <v>42432.068379629629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9"/>
        <v>95</v>
      </c>
      <c r="P1064" s="5">
        <f t="shared" si="96"/>
        <v>47.5</v>
      </c>
      <c r="Q1064" t="str">
        <f t="shared" si="100"/>
        <v>journalism</v>
      </c>
      <c r="R1064" t="str">
        <f t="shared" si="97"/>
        <v>audio</v>
      </c>
      <c r="S1064" s="9">
        <f t="shared" si="101"/>
        <v>42563.598854166667</v>
      </c>
      <c r="T1064" s="9">
        <f t="shared" si="98"/>
        <v>42556.598854166667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9"/>
        <v>0</v>
      </c>
      <c r="P1065" s="5" t="e">
        <f t="shared" si="96"/>
        <v>#DIV/0!</v>
      </c>
      <c r="Q1065" t="str">
        <f t="shared" si="100"/>
        <v>journalism</v>
      </c>
      <c r="R1065" t="str">
        <f t="shared" si="97"/>
        <v>audio</v>
      </c>
      <c r="S1065" s="9">
        <f t="shared" si="101"/>
        <v>42612.822476851848</v>
      </c>
      <c r="T1065" s="9">
        <f t="shared" si="98"/>
        <v>42582.822476851848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9"/>
        <v>9</v>
      </c>
      <c r="P1066" s="5">
        <f t="shared" si="96"/>
        <v>65.67</v>
      </c>
      <c r="Q1066" t="str">
        <f t="shared" si="100"/>
        <v>games</v>
      </c>
      <c r="R1066" t="str">
        <f t="shared" si="97"/>
        <v>video games</v>
      </c>
      <c r="S1066" s="9">
        <f t="shared" si="101"/>
        <v>41462.019710648143</v>
      </c>
      <c r="T1066" s="9">
        <f t="shared" si="98"/>
        <v>41417.019710648143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9"/>
        <v>3</v>
      </c>
      <c r="P1067" s="5">
        <f t="shared" si="96"/>
        <v>16.2</v>
      </c>
      <c r="Q1067" t="str">
        <f t="shared" si="100"/>
        <v>games</v>
      </c>
      <c r="R1067" t="str">
        <f t="shared" si="97"/>
        <v>video games</v>
      </c>
      <c r="S1067" s="9">
        <f t="shared" si="101"/>
        <v>41689.172708333332</v>
      </c>
      <c r="T1067" s="9">
        <f t="shared" si="98"/>
        <v>41661.172708333332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9"/>
        <v>3</v>
      </c>
      <c r="P1068" s="5">
        <f t="shared" si="96"/>
        <v>34.130000000000003</v>
      </c>
      <c r="Q1068" t="str">
        <f t="shared" si="100"/>
        <v>games</v>
      </c>
      <c r="R1068" t="str">
        <f t="shared" si="97"/>
        <v>video games</v>
      </c>
      <c r="S1068" s="9">
        <f t="shared" si="101"/>
        <v>41490.754421296297</v>
      </c>
      <c r="T1068" s="9">
        <f t="shared" si="98"/>
        <v>41445.754421296297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9"/>
        <v>26</v>
      </c>
      <c r="P1069" s="5">
        <f t="shared" si="96"/>
        <v>13</v>
      </c>
      <c r="Q1069" t="str">
        <f t="shared" si="100"/>
        <v>games</v>
      </c>
      <c r="R1069" t="str">
        <f t="shared" si="97"/>
        <v>video games</v>
      </c>
      <c r="S1069" s="9">
        <f t="shared" si="101"/>
        <v>41629.647349537037</v>
      </c>
      <c r="T1069" s="9">
        <f t="shared" si="98"/>
        <v>41599.647349537037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9"/>
        <v>0</v>
      </c>
      <c r="P1070" s="5">
        <f t="shared" si="96"/>
        <v>11.25</v>
      </c>
      <c r="Q1070" t="str">
        <f t="shared" si="100"/>
        <v>games</v>
      </c>
      <c r="R1070" t="str">
        <f t="shared" si="97"/>
        <v>video games</v>
      </c>
      <c r="S1070" s="9">
        <f t="shared" si="101"/>
        <v>42470.121111111112</v>
      </c>
      <c r="T1070" s="9">
        <f t="shared" si="98"/>
        <v>42440.162777777768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9"/>
        <v>39</v>
      </c>
      <c r="P1071" s="5">
        <f t="shared" si="96"/>
        <v>40.479999999999997</v>
      </c>
      <c r="Q1071" t="str">
        <f t="shared" si="100"/>
        <v>games</v>
      </c>
      <c r="R1071" t="str">
        <f t="shared" si="97"/>
        <v>video games</v>
      </c>
      <c r="S1071" s="9">
        <f t="shared" si="101"/>
        <v>41604.06318287037</v>
      </c>
      <c r="T1071" s="9">
        <f t="shared" si="98"/>
        <v>41572.021516203698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9"/>
        <v>1</v>
      </c>
      <c r="P1072" s="5">
        <f t="shared" si="96"/>
        <v>35</v>
      </c>
      <c r="Q1072" t="str">
        <f t="shared" si="100"/>
        <v>games</v>
      </c>
      <c r="R1072" t="str">
        <f t="shared" si="97"/>
        <v>video games</v>
      </c>
      <c r="S1072" s="9">
        <f t="shared" si="101"/>
        <v>41182.803495370368</v>
      </c>
      <c r="T1072" s="9">
        <f t="shared" si="98"/>
        <v>41162.803495370368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9"/>
        <v>0</v>
      </c>
      <c r="P1073" s="5" t="e">
        <f t="shared" si="96"/>
        <v>#DIV/0!</v>
      </c>
      <c r="Q1073" t="str">
        <f t="shared" si="100"/>
        <v>games</v>
      </c>
      <c r="R1073" t="str">
        <f t="shared" si="97"/>
        <v>video games</v>
      </c>
      <c r="S1073" s="9">
        <f t="shared" si="101"/>
        <v>42325.586724537039</v>
      </c>
      <c r="T1073" s="9">
        <f t="shared" si="98"/>
        <v>42295.545057870368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9"/>
        <v>0</v>
      </c>
      <c r="P1074" s="5">
        <f t="shared" si="96"/>
        <v>12.75</v>
      </c>
      <c r="Q1074" t="str">
        <f t="shared" si="100"/>
        <v>games</v>
      </c>
      <c r="R1074" t="str">
        <f t="shared" si="97"/>
        <v>video games</v>
      </c>
      <c r="S1074" s="9">
        <f t="shared" si="101"/>
        <v>41675.623807870368</v>
      </c>
      <c r="T1074" s="9">
        <f t="shared" si="98"/>
        <v>41645.623807870368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9"/>
        <v>1</v>
      </c>
      <c r="P1075" s="5">
        <f t="shared" si="96"/>
        <v>10</v>
      </c>
      <c r="Q1075" t="str">
        <f t="shared" si="100"/>
        <v>games</v>
      </c>
      <c r="R1075" t="str">
        <f t="shared" si="97"/>
        <v>video games</v>
      </c>
      <c r="S1075" s="9">
        <f t="shared" si="101"/>
        <v>40832.756261574068</v>
      </c>
      <c r="T1075" s="9">
        <f t="shared" si="98"/>
        <v>40802.756261574068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9"/>
        <v>6</v>
      </c>
      <c r="P1076" s="5">
        <f t="shared" si="96"/>
        <v>113.57</v>
      </c>
      <c r="Q1076" t="str">
        <f t="shared" si="100"/>
        <v>games</v>
      </c>
      <c r="R1076" t="str">
        <f t="shared" si="97"/>
        <v>video games</v>
      </c>
      <c r="S1076" s="9">
        <f t="shared" si="101"/>
        <v>41642.964641203704</v>
      </c>
      <c r="T1076" s="9">
        <f t="shared" si="98"/>
        <v>41612.964641203704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9"/>
        <v>5</v>
      </c>
      <c r="P1077" s="5">
        <f t="shared" si="96"/>
        <v>15</v>
      </c>
      <c r="Q1077" t="str">
        <f t="shared" si="100"/>
        <v>games</v>
      </c>
      <c r="R1077" t="str">
        <f t="shared" si="97"/>
        <v>video games</v>
      </c>
      <c r="S1077" s="9">
        <f t="shared" si="101"/>
        <v>41035.695787037032</v>
      </c>
      <c r="T1077" s="9">
        <f t="shared" si="98"/>
        <v>41005.695787037032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9"/>
        <v>63</v>
      </c>
      <c r="P1078" s="5">
        <f t="shared" si="96"/>
        <v>48.28</v>
      </c>
      <c r="Q1078" t="str">
        <f t="shared" si="100"/>
        <v>games</v>
      </c>
      <c r="R1078" t="str">
        <f t="shared" si="97"/>
        <v>video games</v>
      </c>
      <c r="S1078" s="9">
        <f t="shared" si="101"/>
        <v>41893.169560185182</v>
      </c>
      <c r="T1078" s="9">
        <f t="shared" si="98"/>
        <v>41838.169560185182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9"/>
        <v>29</v>
      </c>
      <c r="P1079" s="5">
        <f t="shared" si="96"/>
        <v>43.98</v>
      </c>
      <c r="Q1079" t="str">
        <f t="shared" si="100"/>
        <v>games</v>
      </c>
      <c r="R1079" t="str">
        <f t="shared" si="97"/>
        <v>video games</v>
      </c>
      <c r="S1079" s="9">
        <f t="shared" si="101"/>
        <v>42382.958460648144</v>
      </c>
      <c r="T1079" s="9">
        <f t="shared" si="98"/>
        <v>42352.958460648144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9"/>
        <v>8</v>
      </c>
      <c r="P1080" s="5">
        <f t="shared" si="96"/>
        <v>9</v>
      </c>
      <c r="Q1080" t="str">
        <f t="shared" si="100"/>
        <v>games</v>
      </c>
      <c r="R1080" t="str">
        <f t="shared" si="97"/>
        <v>video games</v>
      </c>
      <c r="S1080" s="9">
        <f t="shared" si="101"/>
        <v>40745.987511574072</v>
      </c>
      <c r="T1080" s="9">
        <f t="shared" si="98"/>
        <v>40700.987511574072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9"/>
        <v>3</v>
      </c>
      <c r="P1081" s="5">
        <f t="shared" si="96"/>
        <v>37.67</v>
      </c>
      <c r="Q1081" t="str">
        <f t="shared" si="100"/>
        <v>games</v>
      </c>
      <c r="R1081" t="str">
        <f t="shared" si="97"/>
        <v>video games</v>
      </c>
      <c r="S1081" s="9">
        <f t="shared" si="101"/>
        <v>42504.35805555556</v>
      </c>
      <c r="T1081" s="9">
        <f t="shared" si="98"/>
        <v>42479.35805555556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9"/>
        <v>9</v>
      </c>
      <c r="P1082" s="5">
        <f t="shared" si="96"/>
        <v>18.579999999999998</v>
      </c>
      <c r="Q1082" t="str">
        <f t="shared" si="100"/>
        <v>games</v>
      </c>
      <c r="R1082" t="str">
        <f t="shared" si="97"/>
        <v>video games</v>
      </c>
      <c r="S1082" s="9">
        <f t="shared" si="101"/>
        <v>41769.929780092592</v>
      </c>
      <c r="T1082" s="9">
        <f t="shared" si="98"/>
        <v>41739.929780092592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9"/>
        <v>0</v>
      </c>
      <c r="P1083" s="5">
        <f t="shared" si="96"/>
        <v>3</v>
      </c>
      <c r="Q1083" t="str">
        <f t="shared" si="100"/>
        <v>games</v>
      </c>
      <c r="R1083" t="str">
        <f t="shared" si="97"/>
        <v>video games</v>
      </c>
      <c r="S1083" s="9">
        <f t="shared" si="101"/>
        <v>42032.718657407408</v>
      </c>
      <c r="T1083" s="9">
        <f t="shared" si="98"/>
        <v>42002.718657407408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9"/>
        <v>1</v>
      </c>
      <c r="P1084" s="5">
        <f t="shared" si="96"/>
        <v>18.670000000000002</v>
      </c>
      <c r="Q1084" t="str">
        <f t="shared" si="100"/>
        <v>games</v>
      </c>
      <c r="R1084" t="str">
        <f t="shared" si="97"/>
        <v>video games</v>
      </c>
      <c r="S1084" s="9">
        <f t="shared" si="101"/>
        <v>41131.697777777779</v>
      </c>
      <c r="T1084" s="9">
        <f t="shared" si="98"/>
        <v>41101.697777777779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9"/>
        <v>1</v>
      </c>
      <c r="P1085" s="5">
        <f t="shared" si="96"/>
        <v>410</v>
      </c>
      <c r="Q1085" t="str">
        <f t="shared" si="100"/>
        <v>games</v>
      </c>
      <c r="R1085" t="str">
        <f t="shared" si="97"/>
        <v>video games</v>
      </c>
      <c r="S1085" s="9">
        <f t="shared" si="101"/>
        <v>41853.451192129629</v>
      </c>
      <c r="T1085" s="9">
        <f t="shared" si="98"/>
        <v>41793.451192129629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9"/>
        <v>0</v>
      </c>
      <c r="P1086" s="5" t="e">
        <f t="shared" si="96"/>
        <v>#DIV/0!</v>
      </c>
      <c r="Q1086" t="str">
        <f t="shared" si="100"/>
        <v>games</v>
      </c>
      <c r="R1086" t="str">
        <f t="shared" si="97"/>
        <v>video games</v>
      </c>
      <c r="S1086" s="9">
        <f t="shared" si="101"/>
        <v>41859.703749999993</v>
      </c>
      <c r="T1086" s="9">
        <f t="shared" si="98"/>
        <v>41829.703749999993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9"/>
        <v>3</v>
      </c>
      <c r="P1087" s="5">
        <f t="shared" si="96"/>
        <v>114</v>
      </c>
      <c r="Q1087" t="str">
        <f t="shared" si="100"/>
        <v>games</v>
      </c>
      <c r="R1087" t="str">
        <f t="shared" si="97"/>
        <v>video games</v>
      </c>
      <c r="S1087" s="9">
        <f t="shared" si="101"/>
        <v>42443.421006944445</v>
      </c>
      <c r="T1087" s="9">
        <f t="shared" si="98"/>
        <v>42413.462673611109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9"/>
        <v>0</v>
      </c>
      <c r="P1088" s="5">
        <f t="shared" si="96"/>
        <v>7.5</v>
      </c>
      <c r="Q1088" t="str">
        <f t="shared" si="100"/>
        <v>games</v>
      </c>
      <c r="R1088" t="str">
        <f t="shared" si="97"/>
        <v>video games</v>
      </c>
      <c r="S1088" s="9">
        <f t="shared" si="101"/>
        <v>41875.658460648148</v>
      </c>
      <c r="T1088" s="9">
        <f t="shared" si="98"/>
        <v>41845.658460648148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9"/>
        <v>0</v>
      </c>
      <c r="P1089" s="5" t="e">
        <f t="shared" si="96"/>
        <v>#DIV/0!</v>
      </c>
      <c r="Q1089" t="str">
        <f t="shared" si="100"/>
        <v>games</v>
      </c>
      <c r="R1089" t="str">
        <f t="shared" si="97"/>
        <v>video games</v>
      </c>
      <c r="S1089" s="9">
        <f t="shared" si="101"/>
        <v>41805.505636574075</v>
      </c>
      <c r="T1089" s="9">
        <f t="shared" si="98"/>
        <v>41775.505636574075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9"/>
        <v>14</v>
      </c>
      <c r="P1090" s="5">
        <f t="shared" si="96"/>
        <v>43.42</v>
      </c>
      <c r="Q1090" t="str">
        <f t="shared" si="100"/>
        <v>games</v>
      </c>
      <c r="R1090" t="str">
        <f t="shared" si="97"/>
        <v>video games</v>
      </c>
      <c r="S1090" s="9">
        <f t="shared" si="101"/>
        <v>41753.591053240736</v>
      </c>
      <c r="T1090" s="9">
        <f t="shared" si="98"/>
        <v>41723.591053240736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99"/>
        <v>8</v>
      </c>
      <c r="P1091" s="5">
        <f t="shared" ref="P1091:P1154" si="102">ROUND(E1091/L1091,2)</f>
        <v>23.96</v>
      </c>
      <c r="Q1091" t="str">
        <f t="shared" si="100"/>
        <v>games</v>
      </c>
      <c r="R1091" t="str">
        <f t="shared" ref="R1091:R1154" si="103">RIGHT(N1091,LEN(N1091)-FIND("/",N1091))</f>
        <v>video games</v>
      </c>
      <c r="S1091" s="9">
        <f t="shared" si="101"/>
        <v>42180.981192129628</v>
      </c>
      <c r="T1091" s="9">
        <f t="shared" ref="T1091:T1154" si="104">(((J1091/60)/60)/24)+DATE(1970,1,1)+(-5/24)</f>
        <v>42150.981192129628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ref="O1092:O1155" si="105">ROUND(E1092/D1092*100,0)</f>
        <v>0</v>
      </c>
      <c r="P1092" s="5">
        <f t="shared" si="102"/>
        <v>5</v>
      </c>
      <c r="Q1092" t="str">
        <f t="shared" ref="Q1092:Q1155" si="106">LEFT(N1092,FIND("/",N1092)-1)</f>
        <v>games</v>
      </c>
      <c r="R1092" t="str">
        <f t="shared" si="103"/>
        <v>video games</v>
      </c>
      <c r="S1092" s="9">
        <f t="shared" si="101"/>
        <v>42152.977465277778</v>
      </c>
      <c r="T1092" s="9">
        <f t="shared" si="104"/>
        <v>42122.977465277778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5"/>
        <v>13</v>
      </c>
      <c r="P1093" s="5">
        <f t="shared" si="102"/>
        <v>12.5</v>
      </c>
      <c r="Q1093" t="str">
        <f t="shared" si="106"/>
        <v>games</v>
      </c>
      <c r="R1093" t="str">
        <f t="shared" si="103"/>
        <v>video games</v>
      </c>
      <c r="S1093" s="9">
        <f t="shared" ref="S1093:S1156" si="107">(((I1093/60)/60)/24)+DATE(1970,1,1)+(-5/24)</f>
        <v>42470.57027777777</v>
      </c>
      <c r="T1093" s="9">
        <f t="shared" si="104"/>
        <v>42440.611944444441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5"/>
        <v>1</v>
      </c>
      <c r="P1094" s="5">
        <f t="shared" si="102"/>
        <v>3</v>
      </c>
      <c r="Q1094" t="str">
        <f t="shared" si="106"/>
        <v>games</v>
      </c>
      <c r="R1094" t="str">
        <f t="shared" si="103"/>
        <v>video games</v>
      </c>
      <c r="S1094" s="9">
        <f t="shared" si="107"/>
        <v>41279.817569444444</v>
      </c>
      <c r="T1094" s="9">
        <f t="shared" si="104"/>
        <v>41249.817569444444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5"/>
        <v>14</v>
      </c>
      <c r="P1095" s="5">
        <f t="shared" si="102"/>
        <v>10.56</v>
      </c>
      <c r="Q1095" t="str">
        <f t="shared" si="106"/>
        <v>games</v>
      </c>
      <c r="R1095" t="str">
        <f t="shared" si="103"/>
        <v>video games</v>
      </c>
      <c r="S1095" s="9">
        <f t="shared" si="107"/>
        <v>42411.765474537031</v>
      </c>
      <c r="T1095" s="9">
        <f t="shared" si="104"/>
        <v>42396.765474537031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5"/>
        <v>18</v>
      </c>
      <c r="P1096" s="5">
        <f t="shared" si="102"/>
        <v>122</v>
      </c>
      <c r="Q1096" t="str">
        <f t="shared" si="106"/>
        <v>games</v>
      </c>
      <c r="R1096" t="str">
        <f t="shared" si="103"/>
        <v>video games</v>
      </c>
      <c r="S1096" s="9">
        <f t="shared" si="107"/>
        <v>40825.505011574067</v>
      </c>
      <c r="T1096" s="9">
        <f t="shared" si="104"/>
        <v>40795.505011574067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5"/>
        <v>5</v>
      </c>
      <c r="P1097" s="5">
        <f t="shared" si="102"/>
        <v>267.81</v>
      </c>
      <c r="Q1097" t="str">
        <f t="shared" si="106"/>
        <v>games</v>
      </c>
      <c r="R1097" t="str">
        <f t="shared" si="103"/>
        <v>video games</v>
      </c>
      <c r="S1097" s="9">
        <f t="shared" si="107"/>
        <v>41516.328935185185</v>
      </c>
      <c r="T1097" s="9">
        <f t="shared" si="104"/>
        <v>41486.328935185185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5"/>
        <v>18</v>
      </c>
      <c r="P1098" s="5">
        <f t="shared" si="102"/>
        <v>74.209999999999994</v>
      </c>
      <c r="Q1098" t="str">
        <f t="shared" si="106"/>
        <v>games</v>
      </c>
      <c r="R1098" t="str">
        <f t="shared" si="103"/>
        <v>video games</v>
      </c>
      <c r="S1098" s="9">
        <f t="shared" si="107"/>
        <v>41915.9375</v>
      </c>
      <c r="T1098" s="9">
        <f t="shared" si="104"/>
        <v>41885.309652777774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5"/>
        <v>0</v>
      </c>
      <c r="P1099" s="5">
        <f t="shared" si="102"/>
        <v>6.71</v>
      </c>
      <c r="Q1099" t="str">
        <f t="shared" si="106"/>
        <v>games</v>
      </c>
      <c r="R1099" t="str">
        <f t="shared" si="103"/>
        <v>video games</v>
      </c>
      <c r="S1099" s="9">
        <f t="shared" si="107"/>
        <v>41700.584224537037</v>
      </c>
      <c r="T1099" s="9">
        <f t="shared" si="104"/>
        <v>41660.584224537037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5"/>
        <v>7</v>
      </c>
      <c r="P1100" s="5">
        <f t="shared" si="102"/>
        <v>81.95</v>
      </c>
      <c r="Q1100" t="str">
        <f t="shared" si="106"/>
        <v>games</v>
      </c>
      <c r="R1100" t="str">
        <f t="shared" si="103"/>
        <v>video games</v>
      </c>
      <c r="S1100" s="9">
        <f t="shared" si="107"/>
        <v>41742.554340277777</v>
      </c>
      <c r="T1100" s="9">
        <f t="shared" si="104"/>
        <v>41712.554340277777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5"/>
        <v>1</v>
      </c>
      <c r="P1101" s="5">
        <f t="shared" si="102"/>
        <v>25</v>
      </c>
      <c r="Q1101" t="str">
        <f t="shared" si="106"/>
        <v>games</v>
      </c>
      <c r="R1101" t="str">
        <f t="shared" si="103"/>
        <v>video games</v>
      </c>
      <c r="S1101" s="9">
        <f t="shared" si="107"/>
        <v>42137.628101851849</v>
      </c>
      <c r="T1101" s="9">
        <f t="shared" si="104"/>
        <v>42107.628101851849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5"/>
        <v>3</v>
      </c>
      <c r="P1102" s="5">
        <f t="shared" si="102"/>
        <v>10</v>
      </c>
      <c r="Q1102" t="str">
        <f t="shared" si="106"/>
        <v>games</v>
      </c>
      <c r="R1102" t="str">
        <f t="shared" si="103"/>
        <v>video games</v>
      </c>
      <c r="S1102" s="9">
        <f t="shared" si="107"/>
        <v>42413.902442129627</v>
      </c>
      <c r="T1102" s="9">
        <f t="shared" si="104"/>
        <v>42383.902442129627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5"/>
        <v>0</v>
      </c>
      <c r="P1103" s="5">
        <f t="shared" si="102"/>
        <v>6.83</v>
      </c>
      <c r="Q1103" t="str">
        <f t="shared" si="106"/>
        <v>games</v>
      </c>
      <c r="R1103" t="str">
        <f t="shared" si="103"/>
        <v>video games</v>
      </c>
      <c r="S1103" s="9">
        <f t="shared" si="107"/>
        <v>42565.549999999996</v>
      </c>
      <c r="T1103" s="9">
        <f t="shared" si="104"/>
        <v>42538.564097222225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5"/>
        <v>5</v>
      </c>
      <c r="P1104" s="5">
        <f t="shared" si="102"/>
        <v>17.71</v>
      </c>
      <c r="Q1104" t="str">
        <f t="shared" si="106"/>
        <v>games</v>
      </c>
      <c r="R1104" t="str">
        <f t="shared" si="103"/>
        <v>video games</v>
      </c>
      <c r="S1104" s="9">
        <f t="shared" si="107"/>
        <v>41617.040972222218</v>
      </c>
      <c r="T1104" s="9">
        <f t="shared" si="104"/>
        <v>41576.837094907409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5"/>
        <v>2</v>
      </c>
      <c r="P1105" s="5">
        <f t="shared" si="102"/>
        <v>16.2</v>
      </c>
      <c r="Q1105" t="str">
        <f t="shared" si="106"/>
        <v>games</v>
      </c>
      <c r="R1105" t="str">
        <f t="shared" si="103"/>
        <v>video games</v>
      </c>
      <c r="S1105" s="9">
        <f t="shared" si="107"/>
        <v>42539.013773148145</v>
      </c>
      <c r="T1105" s="9">
        <f t="shared" si="104"/>
        <v>42479.013773148145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5"/>
        <v>5</v>
      </c>
      <c r="P1106" s="5">
        <f t="shared" si="102"/>
        <v>80.3</v>
      </c>
      <c r="Q1106" t="str">
        <f t="shared" si="106"/>
        <v>games</v>
      </c>
      <c r="R1106" t="str">
        <f t="shared" si="103"/>
        <v>video games</v>
      </c>
      <c r="S1106" s="9">
        <f t="shared" si="107"/>
        <v>41801.201631944445</v>
      </c>
      <c r="T1106" s="9">
        <f t="shared" si="104"/>
        <v>41771.201631944445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5"/>
        <v>0</v>
      </c>
      <c r="P1107" s="5">
        <f t="shared" si="102"/>
        <v>71.55</v>
      </c>
      <c r="Q1107" t="str">
        <f t="shared" si="106"/>
        <v>games</v>
      </c>
      <c r="R1107" t="str">
        <f t="shared" si="103"/>
        <v>video games</v>
      </c>
      <c r="S1107" s="9">
        <f t="shared" si="107"/>
        <v>41721.885729166665</v>
      </c>
      <c r="T1107" s="9">
        <f t="shared" si="104"/>
        <v>41691.927395833329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5"/>
        <v>41</v>
      </c>
      <c r="P1108" s="5">
        <f t="shared" si="102"/>
        <v>23.57</v>
      </c>
      <c r="Q1108" t="str">
        <f t="shared" si="106"/>
        <v>games</v>
      </c>
      <c r="R1108" t="str">
        <f t="shared" si="103"/>
        <v>video games</v>
      </c>
      <c r="S1108" s="9">
        <f t="shared" si="107"/>
        <v>41003.490451388883</v>
      </c>
      <c r="T1108" s="9">
        <f t="shared" si="104"/>
        <v>40973.532118055555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5"/>
        <v>0</v>
      </c>
      <c r="P1109" s="5" t="e">
        <f t="shared" si="102"/>
        <v>#DIV/0!</v>
      </c>
      <c r="Q1109" t="str">
        <f t="shared" si="106"/>
        <v>games</v>
      </c>
      <c r="R1109" t="str">
        <f t="shared" si="103"/>
        <v>video games</v>
      </c>
      <c r="S1109" s="9">
        <f t="shared" si="107"/>
        <v>41843.653055555551</v>
      </c>
      <c r="T1109" s="9">
        <f t="shared" si="104"/>
        <v>41813.653055555551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5"/>
        <v>3</v>
      </c>
      <c r="P1110" s="5">
        <f t="shared" si="102"/>
        <v>34.880000000000003</v>
      </c>
      <c r="Q1110" t="str">
        <f t="shared" si="106"/>
        <v>games</v>
      </c>
      <c r="R1110" t="str">
        <f t="shared" si="103"/>
        <v>video games</v>
      </c>
      <c r="S1110" s="9">
        <f t="shared" si="107"/>
        <v>41012.386979166666</v>
      </c>
      <c r="T1110" s="9">
        <f t="shared" si="104"/>
        <v>40952.42864583333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5"/>
        <v>0</v>
      </c>
      <c r="P1111" s="5">
        <f t="shared" si="102"/>
        <v>15</v>
      </c>
      <c r="Q1111" t="str">
        <f t="shared" si="106"/>
        <v>games</v>
      </c>
      <c r="R1111" t="str">
        <f t="shared" si="103"/>
        <v>video games</v>
      </c>
      <c r="S1111" s="9">
        <f t="shared" si="107"/>
        <v>42692.5855324074</v>
      </c>
      <c r="T1111" s="9">
        <f t="shared" si="104"/>
        <v>42662.543865740743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5"/>
        <v>1</v>
      </c>
      <c r="P1112" s="5">
        <f t="shared" si="102"/>
        <v>23.18</v>
      </c>
      <c r="Q1112" t="str">
        <f t="shared" si="106"/>
        <v>games</v>
      </c>
      <c r="R1112" t="str">
        <f t="shared" si="103"/>
        <v>video games</v>
      </c>
      <c r="S1112" s="9">
        <f t="shared" si="107"/>
        <v>41250.72479166666</v>
      </c>
      <c r="T1112" s="9">
        <f t="shared" si="104"/>
        <v>41220.72479166666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5"/>
        <v>0</v>
      </c>
      <c r="P1113" s="5">
        <f t="shared" si="102"/>
        <v>1</v>
      </c>
      <c r="Q1113" t="str">
        <f t="shared" si="106"/>
        <v>games</v>
      </c>
      <c r="R1113" t="str">
        <f t="shared" si="103"/>
        <v>video games</v>
      </c>
      <c r="S1113" s="9">
        <f t="shared" si="107"/>
        <v>42376.995254629634</v>
      </c>
      <c r="T1113" s="9">
        <f t="shared" si="104"/>
        <v>42346.995254629634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5"/>
        <v>36</v>
      </c>
      <c r="P1114" s="5">
        <f t="shared" si="102"/>
        <v>100.23</v>
      </c>
      <c r="Q1114" t="str">
        <f t="shared" si="106"/>
        <v>games</v>
      </c>
      <c r="R1114" t="str">
        <f t="shared" si="103"/>
        <v>video games</v>
      </c>
      <c r="S1114" s="9">
        <f t="shared" si="107"/>
        <v>42023.145833333336</v>
      </c>
      <c r="T1114" s="9">
        <f t="shared" si="104"/>
        <v>41963.551053240742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5"/>
        <v>1</v>
      </c>
      <c r="P1115" s="5">
        <f t="shared" si="102"/>
        <v>5</v>
      </c>
      <c r="Q1115" t="str">
        <f t="shared" si="106"/>
        <v>games</v>
      </c>
      <c r="R1115" t="str">
        <f t="shared" si="103"/>
        <v>video games</v>
      </c>
      <c r="S1115" s="9">
        <f t="shared" si="107"/>
        <v>41865.768749999996</v>
      </c>
      <c r="T1115" s="9">
        <f t="shared" si="104"/>
        <v>41835.768749999996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5"/>
        <v>0</v>
      </c>
      <c r="P1116" s="5">
        <f t="shared" si="102"/>
        <v>3.33</v>
      </c>
      <c r="Q1116" t="str">
        <f t="shared" si="106"/>
        <v>games</v>
      </c>
      <c r="R1116" t="str">
        <f t="shared" si="103"/>
        <v>video games</v>
      </c>
      <c r="S1116" s="9">
        <f t="shared" si="107"/>
        <v>41556.13758101852</v>
      </c>
      <c r="T1116" s="9">
        <f t="shared" si="104"/>
        <v>41526.13758101852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5"/>
        <v>0</v>
      </c>
      <c r="P1117" s="5">
        <f t="shared" si="102"/>
        <v>13.25</v>
      </c>
      <c r="Q1117" t="str">
        <f t="shared" si="106"/>
        <v>games</v>
      </c>
      <c r="R1117" t="str">
        <f t="shared" si="103"/>
        <v>video games</v>
      </c>
      <c r="S1117" s="9">
        <f t="shared" si="107"/>
        <v>42459.445543981477</v>
      </c>
      <c r="T1117" s="9">
        <f t="shared" si="104"/>
        <v>42429.487210648142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5"/>
        <v>0</v>
      </c>
      <c r="P1118" s="5">
        <f t="shared" si="102"/>
        <v>17.850000000000001</v>
      </c>
      <c r="Q1118" t="str">
        <f t="shared" si="106"/>
        <v>games</v>
      </c>
      <c r="R1118" t="str">
        <f t="shared" si="103"/>
        <v>video games</v>
      </c>
      <c r="S1118" s="9">
        <f t="shared" si="107"/>
        <v>41069.638981481476</v>
      </c>
      <c r="T1118" s="9">
        <f t="shared" si="104"/>
        <v>41009.638981481476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5"/>
        <v>8</v>
      </c>
      <c r="P1119" s="5">
        <f t="shared" si="102"/>
        <v>10.38</v>
      </c>
      <c r="Q1119" t="str">
        <f t="shared" si="106"/>
        <v>games</v>
      </c>
      <c r="R1119" t="str">
        <f t="shared" si="103"/>
        <v>video games</v>
      </c>
      <c r="S1119" s="9">
        <f t="shared" si="107"/>
        <v>42363.390196759261</v>
      </c>
      <c r="T1119" s="9">
        <f t="shared" si="104"/>
        <v>42333.390196759261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5"/>
        <v>2</v>
      </c>
      <c r="P1120" s="5">
        <f t="shared" si="102"/>
        <v>36.33</v>
      </c>
      <c r="Q1120" t="str">
        <f t="shared" si="106"/>
        <v>games</v>
      </c>
      <c r="R1120" t="str">
        <f t="shared" si="103"/>
        <v>video games</v>
      </c>
      <c r="S1120" s="9">
        <f t="shared" si="107"/>
        <v>41733.91642361111</v>
      </c>
      <c r="T1120" s="9">
        <f t="shared" si="104"/>
        <v>41703.958090277774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5"/>
        <v>0</v>
      </c>
      <c r="P1121" s="5">
        <f t="shared" si="102"/>
        <v>5</v>
      </c>
      <c r="Q1121" t="str">
        <f t="shared" si="106"/>
        <v>games</v>
      </c>
      <c r="R1121" t="str">
        <f t="shared" si="103"/>
        <v>video games</v>
      </c>
      <c r="S1121" s="9">
        <f t="shared" si="107"/>
        <v>41735.584074074075</v>
      </c>
      <c r="T1121" s="9">
        <f t="shared" si="104"/>
        <v>41722.584074074075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5"/>
        <v>0</v>
      </c>
      <c r="P1122" s="5" t="e">
        <f t="shared" si="102"/>
        <v>#DIV/0!</v>
      </c>
      <c r="Q1122" t="str">
        <f t="shared" si="106"/>
        <v>games</v>
      </c>
      <c r="R1122" t="str">
        <f t="shared" si="103"/>
        <v>video games</v>
      </c>
      <c r="S1122" s="9">
        <f t="shared" si="107"/>
        <v>40844.664351851847</v>
      </c>
      <c r="T1122" s="9">
        <f t="shared" si="104"/>
        <v>40799.664351851847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5"/>
        <v>0</v>
      </c>
      <c r="P1123" s="5">
        <f t="shared" si="102"/>
        <v>5.8</v>
      </c>
      <c r="Q1123" t="str">
        <f t="shared" si="106"/>
        <v>games</v>
      </c>
      <c r="R1123" t="str">
        <f t="shared" si="103"/>
        <v>video games</v>
      </c>
      <c r="S1123" s="9">
        <f t="shared" si="107"/>
        <v>42442.684212962959</v>
      </c>
      <c r="T1123" s="9">
        <f t="shared" si="104"/>
        <v>42412.72587962963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5"/>
        <v>0</v>
      </c>
      <c r="P1124" s="5" t="e">
        <f t="shared" si="102"/>
        <v>#DIV/0!</v>
      </c>
      <c r="Q1124" t="str">
        <f t="shared" si="106"/>
        <v>games</v>
      </c>
      <c r="R1124" t="str">
        <f t="shared" si="103"/>
        <v>video games</v>
      </c>
      <c r="S1124" s="9">
        <f t="shared" si="107"/>
        <v>41424.495659722219</v>
      </c>
      <c r="T1124" s="9">
        <f t="shared" si="104"/>
        <v>41410.495659722219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5"/>
        <v>0</v>
      </c>
      <c r="P1125" s="5">
        <f t="shared" si="102"/>
        <v>3.67</v>
      </c>
      <c r="Q1125" t="str">
        <f t="shared" si="106"/>
        <v>games</v>
      </c>
      <c r="R1125" t="str">
        <f t="shared" si="103"/>
        <v>video games</v>
      </c>
      <c r="S1125" s="9">
        <f t="shared" si="107"/>
        <v>41748.315370370365</v>
      </c>
      <c r="T1125" s="9">
        <f t="shared" si="104"/>
        <v>41718.315370370365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5"/>
        <v>0</v>
      </c>
      <c r="P1126" s="5">
        <f t="shared" si="102"/>
        <v>60.71</v>
      </c>
      <c r="Q1126" t="str">
        <f t="shared" si="106"/>
        <v>games</v>
      </c>
      <c r="R1126" t="str">
        <f t="shared" si="103"/>
        <v>mobile games</v>
      </c>
      <c r="S1126" s="9">
        <f t="shared" si="107"/>
        <v>42124.458923611113</v>
      </c>
      <c r="T1126" s="9">
        <f t="shared" si="104"/>
        <v>42094.458923611113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5"/>
        <v>0</v>
      </c>
      <c r="P1127" s="5" t="e">
        <f t="shared" si="102"/>
        <v>#DIV/0!</v>
      </c>
      <c r="Q1127" t="str">
        <f t="shared" si="106"/>
        <v>games</v>
      </c>
      <c r="R1127" t="str">
        <f t="shared" si="103"/>
        <v>mobile games</v>
      </c>
      <c r="S1127" s="9">
        <f t="shared" si="107"/>
        <v>42272.415856481479</v>
      </c>
      <c r="T1127" s="9">
        <f t="shared" si="104"/>
        <v>42212.415856481479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5"/>
        <v>1</v>
      </c>
      <c r="P1128" s="5">
        <f t="shared" si="102"/>
        <v>5</v>
      </c>
      <c r="Q1128" t="str">
        <f t="shared" si="106"/>
        <v>games</v>
      </c>
      <c r="R1128" t="str">
        <f t="shared" si="103"/>
        <v>mobile games</v>
      </c>
      <c r="S1128" s="9">
        <f t="shared" si="107"/>
        <v>42565.11914351851</v>
      </c>
      <c r="T1128" s="9">
        <f t="shared" si="104"/>
        <v>42535.11914351851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5"/>
        <v>2</v>
      </c>
      <c r="P1129" s="5">
        <f t="shared" si="102"/>
        <v>25.43</v>
      </c>
      <c r="Q1129" t="str">
        <f t="shared" si="106"/>
        <v>games</v>
      </c>
      <c r="R1129" t="str">
        <f t="shared" si="103"/>
        <v>mobile games</v>
      </c>
      <c r="S1129" s="9">
        <f t="shared" si="107"/>
        <v>41957.687499999993</v>
      </c>
      <c r="T1129" s="9">
        <f t="shared" si="104"/>
        <v>41926.645833333328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5"/>
        <v>0</v>
      </c>
      <c r="P1130" s="5">
        <f t="shared" si="102"/>
        <v>1</v>
      </c>
      <c r="Q1130" t="str">
        <f t="shared" si="106"/>
        <v>games</v>
      </c>
      <c r="R1130" t="str">
        <f t="shared" si="103"/>
        <v>mobile games</v>
      </c>
      <c r="S1130" s="9">
        <f t="shared" si="107"/>
        <v>41858.441168981481</v>
      </c>
      <c r="T1130" s="9">
        <f t="shared" si="104"/>
        <v>41828.441168981481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5"/>
        <v>0</v>
      </c>
      <c r="P1131" s="5">
        <f t="shared" si="102"/>
        <v>10.5</v>
      </c>
      <c r="Q1131" t="str">
        <f t="shared" si="106"/>
        <v>games</v>
      </c>
      <c r="R1131" t="str">
        <f t="shared" si="103"/>
        <v>mobile games</v>
      </c>
      <c r="S1131" s="9">
        <f t="shared" si="107"/>
        <v>42526.056631944441</v>
      </c>
      <c r="T1131" s="9">
        <f t="shared" si="104"/>
        <v>42496.056631944441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5"/>
        <v>0</v>
      </c>
      <c r="P1132" s="5">
        <f t="shared" si="102"/>
        <v>3.67</v>
      </c>
      <c r="Q1132" t="str">
        <f t="shared" si="106"/>
        <v>games</v>
      </c>
      <c r="R1132" t="str">
        <f t="shared" si="103"/>
        <v>mobile games</v>
      </c>
      <c r="S1132" s="9">
        <f t="shared" si="107"/>
        <v>41968.829861111109</v>
      </c>
      <c r="T1132" s="9">
        <f t="shared" si="104"/>
        <v>41908.788194444445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5"/>
        <v>0</v>
      </c>
      <c r="P1133" s="5" t="e">
        <f t="shared" si="102"/>
        <v>#DIV/0!</v>
      </c>
      <c r="Q1133" t="str">
        <f t="shared" si="106"/>
        <v>games</v>
      </c>
      <c r="R1133" t="str">
        <f t="shared" si="103"/>
        <v>mobile games</v>
      </c>
      <c r="S1133" s="9">
        <f t="shared" si="107"/>
        <v>42362.699861111112</v>
      </c>
      <c r="T1133" s="9">
        <f t="shared" si="104"/>
        <v>42332.699861111112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5"/>
        <v>14</v>
      </c>
      <c r="P1134" s="5">
        <f t="shared" si="102"/>
        <v>110.62</v>
      </c>
      <c r="Q1134" t="str">
        <f t="shared" si="106"/>
        <v>games</v>
      </c>
      <c r="R1134" t="str">
        <f t="shared" si="103"/>
        <v>mobile games</v>
      </c>
      <c r="S1134" s="9">
        <f t="shared" si="107"/>
        <v>42735.907071759262</v>
      </c>
      <c r="T1134" s="9">
        <f t="shared" si="104"/>
        <v>42705.907071759262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5"/>
        <v>1</v>
      </c>
      <c r="P1135" s="5">
        <f t="shared" si="102"/>
        <v>20</v>
      </c>
      <c r="Q1135" t="str">
        <f t="shared" si="106"/>
        <v>games</v>
      </c>
      <c r="R1135" t="str">
        <f t="shared" si="103"/>
        <v>mobile games</v>
      </c>
      <c r="S1135" s="9">
        <f t="shared" si="107"/>
        <v>41851.198854166665</v>
      </c>
      <c r="T1135" s="9">
        <f t="shared" si="104"/>
        <v>41821.198854166665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5"/>
        <v>0</v>
      </c>
      <c r="P1136" s="5">
        <f t="shared" si="102"/>
        <v>1</v>
      </c>
      <c r="Q1136" t="str">
        <f t="shared" si="106"/>
        <v>games</v>
      </c>
      <c r="R1136" t="str">
        <f t="shared" si="103"/>
        <v>mobile games</v>
      </c>
      <c r="S1136" s="9">
        <f t="shared" si="107"/>
        <v>41971.981249999997</v>
      </c>
      <c r="T1136" s="9">
        <f t="shared" si="104"/>
        <v>41958.07671296296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5"/>
        <v>5</v>
      </c>
      <c r="P1137" s="5">
        <f t="shared" si="102"/>
        <v>50</v>
      </c>
      <c r="Q1137" t="str">
        <f t="shared" si="106"/>
        <v>games</v>
      </c>
      <c r="R1137" t="str">
        <f t="shared" si="103"/>
        <v>mobile games</v>
      </c>
      <c r="S1137" s="9">
        <f t="shared" si="107"/>
        <v>42588.781180555547</v>
      </c>
      <c r="T1137" s="9">
        <f t="shared" si="104"/>
        <v>42558.781180555547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5"/>
        <v>6</v>
      </c>
      <c r="P1138" s="5">
        <f t="shared" si="102"/>
        <v>45</v>
      </c>
      <c r="Q1138" t="str">
        <f t="shared" si="106"/>
        <v>games</v>
      </c>
      <c r="R1138" t="str">
        <f t="shared" si="103"/>
        <v>mobile games</v>
      </c>
      <c r="S1138" s="9">
        <f t="shared" si="107"/>
        <v>42357.463298611103</v>
      </c>
      <c r="T1138" s="9">
        <f t="shared" si="104"/>
        <v>42327.463298611103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5"/>
        <v>40</v>
      </c>
      <c r="P1139" s="5">
        <f t="shared" si="102"/>
        <v>253.21</v>
      </c>
      <c r="Q1139" t="str">
        <f t="shared" si="106"/>
        <v>games</v>
      </c>
      <c r="R1139" t="str">
        <f t="shared" si="103"/>
        <v>mobile games</v>
      </c>
      <c r="S1139" s="9">
        <f t="shared" si="107"/>
        <v>42483.611354166664</v>
      </c>
      <c r="T1139" s="9">
        <f t="shared" si="104"/>
        <v>42453.611354166664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5"/>
        <v>0</v>
      </c>
      <c r="P1140" s="5">
        <f t="shared" si="102"/>
        <v>31.25</v>
      </c>
      <c r="Q1140" t="str">
        <f t="shared" si="106"/>
        <v>games</v>
      </c>
      <c r="R1140" t="str">
        <f t="shared" si="103"/>
        <v>mobile games</v>
      </c>
      <c r="S1140" s="9">
        <f t="shared" si="107"/>
        <v>42756.698275462964</v>
      </c>
      <c r="T1140" s="9">
        <f t="shared" si="104"/>
        <v>42736.698275462964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5"/>
        <v>0</v>
      </c>
      <c r="P1141" s="5">
        <f t="shared" si="102"/>
        <v>5</v>
      </c>
      <c r="Q1141" t="str">
        <f t="shared" si="106"/>
        <v>games</v>
      </c>
      <c r="R1141" t="str">
        <f t="shared" si="103"/>
        <v>mobile games</v>
      </c>
      <c r="S1141" s="9">
        <f t="shared" si="107"/>
        <v>42005.139189814807</v>
      </c>
      <c r="T1141" s="9">
        <f t="shared" si="104"/>
        <v>41975.139189814807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5"/>
        <v>0</v>
      </c>
      <c r="P1142" s="5" t="e">
        <f t="shared" si="102"/>
        <v>#DIV/0!</v>
      </c>
      <c r="Q1142" t="str">
        <f t="shared" si="106"/>
        <v>games</v>
      </c>
      <c r="R1142" t="str">
        <f t="shared" si="103"/>
        <v>mobile games</v>
      </c>
      <c r="S1142" s="9">
        <f t="shared" si="107"/>
        <v>42222.253715277773</v>
      </c>
      <c r="T1142" s="9">
        <f t="shared" si="104"/>
        <v>42192.253715277773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5"/>
        <v>0</v>
      </c>
      <c r="P1143" s="5" t="e">
        <f t="shared" si="102"/>
        <v>#DIV/0!</v>
      </c>
      <c r="Q1143" t="str">
        <f t="shared" si="106"/>
        <v>games</v>
      </c>
      <c r="R1143" t="str">
        <f t="shared" si="103"/>
        <v>mobile games</v>
      </c>
      <c r="S1143" s="9">
        <f t="shared" si="107"/>
        <v>42194.491319444445</v>
      </c>
      <c r="T1143" s="9">
        <f t="shared" si="104"/>
        <v>42164.491319444445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5"/>
        <v>0</v>
      </c>
      <c r="P1144" s="5" t="e">
        <f t="shared" si="102"/>
        <v>#DIV/0!</v>
      </c>
      <c r="Q1144" t="str">
        <f t="shared" si="106"/>
        <v>games</v>
      </c>
      <c r="R1144" t="str">
        <f t="shared" si="103"/>
        <v>mobile games</v>
      </c>
      <c r="S1144" s="9">
        <f t="shared" si="107"/>
        <v>42051.797766203708</v>
      </c>
      <c r="T1144" s="9">
        <f t="shared" si="104"/>
        <v>42021.797766203708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5"/>
        <v>0</v>
      </c>
      <c r="P1145" s="5">
        <f t="shared" si="102"/>
        <v>23.25</v>
      </c>
      <c r="Q1145" t="str">
        <f t="shared" si="106"/>
        <v>games</v>
      </c>
      <c r="R1145" t="str">
        <f t="shared" si="103"/>
        <v>mobile games</v>
      </c>
      <c r="S1145" s="9">
        <f t="shared" si="107"/>
        <v>42354.985254629624</v>
      </c>
      <c r="T1145" s="9">
        <f t="shared" si="104"/>
        <v>42324.985254629624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5"/>
        <v>0</v>
      </c>
      <c r="P1146" s="5" t="e">
        <f t="shared" si="102"/>
        <v>#DIV/0!</v>
      </c>
      <c r="Q1146" t="str">
        <f t="shared" si="106"/>
        <v>food</v>
      </c>
      <c r="R1146" t="str">
        <f t="shared" si="103"/>
        <v>food trucks</v>
      </c>
      <c r="S1146" s="9">
        <f t="shared" si="107"/>
        <v>42122.973611111105</v>
      </c>
      <c r="T1146" s="9">
        <f t="shared" si="104"/>
        <v>42092.973611111105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5"/>
        <v>0</v>
      </c>
      <c r="P1147" s="5">
        <f t="shared" si="102"/>
        <v>100</v>
      </c>
      <c r="Q1147" t="str">
        <f t="shared" si="106"/>
        <v>food</v>
      </c>
      <c r="R1147" t="str">
        <f t="shared" si="103"/>
        <v>food trucks</v>
      </c>
      <c r="S1147" s="9">
        <f t="shared" si="107"/>
        <v>41914.539259259262</v>
      </c>
      <c r="T1147" s="9">
        <f t="shared" si="104"/>
        <v>41854.539259259262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5"/>
        <v>9</v>
      </c>
      <c r="P1148" s="5">
        <f t="shared" si="102"/>
        <v>44.17</v>
      </c>
      <c r="Q1148" t="str">
        <f t="shared" si="106"/>
        <v>food</v>
      </c>
      <c r="R1148" t="str">
        <f t="shared" si="103"/>
        <v>food trucks</v>
      </c>
      <c r="S1148" s="9">
        <f t="shared" si="107"/>
        <v>41761.745057870365</v>
      </c>
      <c r="T1148" s="9">
        <f t="shared" si="104"/>
        <v>41723.745057870365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5"/>
        <v>0</v>
      </c>
      <c r="P1149" s="5" t="e">
        <f t="shared" si="102"/>
        <v>#DIV/0!</v>
      </c>
      <c r="Q1149" t="str">
        <f t="shared" si="106"/>
        <v>food</v>
      </c>
      <c r="R1149" t="str">
        <f t="shared" si="103"/>
        <v>food trucks</v>
      </c>
      <c r="S1149" s="9">
        <f t="shared" si="107"/>
        <v>41931.763692129629</v>
      </c>
      <c r="T1149" s="9">
        <f t="shared" si="104"/>
        <v>41871.763692129629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5"/>
        <v>0</v>
      </c>
      <c r="P1150" s="5">
        <f t="shared" si="102"/>
        <v>24.33</v>
      </c>
      <c r="Q1150" t="str">
        <f t="shared" si="106"/>
        <v>food</v>
      </c>
      <c r="R1150" t="str">
        <f t="shared" si="103"/>
        <v>food trucks</v>
      </c>
      <c r="S1150" s="9">
        <f t="shared" si="107"/>
        <v>42705.00440972222</v>
      </c>
      <c r="T1150" s="9">
        <f t="shared" si="104"/>
        <v>42674.962743055548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5"/>
        <v>0</v>
      </c>
      <c r="P1151" s="5">
        <f t="shared" si="102"/>
        <v>37.5</v>
      </c>
      <c r="Q1151" t="str">
        <f t="shared" si="106"/>
        <v>food</v>
      </c>
      <c r="R1151" t="str">
        <f t="shared" si="103"/>
        <v>food trucks</v>
      </c>
      <c r="S1151" s="9">
        <f t="shared" si="107"/>
        <v>42537.501921296294</v>
      </c>
      <c r="T1151" s="9">
        <f t="shared" si="104"/>
        <v>42507.501921296294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5"/>
        <v>10</v>
      </c>
      <c r="P1152" s="5">
        <f t="shared" si="102"/>
        <v>42</v>
      </c>
      <c r="Q1152" t="str">
        <f t="shared" si="106"/>
        <v>food</v>
      </c>
      <c r="R1152" t="str">
        <f t="shared" si="103"/>
        <v>food trucks</v>
      </c>
      <c r="S1152" s="9">
        <f t="shared" si="107"/>
        <v>42377.74623842592</v>
      </c>
      <c r="T1152" s="9">
        <f t="shared" si="104"/>
        <v>42317.74623842592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5"/>
        <v>0</v>
      </c>
      <c r="P1153" s="5" t="e">
        <f t="shared" si="102"/>
        <v>#DIV/0!</v>
      </c>
      <c r="Q1153" t="str">
        <f t="shared" si="106"/>
        <v>food</v>
      </c>
      <c r="R1153" t="str">
        <f t="shared" si="103"/>
        <v>food trucks</v>
      </c>
      <c r="S1153" s="9">
        <f t="shared" si="107"/>
        <v>42253.894247685181</v>
      </c>
      <c r="T1153" s="9">
        <f t="shared" si="104"/>
        <v>42223.894247685181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5"/>
        <v>6</v>
      </c>
      <c r="P1154" s="5">
        <f t="shared" si="102"/>
        <v>60.73</v>
      </c>
      <c r="Q1154" t="str">
        <f t="shared" si="106"/>
        <v>food</v>
      </c>
      <c r="R1154" t="str">
        <f t="shared" si="103"/>
        <v>food trucks</v>
      </c>
      <c r="S1154" s="9">
        <f t="shared" si="107"/>
        <v>42139.501296296294</v>
      </c>
      <c r="T1154" s="9">
        <f t="shared" si="104"/>
        <v>42109.501296296294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5"/>
        <v>1</v>
      </c>
      <c r="P1155" s="5">
        <f t="shared" ref="P1155:P1218" si="108">ROUND(E1155/L1155,2)</f>
        <v>50</v>
      </c>
      <c r="Q1155" t="str">
        <f t="shared" si="106"/>
        <v>food</v>
      </c>
      <c r="R1155" t="str">
        <f t="shared" ref="R1155:R1218" si="109">RIGHT(N1155,LEN(N1155)-FIND("/",N1155))</f>
        <v>food trucks</v>
      </c>
      <c r="S1155" s="9">
        <f t="shared" si="107"/>
        <v>42173.505844907406</v>
      </c>
      <c r="T1155" s="9">
        <f t="shared" ref="T1155:T1218" si="110">(((J1155/60)/60)/24)+DATE(1970,1,1)+(-5/24)</f>
        <v>42143.505844907406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ref="O1156:O1219" si="111">ROUND(E1156/D1156*100,0)</f>
        <v>7</v>
      </c>
      <c r="P1156" s="5">
        <f t="shared" si="108"/>
        <v>108.33</v>
      </c>
      <c r="Q1156" t="str">
        <f t="shared" ref="Q1156:Q1219" si="112">LEFT(N1156,FIND("/",N1156)-1)</f>
        <v>food</v>
      </c>
      <c r="R1156" t="str">
        <f t="shared" si="109"/>
        <v>food trucks</v>
      </c>
      <c r="S1156" s="9">
        <f t="shared" si="107"/>
        <v>42252.900532407402</v>
      </c>
      <c r="T1156" s="9">
        <f t="shared" si="110"/>
        <v>42222.900532407402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11"/>
        <v>1</v>
      </c>
      <c r="P1157" s="5">
        <f t="shared" si="108"/>
        <v>23.5</v>
      </c>
      <c r="Q1157" t="str">
        <f t="shared" si="112"/>
        <v>food</v>
      </c>
      <c r="R1157" t="str">
        <f t="shared" si="109"/>
        <v>food trucks</v>
      </c>
      <c r="S1157" s="9">
        <f t="shared" ref="S1157:S1220" si="113">(((I1157/60)/60)/24)+DATE(1970,1,1)+(-5/24)</f>
        <v>41865.555648148147</v>
      </c>
      <c r="T1157" s="9">
        <f t="shared" si="110"/>
        <v>41835.555648148147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11"/>
        <v>0</v>
      </c>
      <c r="P1158" s="5" t="e">
        <f t="shared" si="108"/>
        <v>#DIV/0!</v>
      </c>
      <c r="Q1158" t="str">
        <f t="shared" si="112"/>
        <v>food</v>
      </c>
      <c r="R1158" t="str">
        <f t="shared" si="109"/>
        <v>food trucks</v>
      </c>
      <c r="S1158" s="9">
        <f t="shared" si="113"/>
        <v>42058.862986111104</v>
      </c>
      <c r="T1158" s="9">
        <f t="shared" si="110"/>
        <v>42028.862986111104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11"/>
        <v>2</v>
      </c>
      <c r="P1159" s="5">
        <f t="shared" si="108"/>
        <v>50.33</v>
      </c>
      <c r="Q1159" t="str">
        <f t="shared" si="112"/>
        <v>food</v>
      </c>
      <c r="R1159" t="str">
        <f t="shared" si="109"/>
        <v>food trucks</v>
      </c>
      <c r="S1159" s="9">
        <f t="shared" si="113"/>
        <v>41978.461574074077</v>
      </c>
      <c r="T1159" s="9">
        <f t="shared" si="110"/>
        <v>41918.419907407406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11"/>
        <v>0</v>
      </c>
      <c r="P1160" s="5">
        <f t="shared" si="108"/>
        <v>11.67</v>
      </c>
      <c r="Q1160" t="str">
        <f t="shared" si="112"/>
        <v>food</v>
      </c>
      <c r="R1160" t="str">
        <f t="shared" si="109"/>
        <v>food trucks</v>
      </c>
      <c r="S1160" s="9">
        <f t="shared" si="113"/>
        <v>41981.883425925924</v>
      </c>
      <c r="T1160" s="9">
        <f t="shared" si="110"/>
        <v>41951.883425925924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11"/>
        <v>0</v>
      </c>
      <c r="P1161" s="5" t="e">
        <f t="shared" si="108"/>
        <v>#DIV/0!</v>
      </c>
      <c r="Q1161" t="str">
        <f t="shared" si="112"/>
        <v>food</v>
      </c>
      <c r="R1161" t="str">
        <f t="shared" si="109"/>
        <v>food trucks</v>
      </c>
      <c r="S1161" s="9">
        <f t="shared" si="113"/>
        <v>42185.447916666664</v>
      </c>
      <c r="T1161" s="9">
        <f t="shared" si="110"/>
        <v>42154.518113425926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11"/>
        <v>4</v>
      </c>
      <c r="P1162" s="5">
        <f t="shared" si="108"/>
        <v>60.79</v>
      </c>
      <c r="Q1162" t="str">
        <f t="shared" si="112"/>
        <v>food</v>
      </c>
      <c r="R1162" t="str">
        <f t="shared" si="109"/>
        <v>food trucks</v>
      </c>
      <c r="S1162" s="9">
        <f t="shared" si="113"/>
        <v>42090.90493055556</v>
      </c>
      <c r="T1162" s="9">
        <f t="shared" si="110"/>
        <v>42060.946597222217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11"/>
        <v>0</v>
      </c>
      <c r="P1163" s="5" t="e">
        <f t="shared" si="108"/>
        <v>#DIV/0!</v>
      </c>
      <c r="Q1163" t="str">
        <f t="shared" si="112"/>
        <v>food</v>
      </c>
      <c r="R1163" t="str">
        <f t="shared" si="109"/>
        <v>food trucks</v>
      </c>
      <c r="S1163" s="9">
        <f t="shared" si="113"/>
        <v>42143.421168981477</v>
      </c>
      <c r="T1163" s="9">
        <f t="shared" si="110"/>
        <v>42122.421168981477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11"/>
        <v>0</v>
      </c>
      <c r="P1164" s="5">
        <f t="shared" si="108"/>
        <v>17.5</v>
      </c>
      <c r="Q1164" t="str">
        <f t="shared" si="112"/>
        <v>food</v>
      </c>
      <c r="R1164" t="str">
        <f t="shared" si="109"/>
        <v>food trucks</v>
      </c>
      <c r="S1164" s="9">
        <f t="shared" si="113"/>
        <v>41907.475277777776</v>
      </c>
      <c r="T1164" s="9">
        <f t="shared" si="110"/>
        <v>41876.475277777776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11"/>
        <v>0</v>
      </c>
      <c r="P1165" s="5" t="e">
        <f t="shared" si="108"/>
        <v>#DIV/0!</v>
      </c>
      <c r="Q1165" t="str">
        <f t="shared" si="112"/>
        <v>food</v>
      </c>
      <c r="R1165" t="str">
        <f t="shared" si="109"/>
        <v>food trucks</v>
      </c>
      <c r="S1165" s="9">
        <f t="shared" si="113"/>
        <v>41860.515277777777</v>
      </c>
      <c r="T1165" s="9">
        <f t="shared" si="110"/>
        <v>41830.515277777777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11"/>
        <v>0</v>
      </c>
      <c r="P1166" s="5" t="e">
        <f t="shared" si="108"/>
        <v>#DIV/0!</v>
      </c>
      <c r="Q1166" t="str">
        <f t="shared" si="112"/>
        <v>food</v>
      </c>
      <c r="R1166" t="str">
        <f t="shared" si="109"/>
        <v>food trucks</v>
      </c>
      <c r="S1166" s="9">
        <f t="shared" si="113"/>
        <v>42539.51599537037</v>
      </c>
      <c r="T1166" s="9">
        <f t="shared" si="110"/>
        <v>42509.51599537037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11"/>
        <v>21</v>
      </c>
      <c r="P1167" s="5">
        <f t="shared" si="108"/>
        <v>82.82</v>
      </c>
      <c r="Q1167" t="str">
        <f t="shared" si="112"/>
        <v>food</v>
      </c>
      <c r="R1167" t="str">
        <f t="shared" si="109"/>
        <v>food trucks</v>
      </c>
      <c r="S1167" s="9">
        <f t="shared" si="113"/>
        <v>41826.006134259253</v>
      </c>
      <c r="T1167" s="9">
        <f t="shared" si="110"/>
        <v>41792.006134259253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11"/>
        <v>19</v>
      </c>
      <c r="P1168" s="5">
        <f t="shared" si="108"/>
        <v>358.88</v>
      </c>
      <c r="Q1168" t="str">
        <f t="shared" si="112"/>
        <v>food</v>
      </c>
      <c r="R1168" t="str">
        <f t="shared" si="109"/>
        <v>food trucks</v>
      </c>
      <c r="S1168" s="9">
        <f t="shared" si="113"/>
        <v>42180.958333333336</v>
      </c>
      <c r="T1168" s="9">
        <f t="shared" si="110"/>
        <v>42150.277106481481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11"/>
        <v>2</v>
      </c>
      <c r="P1169" s="5">
        <f t="shared" si="108"/>
        <v>61.19</v>
      </c>
      <c r="Q1169" t="str">
        <f t="shared" si="112"/>
        <v>food</v>
      </c>
      <c r="R1169" t="str">
        <f t="shared" si="109"/>
        <v>food trucks</v>
      </c>
      <c r="S1169" s="9">
        <f t="shared" si="113"/>
        <v>41894.526562499996</v>
      </c>
      <c r="T1169" s="9">
        <f t="shared" si="110"/>
        <v>41863.526562499996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11"/>
        <v>6</v>
      </c>
      <c r="P1170" s="5">
        <f t="shared" si="108"/>
        <v>340</v>
      </c>
      <c r="Q1170" t="str">
        <f t="shared" si="112"/>
        <v>food</v>
      </c>
      <c r="R1170" t="str">
        <f t="shared" si="109"/>
        <v>food trucks</v>
      </c>
      <c r="S1170" s="9">
        <f t="shared" si="113"/>
        <v>42634.845659722218</v>
      </c>
      <c r="T1170" s="9">
        <f t="shared" si="110"/>
        <v>42604.845659722218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11"/>
        <v>0</v>
      </c>
      <c r="P1171" s="5">
        <f t="shared" si="108"/>
        <v>5.67</v>
      </c>
      <c r="Q1171" t="str">
        <f t="shared" si="112"/>
        <v>food</v>
      </c>
      <c r="R1171" t="str">
        <f t="shared" si="109"/>
        <v>food trucks</v>
      </c>
      <c r="S1171" s="9">
        <f t="shared" si="113"/>
        <v>42057.145405092589</v>
      </c>
      <c r="T1171" s="9">
        <f t="shared" si="110"/>
        <v>42027.145405092589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11"/>
        <v>0</v>
      </c>
      <c r="P1172" s="5">
        <f t="shared" si="108"/>
        <v>50</v>
      </c>
      <c r="Q1172" t="str">
        <f t="shared" si="112"/>
        <v>food</v>
      </c>
      <c r="R1172" t="str">
        <f t="shared" si="109"/>
        <v>food trucks</v>
      </c>
      <c r="S1172" s="9">
        <f t="shared" si="113"/>
        <v>42154.684849537036</v>
      </c>
      <c r="T1172" s="9">
        <f t="shared" si="110"/>
        <v>42124.684849537036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11"/>
        <v>0</v>
      </c>
      <c r="P1173" s="5">
        <f t="shared" si="108"/>
        <v>25</v>
      </c>
      <c r="Q1173" t="str">
        <f t="shared" si="112"/>
        <v>food</v>
      </c>
      <c r="R1173" t="str">
        <f t="shared" si="109"/>
        <v>food trucks</v>
      </c>
      <c r="S1173" s="9">
        <f t="shared" si="113"/>
        <v>41956.638043981475</v>
      </c>
      <c r="T1173" s="9">
        <f t="shared" si="110"/>
        <v>41938.596377314811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11"/>
        <v>0</v>
      </c>
      <c r="P1174" s="5" t="e">
        <f t="shared" si="108"/>
        <v>#DIV/0!</v>
      </c>
      <c r="Q1174" t="str">
        <f t="shared" si="112"/>
        <v>food</v>
      </c>
      <c r="R1174" t="str">
        <f t="shared" si="109"/>
        <v>food trucks</v>
      </c>
      <c r="S1174" s="9">
        <f t="shared" si="113"/>
        <v>41871.473981481482</v>
      </c>
      <c r="T1174" s="9">
        <f t="shared" si="110"/>
        <v>41841.473981481482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11"/>
        <v>0</v>
      </c>
      <c r="P1175" s="5">
        <f t="shared" si="108"/>
        <v>30</v>
      </c>
      <c r="Q1175" t="str">
        <f t="shared" si="112"/>
        <v>food</v>
      </c>
      <c r="R1175" t="str">
        <f t="shared" si="109"/>
        <v>food trucks</v>
      </c>
      <c r="S1175" s="9">
        <f t="shared" si="113"/>
        <v>42218.97751157407</v>
      </c>
      <c r="T1175" s="9">
        <f t="shared" si="110"/>
        <v>42183.97751157407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11"/>
        <v>6</v>
      </c>
      <c r="P1176" s="5">
        <f t="shared" si="108"/>
        <v>46.63</v>
      </c>
      <c r="Q1176" t="str">
        <f t="shared" si="112"/>
        <v>food</v>
      </c>
      <c r="R1176" t="str">
        <f t="shared" si="109"/>
        <v>food trucks</v>
      </c>
      <c r="S1176" s="9">
        <f t="shared" si="113"/>
        <v>42498.633414351854</v>
      </c>
      <c r="T1176" s="9">
        <f t="shared" si="110"/>
        <v>42468.633414351854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11"/>
        <v>3</v>
      </c>
      <c r="P1177" s="5">
        <f t="shared" si="108"/>
        <v>65</v>
      </c>
      <c r="Q1177" t="str">
        <f t="shared" si="112"/>
        <v>food</v>
      </c>
      <c r="R1177" t="str">
        <f t="shared" si="109"/>
        <v>food trucks</v>
      </c>
      <c r="S1177" s="9">
        <f t="shared" si="113"/>
        <v>42200.520127314812</v>
      </c>
      <c r="T1177" s="9">
        <f t="shared" si="110"/>
        <v>42170.520127314812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11"/>
        <v>0</v>
      </c>
      <c r="P1178" s="5">
        <f t="shared" si="108"/>
        <v>10</v>
      </c>
      <c r="Q1178" t="str">
        <f t="shared" si="112"/>
        <v>food</v>
      </c>
      <c r="R1178" t="str">
        <f t="shared" si="109"/>
        <v>food trucks</v>
      </c>
      <c r="S1178" s="9">
        <f t="shared" si="113"/>
        <v>42800.333333333336</v>
      </c>
      <c r="T1178" s="9">
        <f t="shared" si="110"/>
        <v>42745.811319444438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11"/>
        <v>0</v>
      </c>
      <c r="P1179" s="5" t="e">
        <f t="shared" si="108"/>
        <v>#DIV/0!</v>
      </c>
      <c r="Q1179" t="str">
        <f t="shared" si="112"/>
        <v>food</v>
      </c>
      <c r="R1179" t="str">
        <f t="shared" si="109"/>
        <v>food trucks</v>
      </c>
      <c r="S1179" s="9">
        <f t="shared" si="113"/>
        <v>41927.452499999999</v>
      </c>
      <c r="T1179" s="9">
        <f t="shared" si="110"/>
        <v>41897.452499999999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11"/>
        <v>0</v>
      </c>
      <c r="P1180" s="5">
        <f t="shared" si="108"/>
        <v>5</v>
      </c>
      <c r="Q1180" t="str">
        <f t="shared" si="112"/>
        <v>food</v>
      </c>
      <c r="R1180" t="str">
        <f t="shared" si="109"/>
        <v>food trucks</v>
      </c>
      <c r="S1180" s="9">
        <f t="shared" si="113"/>
        <v>41867.69736111111</v>
      </c>
      <c r="T1180" s="9">
        <f t="shared" si="110"/>
        <v>41837.69736111111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11"/>
        <v>5</v>
      </c>
      <c r="P1181" s="5">
        <f t="shared" si="108"/>
        <v>640</v>
      </c>
      <c r="Q1181" t="str">
        <f t="shared" si="112"/>
        <v>food</v>
      </c>
      <c r="R1181" t="str">
        <f t="shared" si="109"/>
        <v>food trucks</v>
      </c>
      <c r="S1181" s="9">
        <f t="shared" si="113"/>
        <v>42305.511886574073</v>
      </c>
      <c r="T1181" s="9">
        <f t="shared" si="110"/>
        <v>42275.511886574073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11"/>
        <v>12</v>
      </c>
      <c r="P1182" s="5">
        <f t="shared" si="108"/>
        <v>69.12</v>
      </c>
      <c r="Q1182" t="str">
        <f t="shared" si="112"/>
        <v>food</v>
      </c>
      <c r="R1182" t="str">
        <f t="shared" si="109"/>
        <v>food trucks</v>
      </c>
      <c r="S1182" s="9">
        <f t="shared" si="113"/>
        <v>41818.598541666666</v>
      </c>
      <c r="T1182" s="9">
        <f t="shared" si="110"/>
        <v>41781.598541666666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11"/>
        <v>0</v>
      </c>
      <c r="P1183" s="5">
        <f t="shared" si="108"/>
        <v>1.33</v>
      </c>
      <c r="Q1183" t="str">
        <f t="shared" si="112"/>
        <v>food</v>
      </c>
      <c r="R1183" t="str">
        <f t="shared" si="109"/>
        <v>food trucks</v>
      </c>
      <c r="S1183" s="9">
        <f t="shared" si="113"/>
        <v>42064.131030092591</v>
      </c>
      <c r="T1183" s="9">
        <f t="shared" si="110"/>
        <v>42034.131030092591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11"/>
        <v>4</v>
      </c>
      <c r="P1184" s="5">
        <f t="shared" si="108"/>
        <v>10.5</v>
      </c>
      <c r="Q1184" t="str">
        <f t="shared" si="112"/>
        <v>food</v>
      </c>
      <c r="R1184" t="str">
        <f t="shared" si="109"/>
        <v>food trucks</v>
      </c>
      <c r="S1184" s="9">
        <f t="shared" si="113"/>
        <v>42747.487499999996</v>
      </c>
      <c r="T1184" s="9">
        <f t="shared" si="110"/>
        <v>42728.619074074071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11"/>
        <v>4</v>
      </c>
      <c r="P1185" s="5">
        <f t="shared" si="108"/>
        <v>33.33</v>
      </c>
      <c r="Q1185" t="str">
        <f t="shared" si="112"/>
        <v>food</v>
      </c>
      <c r="R1185" t="str">
        <f t="shared" si="109"/>
        <v>food trucks</v>
      </c>
      <c r="S1185" s="9">
        <f t="shared" si="113"/>
        <v>42675.957638888889</v>
      </c>
      <c r="T1185" s="9">
        <f t="shared" si="110"/>
        <v>42656.653043981474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11"/>
        <v>105</v>
      </c>
      <c r="P1186" s="5">
        <f t="shared" si="108"/>
        <v>61.56</v>
      </c>
      <c r="Q1186" t="str">
        <f t="shared" si="112"/>
        <v>photography</v>
      </c>
      <c r="R1186" t="str">
        <f t="shared" si="109"/>
        <v>photobooks</v>
      </c>
      <c r="S1186" s="9">
        <f t="shared" si="113"/>
        <v>42772.391331018516</v>
      </c>
      <c r="T1186" s="9">
        <f t="shared" si="110"/>
        <v>42741.391331018516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11"/>
        <v>105</v>
      </c>
      <c r="P1187" s="5">
        <f t="shared" si="108"/>
        <v>118.74</v>
      </c>
      <c r="Q1187" t="str">
        <f t="shared" si="112"/>
        <v>photography</v>
      </c>
      <c r="R1187" t="str">
        <f t="shared" si="109"/>
        <v>photobooks</v>
      </c>
      <c r="S1187" s="9">
        <f t="shared" si="113"/>
        <v>42162.958333333336</v>
      </c>
      <c r="T1187" s="9">
        <f t="shared" si="110"/>
        <v>42130.656817129631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11"/>
        <v>107</v>
      </c>
      <c r="P1188" s="5">
        <f t="shared" si="108"/>
        <v>65.08</v>
      </c>
      <c r="Q1188" t="str">
        <f t="shared" si="112"/>
        <v>photography</v>
      </c>
      <c r="R1188" t="str">
        <f t="shared" si="109"/>
        <v>photobooks</v>
      </c>
      <c r="S1188" s="9">
        <f t="shared" si="113"/>
        <v>42156.737499999996</v>
      </c>
      <c r="T1188" s="9">
        <f t="shared" si="110"/>
        <v>42123.655034722215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11"/>
        <v>104</v>
      </c>
      <c r="P1189" s="5">
        <f t="shared" si="108"/>
        <v>130.16</v>
      </c>
      <c r="Q1189" t="str">
        <f t="shared" si="112"/>
        <v>photography</v>
      </c>
      <c r="R1189" t="str">
        <f t="shared" si="109"/>
        <v>photobooks</v>
      </c>
      <c r="S1189" s="9">
        <f t="shared" si="113"/>
        <v>42141.541666666664</v>
      </c>
      <c r="T1189" s="9">
        <f t="shared" si="110"/>
        <v>42109.686608796292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11"/>
        <v>161</v>
      </c>
      <c r="P1190" s="5">
        <f t="shared" si="108"/>
        <v>37.78</v>
      </c>
      <c r="Q1190" t="str">
        <f t="shared" si="112"/>
        <v>photography</v>
      </c>
      <c r="R1190" t="str">
        <f t="shared" si="109"/>
        <v>photobooks</v>
      </c>
      <c r="S1190" s="9">
        <f t="shared" si="113"/>
        <v>42732.492361111108</v>
      </c>
      <c r="T1190" s="9">
        <f t="shared" si="110"/>
        <v>42711.492361111108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11"/>
        <v>108</v>
      </c>
      <c r="P1191" s="5">
        <f t="shared" si="108"/>
        <v>112.79</v>
      </c>
      <c r="Q1191" t="str">
        <f t="shared" si="112"/>
        <v>photography</v>
      </c>
      <c r="R1191" t="str">
        <f t="shared" si="109"/>
        <v>photobooks</v>
      </c>
      <c r="S1191" s="9">
        <f t="shared" si="113"/>
        <v>42550.770775462959</v>
      </c>
      <c r="T1191" s="9">
        <f t="shared" si="110"/>
        <v>42529.770775462959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11"/>
        <v>135</v>
      </c>
      <c r="P1192" s="5">
        <f t="shared" si="108"/>
        <v>51.92</v>
      </c>
      <c r="Q1192" t="str">
        <f t="shared" si="112"/>
        <v>photography</v>
      </c>
      <c r="R1192" t="str">
        <f t="shared" si="109"/>
        <v>photobooks</v>
      </c>
      <c r="S1192" s="9">
        <f t="shared" si="113"/>
        <v>41882.457465277774</v>
      </c>
      <c r="T1192" s="9">
        <f t="shared" si="110"/>
        <v>41852.457465277774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11"/>
        <v>109</v>
      </c>
      <c r="P1193" s="5">
        <f t="shared" si="108"/>
        <v>89.24</v>
      </c>
      <c r="Q1193" t="str">
        <f t="shared" si="112"/>
        <v>photography</v>
      </c>
      <c r="R1193" t="str">
        <f t="shared" si="109"/>
        <v>photobooks</v>
      </c>
      <c r="S1193" s="9">
        <f t="shared" si="113"/>
        <v>42449.353703703695</v>
      </c>
      <c r="T1193" s="9">
        <f t="shared" si="110"/>
        <v>42419.395370370366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11"/>
        <v>290</v>
      </c>
      <c r="P1194" s="5">
        <f t="shared" si="108"/>
        <v>19.329999999999998</v>
      </c>
      <c r="Q1194" t="str">
        <f t="shared" si="112"/>
        <v>photography</v>
      </c>
      <c r="R1194" t="str">
        <f t="shared" si="109"/>
        <v>photobooks</v>
      </c>
      <c r="S1194" s="9">
        <f t="shared" si="113"/>
        <v>42777.298356481479</v>
      </c>
      <c r="T1194" s="9">
        <f t="shared" si="110"/>
        <v>42747.298356481479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11"/>
        <v>104</v>
      </c>
      <c r="P1195" s="5">
        <f t="shared" si="108"/>
        <v>79.97</v>
      </c>
      <c r="Q1195" t="str">
        <f t="shared" si="112"/>
        <v>photography</v>
      </c>
      <c r="R1195" t="str">
        <f t="shared" si="109"/>
        <v>photobooks</v>
      </c>
      <c r="S1195" s="9">
        <f t="shared" si="113"/>
        <v>42469.526076388887</v>
      </c>
      <c r="T1195" s="9">
        <f t="shared" si="110"/>
        <v>42409.567743055559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11"/>
        <v>322</v>
      </c>
      <c r="P1196" s="5">
        <f t="shared" si="108"/>
        <v>56.41</v>
      </c>
      <c r="Q1196" t="str">
        <f t="shared" si="112"/>
        <v>photography</v>
      </c>
      <c r="R1196" t="str">
        <f t="shared" si="109"/>
        <v>photobooks</v>
      </c>
      <c r="S1196" s="9">
        <f t="shared" si="113"/>
        <v>42102.27984953703</v>
      </c>
      <c r="T1196" s="9">
        <f t="shared" si="110"/>
        <v>42072.27984953703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11"/>
        <v>135</v>
      </c>
      <c r="P1197" s="5">
        <f t="shared" si="108"/>
        <v>79.41</v>
      </c>
      <c r="Q1197" t="str">
        <f t="shared" si="112"/>
        <v>photography</v>
      </c>
      <c r="R1197" t="str">
        <f t="shared" si="109"/>
        <v>photobooks</v>
      </c>
      <c r="S1197" s="9">
        <f t="shared" si="113"/>
        <v>42358.166666666664</v>
      </c>
      <c r="T1197" s="9">
        <f t="shared" si="110"/>
        <v>42298.139502314814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11"/>
        <v>270</v>
      </c>
      <c r="P1198" s="5">
        <f t="shared" si="108"/>
        <v>76.44</v>
      </c>
      <c r="Q1198" t="str">
        <f t="shared" si="112"/>
        <v>photography</v>
      </c>
      <c r="R1198" t="str">
        <f t="shared" si="109"/>
        <v>photobooks</v>
      </c>
      <c r="S1198" s="9">
        <f t="shared" si="113"/>
        <v>42356.610405092586</v>
      </c>
      <c r="T1198" s="9">
        <f t="shared" si="110"/>
        <v>42326.610405092586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11"/>
        <v>253</v>
      </c>
      <c r="P1199" s="5">
        <f t="shared" si="108"/>
        <v>121</v>
      </c>
      <c r="Q1199" t="str">
        <f t="shared" si="112"/>
        <v>photography</v>
      </c>
      <c r="R1199" t="str">
        <f t="shared" si="109"/>
        <v>photobooks</v>
      </c>
      <c r="S1199" s="9">
        <f t="shared" si="113"/>
        <v>42534.040972222218</v>
      </c>
      <c r="T1199" s="9">
        <f t="shared" si="110"/>
        <v>42503.456412037034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11"/>
        <v>261</v>
      </c>
      <c r="P1200" s="5">
        <f t="shared" si="108"/>
        <v>54.62</v>
      </c>
      <c r="Q1200" t="str">
        <f t="shared" si="112"/>
        <v>photography</v>
      </c>
      <c r="R1200" t="str">
        <f t="shared" si="109"/>
        <v>photobooks</v>
      </c>
      <c r="S1200" s="9">
        <f t="shared" si="113"/>
        <v>42368.916666666664</v>
      </c>
      <c r="T1200" s="9">
        <f t="shared" si="110"/>
        <v>42333.410717592589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11"/>
        <v>101</v>
      </c>
      <c r="P1201" s="5">
        <f t="shared" si="108"/>
        <v>299.22000000000003</v>
      </c>
      <c r="Q1201" t="str">
        <f t="shared" si="112"/>
        <v>photography</v>
      </c>
      <c r="R1201" t="str">
        <f t="shared" si="109"/>
        <v>photobooks</v>
      </c>
      <c r="S1201" s="9">
        <f t="shared" si="113"/>
        <v>42193.562499999993</v>
      </c>
      <c r="T1201" s="9">
        <f t="shared" si="110"/>
        <v>42161.562499999993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11"/>
        <v>126</v>
      </c>
      <c r="P1202" s="5">
        <f t="shared" si="108"/>
        <v>58.53</v>
      </c>
      <c r="Q1202" t="str">
        <f t="shared" si="112"/>
        <v>photography</v>
      </c>
      <c r="R1202" t="str">
        <f t="shared" si="109"/>
        <v>photobooks</v>
      </c>
      <c r="S1202" s="9">
        <f t="shared" si="113"/>
        <v>42110.269166666665</v>
      </c>
      <c r="T1202" s="9">
        <f t="shared" si="110"/>
        <v>42089.269166666665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11"/>
        <v>102</v>
      </c>
      <c r="P1203" s="5">
        <f t="shared" si="108"/>
        <v>55.37</v>
      </c>
      <c r="Q1203" t="str">
        <f t="shared" si="112"/>
        <v>photography</v>
      </c>
      <c r="R1203" t="str">
        <f t="shared" si="109"/>
        <v>photobooks</v>
      </c>
      <c r="S1203" s="9">
        <f t="shared" si="113"/>
        <v>42566.398680555554</v>
      </c>
      <c r="T1203" s="9">
        <f t="shared" si="110"/>
        <v>42536.398680555554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11"/>
        <v>199</v>
      </c>
      <c r="P1204" s="5">
        <f t="shared" si="108"/>
        <v>183.8</v>
      </c>
      <c r="Q1204" t="str">
        <f t="shared" si="112"/>
        <v>photography</v>
      </c>
      <c r="R1204" t="str">
        <f t="shared" si="109"/>
        <v>photobooks</v>
      </c>
      <c r="S1204" s="9">
        <f t="shared" si="113"/>
        <v>42182.080486111103</v>
      </c>
      <c r="T1204" s="9">
        <f t="shared" si="110"/>
        <v>42152.080486111103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11"/>
        <v>102</v>
      </c>
      <c r="P1205" s="5">
        <f t="shared" si="108"/>
        <v>165.35</v>
      </c>
      <c r="Q1205" t="str">
        <f t="shared" si="112"/>
        <v>photography</v>
      </c>
      <c r="R1205" t="str">
        <f t="shared" si="109"/>
        <v>photobooks</v>
      </c>
      <c r="S1205" s="9">
        <f t="shared" si="113"/>
        <v>42155.4065625</v>
      </c>
      <c r="T1205" s="9">
        <f t="shared" si="110"/>
        <v>42125.4065625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11"/>
        <v>103</v>
      </c>
      <c r="P1206" s="5">
        <f t="shared" si="108"/>
        <v>234.79</v>
      </c>
      <c r="Q1206" t="str">
        <f t="shared" si="112"/>
        <v>photography</v>
      </c>
      <c r="R1206" t="str">
        <f t="shared" si="109"/>
        <v>photobooks</v>
      </c>
      <c r="S1206" s="9">
        <f t="shared" si="113"/>
        <v>42341.999999999993</v>
      </c>
      <c r="T1206" s="9">
        <f t="shared" si="110"/>
        <v>42297.539733796293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11"/>
        <v>101</v>
      </c>
      <c r="P1207" s="5">
        <f t="shared" si="108"/>
        <v>211.48</v>
      </c>
      <c r="Q1207" t="str">
        <f t="shared" si="112"/>
        <v>photography</v>
      </c>
      <c r="R1207" t="str">
        <f t="shared" si="109"/>
        <v>photobooks</v>
      </c>
      <c r="S1207" s="9">
        <f t="shared" si="113"/>
        <v>42168.298043981478</v>
      </c>
      <c r="T1207" s="9">
        <f t="shared" si="110"/>
        <v>42138.298043981478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11"/>
        <v>115</v>
      </c>
      <c r="P1208" s="5">
        <f t="shared" si="108"/>
        <v>32.340000000000003</v>
      </c>
      <c r="Q1208" t="str">
        <f t="shared" si="112"/>
        <v>photography</v>
      </c>
      <c r="R1208" t="str">
        <f t="shared" si="109"/>
        <v>photobooks</v>
      </c>
      <c r="S1208" s="9">
        <f t="shared" si="113"/>
        <v>42805.353472222218</v>
      </c>
      <c r="T1208" s="9">
        <f t="shared" si="110"/>
        <v>42772.567743055559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11"/>
        <v>104</v>
      </c>
      <c r="P1209" s="5">
        <f t="shared" si="108"/>
        <v>123.38</v>
      </c>
      <c r="Q1209" t="str">
        <f t="shared" si="112"/>
        <v>photography</v>
      </c>
      <c r="R1209" t="str">
        <f t="shared" si="109"/>
        <v>photobooks</v>
      </c>
      <c r="S1209" s="9">
        <f t="shared" si="113"/>
        <v>42460.208333333336</v>
      </c>
      <c r="T1209" s="9">
        <f t="shared" si="110"/>
        <v>42430.221909722219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11"/>
        <v>155</v>
      </c>
      <c r="P1210" s="5">
        <f t="shared" si="108"/>
        <v>207.07</v>
      </c>
      <c r="Q1210" t="str">
        <f t="shared" si="112"/>
        <v>photography</v>
      </c>
      <c r="R1210" t="str">
        <f t="shared" si="109"/>
        <v>photobooks</v>
      </c>
      <c r="S1210" s="9">
        <f t="shared" si="113"/>
        <v>42453.459074074075</v>
      </c>
      <c r="T1210" s="9">
        <f t="shared" si="110"/>
        <v>42423.500740740739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11"/>
        <v>106</v>
      </c>
      <c r="P1211" s="5">
        <f t="shared" si="108"/>
        <v>138.26</v>
      </c>
      <c r="Q1211" t="str">
        <f t="shared" si="112"/>
        <v>photography</v>
      </c>
      <c r="R1211" t="str">
        <f t="shared" si="109"/>
        <v>photobooks</v>
      </c>
      <c r="S1211" s="9">
        <f t="shared" si="113"/>
        <v>42791.637789351851</v>
      </c>
      <c r="T1211" s="9">
        <f t="shared" si="110"/>
        <v>42761.637789351851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11"/>
        <v>254</v>
      </c>
      <c r="P1212" s="5">
        <f t="shared" si="108"/>
        <v>493.82</v>
      </c>
      <c r="Q1212" t="str">
        <f t="shared" si="112"/>
        <v>photography</v>
      </c>
      <c r="R1212" t="str">
        <f t="shared" si="109"/>
        <v>photobooks</v>
      </c>
      <c r="S1212" s="9">
        <f t="shared" si="113"/>
        <v>42155.666666666664</v>
      </c>
      <c r="T1212" s="9">
        <f t="shared" si="110"/>
        <v>42132.733472222222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11"/>
        <v>101</v>
      </c>
      <c r="P1213" s="5">
        <f t="shared" si="108"/>
        <v>168.5</v>
      </c>
      <c r="Q1213" t="str">
        <f t="shared" si="112"/>
        <v>photography</v>
      </c>
      <c r="R1213" t="str">
        <f t="shared" si="109"/>
        <v>photobooks</v>
      </c>
      <c r="S1213" s="9">
        <f t="shared" si="113"/>
        <v>42530.658113425925</v>
      </c>
      <c r="T1213" s="9">
        <f t="shared" si="110"/>
        <v>42515.658113425925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11"/>
        <v>129</v>
      </c>
      <c r="P1214" s="5">
        <f t="shared" si="108"/>
        <v>38.869999999999997</v>
      </c>
      <c r="Q1214" t="str">
        <f t="shared" si="112"/>
        <v>photography</v>
      </c>
      <c r="R1214" t="str">
        <f t="shared" si="109"/>
        <v>photobooks</v>
      </c>
      <c r="S1214" s="9">
        <f t="shared" si="113"/>
        <v>42334.833333333336</v>
      </c>
      <c r="T1214" s="9">
        <f t="shared" si="110"/>
        <v>42318.741840277777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11"/>
        <v>102</v>
      </c>
      <c r="P1215" s="5">
        <f t="shared" si="108"/>
        <v>61.53</v>
      </c>
      <c r="Q1215" t="str">
        <f t="shared" si="112"/>
        <v>photography</v>
      </c>
      <c r="R1215" t="str">
        <f t="shared" si="109"/>
        <v>photobooks</v>
      </c>
      <c r="S1215" s="9">
        <f t="shared" si="113"/>
        <v>42766.547453703701</v>
      </c>
      <c r="T1215" s="9">
        <f t="shared" si="110"/>
        <v>42731.547453703701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11"/>
        <v>132</v>
      </c>
      <c r="P1216" s="5">
        <f t="shared" si="108"/>
        <v>105.44</v>
      </c>
      <c r="Q1216" t="str">
        <f t="shared" si="112"/>
        <v>photography</v>
      </c>
      <c r="R1216" t="str">
        <f t="shared" si="109"/>
        <v>photobooks</v>
      </c>
      <c r="S1216" s="9">
        <f t="shared" si="113"/>
        <v>42164.632002314807</v>
      </c>
      <c r="T1216" s="9">
        <f t="shared" si="110"/>
        <v>42104.632002314807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11"/>
        <v>786</v>
      </c>
      <c r="P1217" s="5">
        <f t="shared" si="108"/>
        <v>71.59</v>
      </c>
      <c r="Q1217" t="str">
        <f t="shared" si="112"/>
        <v>photography</v>
      </c>
      <c r="R1217" t="str">
        <f t="shared" si="109"/>
        <v>photobooks</v>
      </c>
      <c r="S1217" s="9">
        <f t="shared" si="113"/>
        <v>41789.714768518512</v>
      </c>
      <c r="T1217" s="9">
        <f t="shared" si="110"/>
        <v>41759.714768518512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11"/>
        <v>146</v>
      </c>
      <c r="P1218" s="5">
        <f t="shared" si="108"/>
        <v>91.88</v>
      </c>
      <c r="Q1218" t="str">
        <f t="shared" si="112"/>
        <v>photography</v>
      </c>
      <c r="R1218" t="str">
        <f t="shared" si="109"/>
        <v>photobooks</v>
      </c>
      <c r="S1218" s="9">
        <f t="shared" si="113"/>
        <v>42279.752083333333</v>
      </c>
      <c r="T1218" s="9">
        <f t="shared" si="110"/>
        <v>42247.408067129632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1"/>
        <v>103</v>
      </c>
      <c r="P1219" s="5">
        <f t="shared" ref="P1219:P1282" si="114">ROUND(E1219/L1219,2)</f>
        <v>148.57</v>
      </c>
      <c r="Q1219" t="str">
        <f t="shared" si="112"/>
        <v>photography</v>
      </c>
      <c r="R1219" t="str">
        <f t="shared" ref="R1219:R1282" si="115">RIGHT(N1219,LEN(N1219)-FIND("/",N1219))</f>
        <v>photobooks</v>
      </c>
      <c r="S1219" s="9">
        <f t="shared" si="113"/>
        <v>42565.6011574074</v>
      </c>
      <c r="T1219" s="9">
        <f t="shared" ref="T1219:T1282" si="116">(((J1219/60)/60)/24)+DATE(1970,1,1)+(-5/24)</f>
        <v>42535.6011574074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ref="O1220:O1283" si="117">ROUND(E1220/D1220*100,0)</f>
        <v>172</v>
      </c>
      <c r="P1220" s="5">
        <f t="shared" si="114"/>
        <v>174.21</v>
      </c>
      <c r="Q1220" t="str">
        <f t="shared" ref="Q1220:Q1283" si="118">LEFT(N1220,FIND("/",N1220)-1)</f>
        <v>photography</v>
      </c>
      <c r="R1220" t="str">
        <f t="shared" si="115"/>
        <v>photobooks</v>
      </c>
      <c r="S1220" s="9">
        <f t="shared" si="113"/>
        <v>42308.916666666664</v>
      </c>
      <c r="T1220" s="9">
        <f t="shared" si="116"/>
        <v>42278.453703703701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7"/>
        <v>159</v>
      </c>
      <c r="P1221" s="5">
        <f t="shared" si="114"/>
        <v>102.86</v>
      </c>
      <c r="Q1221" t="str">
        <f t="shared" si="118"/>
        <v>photography</v>
      </c>
      <c r="R1221" t="str">
        <f t="shared" si="115"/>
        <v>photobooks</v>
      </c>
      <c r="S1221" s="9">
        <f t="shared" ref="S1221:S1284" si="119">(((I1221/60)/60)/24)+DATE(1970,1,1)+(-5/24)</f>
        <v>42663.253622685181</v>
      </c>
      <c r="T1221" s="9">
        <f t="shared" si="116"/>
        <v>42633.253622685181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7"/>
        <v>104</v>
      </c>
      <c r="P1222" s="5">
        <f t="shared" si="114"/>
        <v>111.18</v>
      </c>
      <c r="Q1222" t="str">
        <f t="shared" si="118"/>
        <v>photography</v>
      </c>
      <c r="R1222" t="str">
        <f t="shared" si="115"/>
        <v>photobooks</v>
      </c>
      <c r="S1222" s="9">
        <f t="shared" si="119"/>
        <v>42241.420277777775</v>
      </c>
      <c r="T1222" s="9">
        <f t="shared" si="116"/>
        <v>42211.420277777775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7"/>
        <v>111</v>
      </c>
      <c r="P1223" s="5">
        <f t="shared" si="114"/>
        <v>23.8</v>
      </c>
      <c r="Q1223" t="str">
        <f t="shared" si="118"/>
        <v>photography</v>
      </c>
      <c r="R1223" t="str">
        <f t="shared" si="115"/>
        <v>photobooks</v>
      </c>
      <c r="S1223" s="9">
        <f t="shared" si="119"/>
        <v>42707.791666666664</v>
      </c>
      <c r="T1223" s="9">
        <f t="shared" si="116"/>
        <v>42680.267222222225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7"/>
        <v>280</v>
      </c>
      <c r="P1224" s="5">
        <f t="shared" si="114"/>
        <v>81.27</v>
      </c>
      <c r="Q1224" t="str">
        <f t="shared" si="118"/>
        <v>photography</v>
      </c>
      <c r="R1224" t="str">
        <f t="shared" si="115"/>
        <v>photobooks</v>
      </c>
      <c r="S1224" s="9">
        <f t="shared" si="119"/>
        <v>42460.958333333336</v>
      </c>
      <c r="T1224" s="9">
        <f t="shared" si="116"/>
        <v>42430.512118055551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7"/>
        <v>112</v>
      </c>
      <c r="P1225" s="5">
        <f t="shared" si="114"/>
        <v>116.21</v>
      </c>
      <c r="Q1225" t="str">
        <f t="shared" si="118"/>
        <v>photography</v>
      </c>
      <c r="R1225" t="str">
        <f t="shared" si="115"/>
        <v>photobooks</v>
      </c>
      <c r="S1225" s="9">
        <f t="shared" si="119"/>
        <v>42684.010520833333</v>
      </c>
      <c r="T1225" s="9">
        <f t="shared" si="116"/>
        <v>42653.968854166662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7"/>
        <v>7</v>
      </c>
      <c r="P1226" s="5">
        <f t="shared" si="114"/>
        <v>58.89</v>
      </c>
      <c r="Q1226" t="str">
        <f t="shared" si="118"/>
        <v>music</v>
      </c>
      <c r="R1226" t="str">
        <f t="shared" si="115"/>
        <v>world music</v>
      </c>
      <c r="S1226" s="9">
        <f t="shared" si="119"/>
        <v>41796.341458333329</v>
      </c>
      <c r="T1226" s="9">
        <f t="shared" si="116"/>
        <v>41736.341458333329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7"/>
        <v>4</v>
      </c>
      <c r="P1227" s="5">
        <f t="shared" si="114"/>
        <v>44</v>
      </c>
      <c r="Q1227" t="str">
        <f t="shared" si="118"/>
        <v>music</v>
      </c>
      <c r="R1227" t="str">
        <f t="shared" si="115"/>
        <v>world music</v>
      </c>
      <c r="S1227" s="9">
        <f t="shared" si="119"/>
        <v>41569.697662037033</v>
      </c>
      <c r="T1227" s="9">
        <f t="shared" si="116"/>
        <v>41509.697662037033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7"/>
        <v>4</v>
      </c>
      <c r="P1228" s="5">
        <f t="shared" si="114"/>
        <v>48.43</v>
      </c>
      <c r="Q1228" t="str">
        <f t="shared" si="118"/>
        <v>music</v>
      </c>
      <c r="R1228" t="str">
        <f t="shared" si="115"/>
        <v>world music</v>
      </c>
      <c r="S1228" s="9">
        <f t="shared" si="119"/>
        <v>41749.833333333328</v>
      </c>
      <c r="T1228" s="9">
        <f t="shared" si="116"/>
        <v>41715.666446759256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7"/>
        <v>0</v>
      </c>
      <c r="P1229" s="5" t="e">
        <f t="shared" si="114"/>
        <v>#DIV/0!</v>
      </c>
      <c r="Q1229" t="str">
        <f t="shared" si="118"/>
        <v>music</v>
      </c>
      <c r="R1229" t="str">
        <f t="shared" si="115"/>
        <v>world music</v>
      </c>
      <c r="S1229" s="9">
        <f t="shared" si="119"/>
        <v>41858.083333333328</v>
      </c>
      <c r="T1229" s="9">
        <f t="shared" si="116"/>
        <v>41827.710833333331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7"/>
        <v>29</v>
      </c>
      <c r="P1230" s="5">
        <f t="shared" si="114"/>
        <v>61.04</v>
      </c>
      <c r="Q1230" t="str">
        <f t="shared" si="118"/>
        <v>music</v>
      </c>
      <c r="R1230" t="str">
        <f t="shared" si="115"/>
        <v>world music</v>
      </c>
      <c r="S1230" s="9">
        <f t="shared" si="119"/>
        <v>40814.520925925921</v>
      </c>
      <c r="T1230" s="9">
        <f t="shared" si="116"/>
        <v>40754.520925925921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7"/>
        <v>1</v>
      </c>
      <c r="P1231" s="5">
        <f t="shared" si="114"/>
        <v>25</v>
      </c>
      <c r="Q1231" t="str">
        <f t="shared" si="118"/>
        <v>music</v>
      </c>
      <c r="R1231" t="str">
        <f t="shared" si="115"/>
        <v>world music</v>
      </c>
      <c r="S1231" s="9">
        <f t="shared" si="119"/>
        <v>41015.458333333328</v>
      </c>
      <c r="T1231" s="9">
        <f t="shared" si="116"/>
        <v>40985.251469907402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7"/>
        <v>0</v>
      </c>
      <c r="P1232" s="5" t="e">
        <f t="shared" si="114"/>
        <v>#DIV/0!</v>
      </c>
      <c r="Q1232" t="str">
        <f t="shared" si="118"/>
        <v>music</v>
      </c>
      <c r="R1232" t="str">
        <f t="shared" si="115"/>
        <v>world music</v>
      </c>
      <c r="S1232" s="9">
        <f t="shared" si="119"/>
        <v>40598.764236111107</v>
      </c>
      <c r="T1232" s="9">
        <f t="shared" si="116"/>
        <v>40568.764236111107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7"/>
        <v>0</v>
      </c>
      <c r="P1233" s="5" t="e">
        <f t="shared" si="114"/>
        <v>#DIV/0!</v>
      </c>
      <c r="Q1233" t="str">
        <f t="shared" si="118"/>
        <v>music</v>
      </c>
      <c r="R1233" t="str">
        <f t="shared" si="115"/>
        <v>world music</v>
      </c>
      <c r="S1233" s="9">
        <f t="shared" si="119"/>
        <v>42243.833333333336</v>
      </c>
      <c r="T1233" s="9">
        <f t="shared" si="116"/>
        <v>42193.733425925922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7"/>
        <v>1</v>
      </c>
      <c r="P1234" s="5">
        <f t="shared" si="114"/>
        <v>40</v>
      </c>
      <c r="Q1234" t="str">
        <f t="shared" si="118"/>
        <v>music</v>
      </c>
      <c r="R1234" t="str">
        <f t="shared" si="115"/>
        <v>world music</v>
      </c>
      <c r="S1234" s="9">
        <f t="shared" si="119"/>
        <v>41553.639699074076</v>
      </c>
      <c r="T1234" s="9">
        <f t="shared" si="116"/>
        <v>41506.639699074076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7"/>
        <v>12</v>
      </c>
      <c r="P1235" s="5">
        <f t="shared" si="114"/>
        <v>19.329999999999998</v>
      </c>
      <c r="Q1235" t="str">
        <f t="shared" si="118"/>
        <v>music</v>
      </c>
      <c r="R1235" t="str">
        <f t="shared" si="115"/>
        <v>world music</v>
      </c>
      <c r="S1235" s="9">
        <f t="shared" si="119"/>
        <v>40960.740439814814</v>
      </c>
      <c r="T1235" s="9">
        <f t="shared" si="116"/>
        <v>40939.740439814814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7"/>
        <v>0</v>
      </c>
      <c r="P1236" s="5" t="e">
        <f t="shared" si="114"/>
        <v>#DIV/0!</v>
      </c>
      <c r="Q1236" t="str">
        <f t="shared" si="118"/>
        <v>music</v>
      </c>
      <c r="R1236" t="str">
        <f t="shared" si="115"/>
        <v>world music</v>
      </c>
      <c r="S1236" s="9">
        <f t="shared" si="119"/>
        <v>42037.580347222225</v>
      </c>
      <c r="T1236" s="9">
        <f t="shared" si="116"/>
        <v>42007.580347222225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7"/>
        <v>3</v>
      </c>
      <c r="P1237" s="5">
        <f t="shared" si="114"/>
        <v>35</v>
      </c>
      <c r="Q1237" t="str">
        <f t="shared" si="118"/>
        <v>music</v>
      </c>
      <c r="R1237" t="str">
        <f t="shared" si="115"/>
        <v>world music</v>
      </c>
      <c r="S1237" s="9">
        <f t="shared" si="119"/>
        <v>41622.927071759259</v>
      </c>
      <c r="T1237" s="9">
        <f t="shared" si="116"/>
        <v>41582.927071759259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7"/>
        <v>0</v>
      </c>
      <c r="P1238" s="5" t="e">
        <f t="shared" si="114"/>
        <v>#DIV/0!</v>
      </c>
      <c r="Q1238" t="str">
        <f t="shared" si="118"/>
        <v>music</v>
      </c>
      <c r="R1238" t="str">
        <f t="shared" si="115"/>
        <v>world music</v>
      </c>
      <c r="S1238" s="9">
        <f t="shared" si="119"/>
        <v>41118.458333333328</v>
      </c>
      <c r="T1238" s="9">
        <f t="shared" si="116"/>
        <v>41110.47180555555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7"/>
        <v>0</v>
      </c>
      <c r="P1239" s="5" t="e">
        <f t="shared" si="114"/>
        <v>#DIV/0!</v>
      </c>
      <c r="Q1239" t="str">
        <f t="shared" si="118"/>
        <v>music</v>
      </c>
      <c r="R1239" t="str">
        <f t="shared" si="115"/>
        <v>world music</v>
      </c>
      <c r="S1239" s="9">
        <f t="shared" si="119"/>
        <v>41145.074826388889</v>
      </c>
      <c r="T1239" s="9">
        <f t="shared" si="116"/>
        <v>41125.074826388889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7"/>
        <v>18</v>
      </c>
      <c r="P1240" s="5">
        <f t="shared" si="114"/>
        <v>59.33</v>
      </c>
      <c r="Q1240" t="str">
        <f t="shared" si="118"/>
        <v>music</v>
      </c>
      <c r="R1240" t="str">
        <f t="shared" si="115"/>
        <v>world music</v>
      </c>
      <c r="S1240" s="9">
        <f t="shared" si="119"/>
        <v>40761.402037037034</v>
      </c>
      <c r="T1240" s="9">
        <f t="shared" si="116"/>
        <v>40731.402037037034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7"/>
        <v>0</v>
      </c>
      <c r="P1241" s="5" t="e">
        <f t="shared" si="114"/>
        <v>#DIV/0!</v>
      </c>
      <c r="Q1241" t="str">
        <f t="shared" si="118"/>
        <v>music</v>
      </c>
      <c r="R1241" t="str">
        <f t="shared" si="115"/>
        <v>world music</v>
      </c>
      <c r="S1241" s="9">
        <f t="shared" si="119"/>
        <v>40913.754247685181</v>
      </c>
      <c r="T1241" s="9">
        <f t="shared" si="116"/>
        <v>40883.754247685181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7"/>
        <v>3</v>
      </c>
      <c r="P1242" s="5">
        <f t="shared" si="114"/>
        <v>30.13</v>
      </c>
      <c r="Q1242" t="str">
        <f t="shared" si="118"/>
        <v>music</v>
      </c>
      <c r="R1242" t="str">
        <f t="shared" si="115"/>
        <v>world music</v>
      </c>
      <c r="S1242" s="9">
        <f t="shared" si="119"/>
        <v>41467.70208333333</v>
      </c>
      <c r="T1242" s="9">
        <f t="shared" si="116"/>
        <v>41408.831678240742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7"/>
        <v>51</v>
      </c>
      <c r="P1243" s="5">
        <f t="shared" si="114"/>
        <v>74.62</v>
      </c>
      <c r="Q1243" t="str">
        <f t="shared" si="118"/>
        <v>music</v>
      </c>
      <c r="R1243" t="str">
        <f t="shared" si="115"/>
        <v>world music</v>
      </c>
      <c r="S1243" s="9">
        <f t="shared" si="119"/>
        <v>41946.040972222218</v>
      </c>
      <c r="T1243" s="9">
        <f t="shared" si="116"/>
        <v>41923.629398148143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7"/>
        <v>1</v>
      </c>
      <c r="P1244" s="5">
        <f t="shared" si="114"/>
        <v>5</v>
      </c>
      <c r="Q1244" t="str">
        <f t="shared" si="118"/>
        <v>music</v>
      </c>
      <c r="R1244" t="str">
        <f t="shared" si="115"/>
        <v>world music</v>
      </c>
      <c r="S1244" s="9">
        <f t="shared" si="119"/>
        <v>40797.345833333333</v>
      </c>
      <c r="T1244" s="9">
        <f t="shared" si="116"/>
        <v>40781.957199074073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7"/>
        <v>14</v>
      </c>
      <c r="P1245" s="5">
        <f t="shared" si="114"/>
        <v>44.5</v>
      </c>
      <c r="Q1245" t="str">
        <f t="shared" si="118"/>
        <v>music</v>
      </c>
      <c r="R1245" t="str">
        <f t="shared" si="115"/>
        <v>world music</v>
      </c>
      <c r="S1245" s="9">
        <f t="shared" si="119"/>
        <v>40732.666666666664</v>
      </c>
      <c r="T1245" s="9">
        <f t="shared" si="116"/>
        <v>40671.670960648145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7"/>
        <v>104</v>
      </c>
      <c r="P1246" s="5">
        <f t="shared" si="114"/>
        <v>46.13</v>
      </c>
      <c r="Q1246" t="str">
        <f t="shared" si="118"/>
        <v>music</v>
      </c>
      <c r="R1246" t="str">
        <f t="shared" si="115"/>
        <v>rock</v>
      </c>
      <c r="S1246" s="9">
        <f t="shared" si="119"/>
        <v>41386.666666666664</v>
      </c>
      <c r="T1246" s="9">
        <f t="shared" si="116"/>
        <v>41355.617164351846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7"/>
        <v>120</v>
      </c>
      <c r="P1247" s="5">
        <f t="shared" si="114"/>
        <v>141.47</v>
      </c>
      <c r="Q1247" t="str">
        <f t="shared" si="118"/>
        <v>music</v>
      </c>
      <c r="R1247" t="str">
        <f t="shared" si="115"/>
        <v>rock</v>
      </c>
      <c r="S1247" s="9">
        <f t="shared" si="119"/>
        <v>41804.391597222217</v>
      </c>
      <c r="T1247" s="9">
        <f t="shared" si="116"/>
        <v>41774.391597222217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7"/>
        <v>117</v>
      </c>
      <c r="P1248" s="5">
        <f t="shared" si="114"/>
        <v>75.48</v>
      </c>
      <c r="Q1248" t="str">
        <f t="shared" si="118"/>
        <v>music</v>
      </c>
      <c r="R1248" t="str">
        <f t="shared" si="115"/>
        <v>rock</v>
      </c>
      <c r="S1248" s="9">
        <f t="shared" si="119"/>
        <v>40882.876724537033</v>
      </c>
      <c r="T1248" s="9">
        <f t="shared" si="116"/>
        <v>40837.835057870368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7"/>
        <v>122</v>
      </c>
      <c r="P1249" s="5">
        <f t="shared" si="114"/>
        <v>85.5</v>
      </c>
      <c r="Q1249" t="str">
        <f t="shared" si="118"/>
        <v>music</v>
      </c>
      <c r="R1249" t="str">
        <f t="shared" si="115"/>
        <v>rock</v>
      </c>
      <c r="S1249" s="9">
        <f t="shared" si="119"/>
        <v>41400.083969907406</v>
      </c>
      <c r="T1249" s="9">
        <f t="shared" si="116"/>
        <v>41370.083969907406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7"/>
        <v>152</v>
      </c>
      <c r="P1250" s="5">
        <f t="shared" si="114"/>
        <v>64.25</v>
      </c>
      <c r="Q1250" t="str">
        <f t="shared" si="118"/>
        <v>music</v>
      </c>
      <c r="R1250" t="str">
        <f t="shared" si="115"/>
        <v>rock</v>
      </c>
      <c r="S1250" s="9">
        <f t="shared" si="119"/>
        <v>41803.082638888889</v>
      </c>
      <c r="T1250" s="9">
        <f t="shared" si="116"/>
        <v>41767.448530092588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7"/>
        <v>104</v>
      </c>
      <c r="P1251" s="5">
        <f t="shared" si="114"/>
        <v>64.47</v>
      </c>
      <c r="Q1251" t="str">
        <f t="shared" si="118"/>
        <v>music</v>
      </c>
      <c r="R1251" t="str">
        <f t="shared" si="115"/>
        <v>rock</v>
      </c>
      <c r="S1251" s="9">
        <f t="shared" si="119"/>
        <v>41097.532534722224</v>
      </c>
      <c r="T1251" s="9">
        <f t="shared" si="116"/>
        <v>41067.532534722224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7"/>
        <v>200</v>
      </c>
      <c r="P1252" s="5">
        <f t="shared" si="114"/>
        <v>118.2</v>
      </c>
      <c r="Q1252" t="str">
        <f t="shared" si="118"/>
        <v>music</v>
      </c>
      <c r="R1252" t="str">
        <f t="shared" si="115"/>
        <v>rock</v>
      </c>
      <c r="S1252" s="9">
        <f t="shared" si="119"/>
        <v>41888.434386574074</v>
      </c>
      <c r="T1252" s="9">
        <f t="shared" si="116"/>
        <v>41843.434386574074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7"/>
        <v>102</v>
      </c>
      <c r="P1253" s="5">
        <f t="shared" si="114"/>
        <v>82.54</v>
      </c>
      <c r="Q1253" t="str">
        <f t="shared" si="118"/>
        <v>music</v>
      </c>
      <c r="R1253" t="str">
        <f t="shared" si="115"/>
        <v>rock</v>
      </c>
      <c r="S1253" s="9">
        <f t="shared" si="119"/>
        <v>40811.606099537035</v>
      </c>
      <c r="T1253" s="9">
        <f t="shared" si="116"/>
        <v>40751.606099537035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7"/>
        <v>138</v>
      </c>
      <c r="P1254" s="5">
        <f t="shared" si="114"/>
        <v>34.17</v>
      </c>
      <c r="Q1254" t="str">
        <f t="shared" si="118"/>
        <v>music</v>
      </c>
      <c r="R1254" t="str">
        <f t="shared" si="115"/>
        <v>rock</v>
      </c>
      <c r="S1254" s="9">
        <f t="shared" si="119"/>
        <v>41571.779733796291</v>
      </c>
      <c r="T1254" s="9">
        <f t="shared" si="116"/>
        <v>41543.779733796291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7"/>
        <v>303833</v>
      </c>
      <c r="P1255" s="5">
        <f t="shared" si="114"/>
        <v>42.73</v>
      </c>
      <c r="Q1255" t="str">
        <f t="shared" si="118"/>
        <v>music</v>
      </c>
      <c r="R1255" t="str">
        <f t="shared" si="115"/>
        <v>rock</v>
      </c>
      <c r="S1255" s="9">
        <f t="shared" si="119"/>
        <v>41885.575312499997</v>
      </c>
      <c r="T1255" s="9">
        <f t="shared" si="116"/>
        <v>41855.575312499997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7"/>
        <v>199</v>
      </c>
      <c r="P1256" s="5">
        <f t="shared" si="114"/>
        <v>94.49</v>
      </c>
      <c r="Q1256" t="str">
        <f t="shared" si="118"/>
        <v>music</v>
      </c>
      <c r="R1256" t="str">
        <f t="shared" si="115"/>
        <v>rock</v>
      </c>
      <c r="S1256" s="9">
        <f t="shared" si="119"/>
        <v>40543.999305555553</v>
      </c>
      <c r="T1256" s="9">
        <f t="shared" si="116"/>
        <v>40487.413032407407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7"/>
        <v>202</v>
      </c>
      <c r="P1257" s="5">
        <f t="shared" si="114"/>
        <v>55.7</v>
      </c>
      <c r="Q1257" t="str">
        <f t="shared" si="118"/>
        <v>music</v>
      </c>
      <c r="R1257" t="str">
        <f t="shared" si="115"/>
        <v>rock</v>
      </c>
      <c r="S1257" s="9">
        <f t="shared" si="119"/>
        <v>41609.678842592592</v>
      </c>
      <c r="T1257" s="9">
        <f t="shared" si="116"/>
        <v>41579.637175925927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7"/>
        <v>118</v>
      </c>
      <c r="P1258" s="5">
        <f t="shared" si="114"/>
        <v>98.03</v>
      </c>
      <c r="Q1258" t="str">
        <f t="shared" si="118"/>
        <v>music</v>
      </c>
      <c r="R1258" t="str">
        <f t="shared" si="115"/>
        <v>rock</v>
      </c>
      <c r="S1258" s="9">
        <f t="shared" si="119"/>
        <v>40951.711006944446</v>
      </c>
      <c r="T1258" s="9">
        <f t="shared" si="116"/>
        <v>40921.711006944446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7"/>
        <v>295</v>
      </c>
      <c r="P1259" s="5">
        <f t="shared" si="114"/>
        <v>92.1</v>
      </c>
      <c r="Q1259" t="str">
        <f t="shared" si="118"/>
        <v>music</v>
      </c>
      <c r="R1259" t="str">
        <f t="shared" si="115"/>
        <v>rock</v>
      </c>
      <c r="S1259" s="9">
        <f t="shared" si="119"/>
        <v>40635.835532407407</v>
      </c>
      <c r="T1259" s="9">
        <f t="shared" si="116"/>
        <v>40586.877199074072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7"/>
        <v>213</v>
      </c>
      <c r="P1260" s="5">
        <f t="shared" si="114"/>
        <v>38.18</v>
      </c>
      <c r="Q1260" t="str">
        <f t="shared" si="118"/>
        <v>music</v>
      </c>
      <c r="R1260" t="str">
        <f t="shared" si="115"/>
        <v>rock</v>
      </c>
      <c r="S1260" s="9">
        <f t="shared" si="119"/>
        <v>41517.402916666666</v>
      </c>
      <c r="T1260" s="9">
        <f t="shared" si="116"/>
        <v>41487.402916666666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7"/>
        <v>104</v>
      </c>
      <c r="P1261" s="5">
        <f t="shared" si="114"/>
        <v>27.15</v>
      </c>
      <c r="Q1261" t="str">
        <f t="shared" si="118"/>
        <v>music</v>
      </c>
      <c r="R1261" t="str">
        <f t="shared" si="115"/>
        <v>rock</v>
      </c>
      <c r="S1261" s="9">
        <f t="shared" si="119"/>
        <v>41798.957638888889</v>
      </c>
      <c r="T1261" s="9">
        <f t="shared" si="116"/>
        <v>41766.762314814812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7"/>
        <v>114</v>
      </c>
      <c r="P1262" s="5">
        <f t="shared" si="114"/>
        <v>50.69</v>
      </c>
      <c r="Q1262" t="str">
        <f t="shared" si="118"/>
        <v>music</v>
      </c>
      <c r="R1262" t="str">
        <f t="shared" si="115"/>
        <v>rock</v>
      </c>
      <c r="S1262" s="9">
        <f t="shared" si="119"/>
        <v>41696.63449074074</v>
      </c>
      <c r="T1262" s="9">
        <f t="shared" si="116"/>
        <v>41666.63449074074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7"/>
        <v>101</v>
      </c>
      <c r="P1263" s="5">
        <f t="shared" si="114"/>
        <v>38.94</v>
      </c>
      <c r="Q1263" t="str">
        <f t="shared" si="118"/>
        <v>music</v>
      </c>
      <c r="R1263" t="str">
        <f t="shared" si="115"/>
        <v>rock</v>
      </c>
      <c r="S1263" s="9">
        <f t="shared" si="119"/>
        <v>41668.134571759256</v>
      </c>
      <c r="T1263" s="9">
        <f t="shared" si="116"/>
        <v>41638.134571759256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7"/>
        <v>125</v>
      </c>
      <c r="P1264" s="5">
        <f t="shared" si="114"/>
        <v>77.64</v>
      </c>
      <c r="Q1264" t="str">
        <f t="shared" si="118"/>
        <v>music</v>
      </c>
      <c r="R1264" t="str">
        <f t="shared" si="115"/>
        <v>rock</v>
      </c>
      <c r="S1264" s="9">
        <f t="shared" si="119"/>
        <v>41686.554305555554</v>
      </c>
      <c r="T1264" s="9">
        <f t="shared" si="116"/>
        <v>41656.554305555554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7"/>
        <v>119</v>
      </c>
      <c r="P1265" s="5">
        <f t="shared" si="114"/>
        <v>43.54</v>
      </c>
      <c r="Q1265" t="str">
        <f t="shared" si="118"/>
        <v>music</v>
      </c>
      <c r="R1265" t="str">
        <f t="shared" si="115"/>
        <v>rock</v>
      </c>
      <c r="S1265" s="9">
        <f t="shared" si="119"/>
        <v>41726.833333333328</v>
      </c>
      <c r="T1265" s="9">
        <f t="shared" si="116"/>
        <v>41691.875810185185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7"/>
        <v>166</v>
      </c>
      <c r="P1266" s="5">
        <f t="shared" si="114"/>
        <v>31.82</v>
      </c>
      <c r="Q1266" t="str">
        <f t="shared" si="118"/>
        <v>music</v>
      </c>
      <c r="R1266" t="str">
        <f t="shared" si="115"/>
        <v>rock</v>
      </c>
      <c r="S1266" s="9">
        <f t="shared" si="119"/>
        <v>41576.454664351848</v>
      </c>
      <c r="T1266" s="9">
        <f t="shared" si="116"/>
        <v>41547.454664351848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7"/>
        <v>119</v>
      </c>
      <c r="P1267" s="5">
        <f t="shared" si="114"/>
        <v>63.18</v>
      </c>
      <c r="Q1267" t="str">
        <f t="shared" si="118"/>
        <v>music</v>
      </c>
      <c r="R1267" t="str">
        <f t="shared" si="115"/>
        <v>rock</v>
      </c>
      <c r="S1267" s="9">
        <f t="shared" si="119"/>
        <v>40512.446932870364</v>
      </c>
      <c r="T1267" s="9">
        <f t="shared" si="116"/>
        <v>40465.446932870364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7"/>
        <v>100</v>
      </c>
      <c r="P1268" s="5">
        <f t="shared" si="114"/>
        <v>190.9</v>
      </c>
      <c r="Q1268" t="str">
        <f t="shared" si="118"/>
        <v>music</v>
      </c>
      <c r="R1268" t="str">
        <f t="shared" si="115"/>
        <v>rock</v>
      </c>
      <c r="S1268" s="9">
        <f t="shared" si="119"/>
        <v>41650.668344907404</v>
      </c>
      <c r="T1268" s="9">
        <f t="shared" si="116"/>
        <v>41620.668344907404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7"/>
        <v>102</v>
      </c>
      <c r="P1269" s="5">
        <f t="shared" si="114"/>
        <v>140.86000000000001</v>
      </c>
      <c r="Q1269" t="str">
        <f t="shared" si="118"/>
        <v>music</v>
      </c>
      <c r="R1269" t="str">
        <f t="shared" si="115"/>
        <v>rock</v>
      </c>
      <c r="S1269" s="9">
        <f t="shared" si="119"/>
        <v>41479.376828703702</v>
      </c>
      <c r="T1269" s="9">
        <f t="shared" si="116"/>
        <v>41449.376828703702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7"/>
        <v>117</v>
      </c>
      <c r="P1270" s="5">
        <f t="shared" si="114"/>
        <v>76.92</v>
      </c>
      <c r="Q1270" t="str">
        <f t="shared" si="118"/>
        <v>music</v>
      </c>
      <c r="R1270" t="str">
        <f t="shared" si="115"/>
        <v>rock</v>
      </c>
      <c r="S1270" s="9">
        <f t="shared" si="119"/>
        <v>41537.637118055551</v>
      </c>
      <c r="T1270" s="9">
        <f t="shared" si="116"/>
        <v>41507.637118055551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7"/>
        <v>109</v>
      </c>
      <c r="P1271" s="5">
        <f t="shared" si="114"/>
        <v>99.16</v>
      </c>
      <c r="Q1271" t="str">
        <f t="shared" si="118"/>
        <v>music</v>
      </c>
      <c r="R1271" t="str">
        <f t="shared" si="115"/>
        <v>rock</v>
      </c>
      <c r="S1271" s="9">
        <f t="shared" si="119"/>
        <v>42475.791666666664</v>
      </c>
      <c r="T1271" s="9">
        <f t="shared" si="116"/>
        <v>42445.614722222213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7"/>
        <v>115</v>
      </c>
      <c r="P1272" s="5">
        <f t="shared" si="114"/>
        <v>67.88</v>
      </c>
      <c r="Q1272" t="str">
        <f t="shared" si="118"/>
        <v>music</v>
      </c>
      <c r="R1272" t="str">
        <f t="shared" si="115"/>
        <v>rock</v>
      </c>
      <c r="S1272" s="9">
        <f t="shared" si="119"/>
        <v>40993.60696759259</v>
      </c>
      <c r="T1272" s="9">
        <f t="shared" si="116"/>
        <v>40933.648634259262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7"/>
        <v>102</v>
      </c>
      <c r="P1273" s="5">
        <f t="shared" si="114"/>
        <v>246.29</v>
      </c>
      <c r="Q1273" t="str">
        <f t="shared" si="118"/>
        <v>music</v>
      </c>
      <c r="R1273" t="str">
        <f t="shared" si="115"/>
        <v>rock</v>
      </c>
      <c r="S1273" s="9">
        <f t="shared" si="119"/>
        <v>41591.516886574071</v>
      </c>
      <c r="T1273" s="9">
        <f t="shared" si="116"/>
        <v>41561.475219907406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7"/>
        <v>106</v>
      </c>
      <c r="P1274" s="5">
        <f t="shared" si="114"/>
        <v>189.29</v>
      </c>
      <c r="Q1274" t="str">
        <f t="shared" si="118"/>
        <v>music</v>
      </c>
      <c r="R1274" t="str">
        <f t="shared" si="115"/>
        <v>rock</v>
      </c>
      <c r="S1274" s="9">
        <f t="shared" si="119"/>
        <v>40343.958333333328</v>
      </c>
      <c r="T1274" s="9">
        <f t="shared" si="116"/>
        <v>40274.536793981482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7"/>
        <v>104</v>
      </c>
      <c r="P1275" s="5">
        <f t="shared" si="114"/>
        <v>76.67</v>
      </c>
      <c r="Q1275" t="str">
        <f t="shared" si="118"/>
        <v>music</v>
      </c>
      <c r="R1275" t="str">
        <f t="shared" si="115"/>
        <v>rock</v>
      </c>
      <c r="S1275" s="9">
        <f t="shared" si="119"/>
        <v>41882.521886574068</v>
      </c>
      <c r="T1275" s="9">
        <f t="shared" si="116"/>
        <v>41852.521886574068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7"/>
        <v>155</v>
      </c>
      <c r="P1276" s="5">
        <f t="shared" si="114"/>
        <v>82.96</v>
      </c>
      <c r="Q1276" t="str">
        <f t="shared" si="118"/>
        <v>music</v>
      </c>
      <c r="R1276" t="str">
        <f t="shared" si="115"/>
        <v>rock</v>
      </c>
      <c r="S1276" s="9">
        <f t="shared" si="119"/>
        <v>41151.481770833328</v>
      </c>
      <c r="T1276" s="9">
        <f t="shared" si="116"/>
        <v>41116.481770833328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7"/>
        <v>162</v>
      </c>
      <c r="P1277" s="5">
        <f t="shared" si="114"/>
        <v>62.52</v>
      </c>
      <c r="Q1277" t="str">
        <f t="shared" si="118"/>
        <v>music</v>
      </c>
      <c r="R1277" t="str">
        <f t="shared" si="115"/>
        <v>rock</v>
      </c>
      <c r="S1277" s="9">
        <f t="shared" si="119"/>
        <v>41493.659571759257</v>
      </c>
      <c r="T1277" s="9">
        <f t="shared" si="116"/>
        <v>41458.659571759257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7"/>
        <v>104</v>
      </c>
      <c r="P1278" s="5">
        <f t="shared" si="114"/>
        <v>46.07</v>
      </c>
      <c r="Q1278" t="str">
        <f t="shared" si="118"/>
        <v>music</v>
      </c>
      <c r="R1278" t="str">
        <f t="shared" si="115"/>
        <v>rock</v>
      </c>
      <c r="S1278" s="9">
        <f t="shared" si="119"/>
        <v>40056.958333333328</v>
      </c>
      <c r="T1278" s="9">
        <f t="shared" si="116"/>
        <v>40007.49591435185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7"/>
        <v>106</v>
      </c>
      <c r="P1279" s="5">
        <f t="shared" si="114"/>
        <v>38.54</v>
      </c>
      <c r="Q1279" t="str">
        <f t="shared" si="118"/>
        <v>music</v>
      </c>
      <c r="R1279" t="str">
        <f t="shared" si="115"/>
        <v>rock</v>
      </c>
      <c r="S1279" s="9">
        <f t="shared" si="119"/>
        <v>41156.35355324074</v>
      </c>
      <c r="T1279" s="9">
        <f t="shared" si="116"/>
        <v>41121.35355324074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7"/>
        <v>155</v>
      </c>
      <c r="P1280" s="5">
        <f t="shared" si="114"/>
        <v>53.01</v>
      </c>
      <c r="Q1280" t="str">
        <f t="shared" si="118"/>
        <v>music</v>
      </c>
      <c r="R1280" t="str">
        <f t="shared" si="115"/>
        <v>rock</v>
      </c>
      <c r="S1280" s="9">
        <f t="shared" si="119"/>
        <v>41814.875</v>
      </c>
      <c r="T1280" s="9">
        <f t="shared" si="116"/>
        <v>41786.346828703703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7"/>
        <v>111</v>
      </c>
      <c r="P1281" s="5">
        <f t="shared" si="114"/>
        <v>73.36</v>
      </c>
      <c r="Q1281" t="str">
        <f t="shared" si="118"/>
        <v>music</v>
      </c>
      <c r="R1281" t="str">
        <f t="shared" si="115"/>
        <v>rock</v>
      </c>
      <c r="S1281" s="9">
        <f t="shared" si="119"/>
        <v>41721.849189814813</v>
      </c>
      <c r="T1281" s="9">
        <f t="shared" si="116"/>
        <v>41681.890856481477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7"/>
        <v>111</v>
      </c>
      <c r="P1282" s="5">
        <f t="shared" si="114"/>
        <v>127.98</v>
      </c>
      <c r="Q1282" t="str">
        <f t="shared" si="118"/>
        <v>music</v>
      </c>
      <c r="R1282" t="str">
        <f t="shared" si="115"/>
        <v>rock</v>
      </c>
      <c r="S1282" s="9">
        <f t="shared" si="119"/>
        <v>40603.54923611111</v>
      </c>
      <c r="T1282" s="9">
        <f t="shared" si="116"/>
        <v>40513.54923611111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17"/>
        <v>111</v>
      </c>
      <c r="P1283" s="5">
        <f t="shared" ref="P1283:P1346" si="120">ROUND(E1283/L1283,2)</f>
        <v>104.73</v>
      </c>
      <c r="Q1283" t="str">
        <f t="shared" si="118"/>
        <v>music</v>
      </c>
      <c r="R1283" t="str">
        <f t="shared" ref="R1283:R1346" si="121">RIGHT(N1283,LEN(N1283)-FIND("/",N1283))</f>
        <v>rock</v>
      </c>
      <c r="S1283" s="9">
        <f t="shared" si="119"/>
        <v>41483.535138888888</v>
      </c>
      <c r="T1283" s="9">
        <f t="shared" ref="T1283:T1346" si="122">(((J1283/60)/60)/24)+DATE(1970,1,1)+(-5/24)</f>
        <v>41463.535138888888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ref="O1284:O1347" si="123">ROUND(E1284/D1284*100,0)</f>
        <v>124</v>
      </c>
      <c r="P1284" s="5">
        <f t="shared" si="120"/>
        <v>67.67</v>
      </c>
      <c r="Q1284" t="str">
        <f t="shared" ref="Q1284:Q1347" si="124">LEFT(N1284,FIND("/",N1284)-1)</f>
        <v>music</v>
      </c>
      <c r="R1284" t="str">
        <f t="shared" si="121"/>
        <v>rock</v>
      </c>
      <c r="S1284" s="9">
        <f t="shared" si="119"/>
        <v>41616.999305555553</v>
      </c>
      <c r="T1284" s="9">
        <f t="shared" si="122"/>
        <v>41586.266840277778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3"/>
        <v>211</v>
      </c>
      <c r="P1285" s="5">
        <f t="shared" si="120"/>
        <v>95.93</v>
      </c>
      <c r="Q1285" t="str">
        <f t="shared" si="124"/>
        <v>music</v>
      </c>
      <c r="R1285" t="str">
        <f t="shared" si="121"/>
        <v>rock</v>
      </c>
      <c r="S1285" s="9">
        <f t="shared" ref="S1285:S1348" si="125">(((I1285/60)/60)/24)+DATE(1970,1,1)+(-5/24)</f>
        <v>41343.958333333328</v>
      </c>
      <c r="T1285" s="9">
        <f t="shared" si="122"/>
        <v>41320.50913194444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3"/>
        <v>101</v>
      </c>
      <c r="P1286" s="5">
        <f t="shared" si="120"/>
        <v>65.16</v>
      </c>
      <c r="Q1286" t="str">
        <f t="shared" si="124"/>
        <v>theater</v>
      </c>
      <c r="R1286" t="str">
        <f t="shared" si="121"/>
        <v>plays</v>
      </c>
      <c r="S1286" s="9">
        <f t="shared" si="125"/>
        <v>42735.499305555553</v>
      </c>
      <c r="T1286" s="9">
        <f t="shared" si="122"/>
        <v>42712.026412037034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3"/>
        <v>102</v>
      </c>
      <c r="P1287" s="5">
        <f t="shared" si="120"/>
        <v>32.270000000000003</v>
      </c>
      <c r="Q1287" t="str">
        <f t="shared" si="124"/>
        <v>theater</v>
      </c>
      <c r="R1287" t="str">
        <f t="shared" si="121"/>
        <v>plays</v>
      </c>
      <c r="S1287" s="9">
        <f t="shared" si="125"/>
        <v>42175.374710648146</v>
      </c>
      <c r="T1287" s="9">
        <f t="shared" si="122"/>
        <v>42160.374710648146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3"/>
        <v>108</v>
      </c>
      <c r="P1288" s="5">
        <f t="shared" si="120"/>
        <v>81.25</v>
      </c>
      <c r="Q1288" t="str">
        <f t="shared" si="124"/>
        <v>theater</v>
      </c>
      <c r="R1288" t="str">
        <f t="shared" si="121"/>
        <v>plays</v>
      </c>
      <c r="S1288" s="9">
        <f t="shared" si="125"/>
        <v>42052.374999999993</v>
      </c>
      <c r="T1288" s="9">
        <f t="shared" si="122"/>
        <v>42039.176238425927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3"/>
        <v>242</v>
      </c>
      <c r="P1289" s="5">
        <f t="shared" si="120"/>
        <v>24.2</v>
      </c>
      <c r="Q1289" t="str">
        <f t="shared" si="124"/>
        <v>theater</v>
      </c>
      <c r="R1289" t="str">
        <f t="shared" si="121"/>
        <v>plays</v>
      </c>
      <c r="S1289" s="9">
        <f t="shared" si="125"/>
        <v>42167.412685185183</v>
      </c>
      <c r="T1289" s="9">
        <f t="shared" si="122"/>
        <v>42107.412685185183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3"/>
        <v>100</v>
      </c>
      <c r="P1290" s="5">
        <f t="shared" si="120"/>
        <v>65.87</v>
      </c>
      <c r="Q1290" t="str">
        <f t="shared" si="124"/>
        <v>theater</v>
      </c>
      <c r="R1290" t="str">
        <f t="shared" si="121"/>
        <v>plays</v>
      </c>
      <c r="S1290" s="9">
        <f t="shared" si="125"/>
        <v>42591.958333333336</v>
      </c>
      <c r="T1290" s="9">
        <f t="shared" si="122"/>
        <v>42560.946331018517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3"/>
        <v>125</v>
      </c>
      <c r="P1291" s="5">
        <f t="shared" si="120"/>
        <v>36.08</v>
      </c>
      <c r="Q1291" t="str">
        <f t="shared" si="124"/>
        <v>theater</v>
      </c>
      <c r="R1291" t="str">
        <f t="shared" si="121"/>
        <v>plays</v>
      </c>
      <c r="S1291" s="9">
        <f t="shared" si="125"/>
        <v>42738.926446759251</v>
      </c>
      <c r="T1291" s="9">
        <f t="shared" si="122"/>
        <v>42708.926446759251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3"/>
        <v>109</v>
      </c>
      <c r="P1292" s="5">
        <f t="shared" si="120"/>
        <v>44.19</v>
      </c>
      <c r="Q1292" t="str">
        <f t="shared" si="124"/>
        <v>theater</v>
      </c>
      <c r="R1292" t="str">
        <f t="shared" si="121"/>
        <v>plays</v>
      </c>
      <c r="S1292" s="9">
        <f t="shared" si="125"/>
        <v>42117.082638888889</v>
      </c>
      <c r="T1292" s="9">
        <f t="shared" si="122"/>
        <v>42086.406608796293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3"/>
        <v>146</v>
      </c>
      <c r="P1293" s="5">
        <f t="shared" si="120"/>
        <v>104.07</v>
      </c>
      <c r="Q1293" t="str">
        <f t="shared" si="124"/>
        <v>theater</v>
      </c>
      <c r="R1293" t="str">
        <f t="shared" si="121"/>
        <v>plays</v>
      </c>
      <c r="S1293" s="9">
        <f t="shared" si="125"/>
        <v>42101.083333333336</v>
      </c>
      <c r="T1293" s="9">
        <f t="shared" si="122"/>
        <v>42064.444340277776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3"/>
        <v>110</v>
      </c>
      <c r="P1294" s="5">
        <f t="shared" si="120"/>
        <v>35.96</v>
      </c>
      <c r="Q1294" t="str">
        <f t="shared" si="124"/>
        <v>theater</v>
      </c>
      <c r="R1294" t="str">
        <f t="shared" si="121"/>
        <v>plays</v>
      </c>
      <c r="S1294" s="9">
        <f t="shared" si="125"/>
        <v>42283.749305555553</v>
      </c>
      <c r="T1294" s="9">
        <f t="shared" si="122"/>
        <v>42256.555879629632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3"/>
        <v>102</v>
      </c>
      <c r="P1295" s="5">
        <f t="shared" si="120"/>
        <v>127.79</v>
      </c>
      <c r="Q1295" t="str">
        <f t="shared" si="124"/>
        <v>theater</v>
      </c>
      <c r="R1295" t="str">
        <f t="shared" si="121"/>
        <v>plays</v>
      </c>
      <c r="S1295" s="9">
        <f t="shared" si="125"/>
        <v>42322.534386574065</v>
      </c>
      <c r="T1295" s="9">
        <f t="shared" si="122"/>
        <v>42292.492719907408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3"/>
        <v>122</v>
      </c>
      <c r="P1296" s="5">
        <f t="shared" si="120"/>
        <v>27.73</v>
      </c>
      <c r="Q1296" t="str">
        <f t="shared" si="124"/>
        <v>theater</v>
      </c>
      <c r="R1296" t="str">
        <f t="shared" si="121"/>
        <v>plays</v>
      </c>
      <c r="S1296" s="9">
        <f t="shared" si="125"/>
        <v>42296.249999999993</v>
      </c>
      <c r="T1296" s="9">
        <f t="shared" si="122"/>
        <v>42278.245335648149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3"/>
        <v>102</v>
      </c>
      <c r="P1297" s="5">
        <f t="shared" si="120"/>
        <v>39.83</v>
      </c>
      <c r="Q1297" t="str">
        <f t="shared" si="124"/>
        <v>theater</v>
      </c>
      <c r="R1297" t="str">
        <f t="shared" si="121"/>
        <v>plays</v>
      </c>
      <c r="S1297" s="9">
        <f t="shared" si="125"/>
        <v>42214.499999999993</v>
      </c>
      <c r="T1297" s="9">
        <f t="shared" si="122"/>
        <v>42184.364548611113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3"/>
        <v>141</v>
      </c>
      <c r="P1298" s="5">
        <f t="shared" si="120"/>
        <v>52.17</v>
      </c>
      <c r="Q1298" t="str">
        <f t="shared" si="124"/>
        <v>theater</v>
      </c>
      <c r="R1298" t="str">
        <f t="shared" si="121"/>
        <v>plays</v>
      </c>
      <c r="S1298" s="9">
        <f t="shared" si="125"/>
        <v>42442.800613425927</v>
      </c>
      <c r="T1298" s="9">
        <f t="shared" si="122"/>
        <v>42422.842280092591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3"/>
        <v>110</v>
      </c>
      <c r="P1299" s="5">
        <f t="shared" si="120"/>
        <v>92.04</v>
      </c>
      <c r="Q1299" t="str">
        <f t="shared" si="124"/>
        <v>theater</v>
      </c>
      <c r="R1299" t="str">
        <f t="shared" si="121"/>
        <v>plays</v>
      </c>
      <c r="S1299" s="9">
        <f t="shared" si="125"/>
        <v>42491.538865740738</v>
      </c>
      <c r="T1299" s="9">
        <f t="shared" si="122"/>
        <v>42461.538865740738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3"/>
        <v>105</v>
      </c>
      <c r="P1300" s="5">
        <f t="shared" si="120"/>
        <v>63.42</v>
      </c>
      <c r="Q1300" t="str">
        <f t="shared" si="124"/>
        <v>theater</v>
      </c>
      <c r="R1300" t="str">
        <f t="shared" si="121"/>
        <v>plays</v>
      </c>
      <c r="S1300" s="9">
        <f t="shared" si="125"/>
        <v>42488.472592592596</v>
      </c>
      <c r="T1300" s="9">
        <f t="shared" si="122"/>
        <v>42458.472592592596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3"/>
        <v>124</v>
      </c>
      <c r="P1301" s="5">
        <f t="shared" si="120"/>
        <v>135.63</v>
      </c>
      <c r="Q1301" t="str">
        <f t="shared" si="124"/>
        <v>theater</v>
      </c>
      <c r="R1301" t="str">
        <f t="shared" si="121"/>
        <v>plays</v>
      </c>
      <c r="S1301" s="9">
        <f t="shared" si="125"/>
        <v>42199.606006944443</v>
      </c>
      <c r="T1301" s="9">
        <f t="shared" si="122"/>
        <v>42169.606006944443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3"/>
        <v>135</v>
      </c>
      <c r="P1302" s="5">
        <f t="shared" si="120"/>
        <v>168.75</v>
      </c>
      <c r="Q1302" t="str">
        <f t="shared" si="124"/>
        <v>theater</v>
      </c>
      <c r="R1302" t="str">
        <f t="shared" si="121"/>
        <v>plays</v>
      </c>
      <c r="S1302" s="9">
        <f t="shared" si="125"/>
        <v>42522.581249999996</v>
      </c>
      <c r="T1302" s="9">
        <f t="shared" si="122"/>
        <v>42483.466874999998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3"/>
        <v>103</v>
      </c>
      <c r="P1303" s="5">
        <f t="shared" si="120"/>
        <v>70.86</v>
      </c>
      <c r="Q1303" t="str">
        <f t="shared" si="124"/>
        <v>theater</v>
      </c>
      <c r="R1303" t="str">
        <f t="shared" si="121"/>
        <v>plays</v>
      </c>
      <c r="S1303" s="9">
        <f t="shared" si="125"/>
        <v>42205.916666666664</v>
      </c>
      <c r="T1303" s="9">
        <f t="shared" si="122"/>
        <v>42195.541412037033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3"/>
        <v>100</v>
      </c>
      <c r="P1304" s="5">
        <f t="shared" si="120"/>
        <v>50</v>
      </c>
      <c r="Q1304" t="str">
        <f t="shared" si="124"/>
        <v>theater</v>
      </c>
      <c r="R1304" t="str">
        <f t="shared" si="121"/>
        <v>plays</v>
      </c>
      <c r="S1304" s="9">
        <f t="shared" si="125"/>
        <v>42704.891331018516</v>
      </c>
      <c r="T1304" s="9">
        <f t="shared" si="122"/>
        <v>42674.849664351852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3"/>
        <v>130</v>
      </c>
      <c r="P1305" s="5">
        <f t="shared" si="120"/>
        <v>42.21</v>
      </c>
      <c r="Q1305" t="str">
        <f t="shared" si="124"/>
        <v>theater</v>
      </c>
      <c r="R1305" t="str">
        <f t="shared" si="121"/>
        <v>plays</v>
      </c>
      <c r="S1305" s="9">
        <f t="shared" si="125"/>
        <v>42582.249999999993</v>
      </c>
      <c r="T1305" s="9">
        <f t="shared" si="122"/>
        <v>42566.232870370368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3"/>
        <v>40</v>
      </c>
      <c r="P1306" s="5">
        <f t="shared" si="120"/>
        <v>152.41</v>
      </c>
      <c r="Q1306" t="str">
        <f t="shared" si="124"/>
        <v>technology</v>
      </c>
      <c r="R1306" t="str">
        <f t="shared" si="121"/>
        <v>wearables</v>
      </c>
      <c r="S1306" s="9">
        <f t="shared" si="125"/>
        <v>42806.944502314807</v>
      </c>
      <c r="T1306" s="9">
        <f t="shared" si="122"/>
        <v>42746.986168981479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3"/>
        <v>26</v>
      </c>
      <c r="P1307" s="5">
        <f t="shared" si="120"/>
        <v>90.62</v>
      </c>
      <c r="Q1307" t="str">
        <f t="shared" si="124"/>
        <v>technology</v>
      </c>
      <c r="R1307" t="str">
        <f t="shared" si="121"/>
        <v>wearables</v>
      </c>
      <c r="S1307" s="9">
        <f t="shared" si="125"/>
        <v>42572.520833333336</v>
      </c>
      <c r="T1307" s="9">
        <f t="shared" si="122"/>
        <v>42543.457268518519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3"/>
        <v>65</v>
      </c>
      <c r="P1308" s="5">
        <f t="shared" si="120"/>
        <v>201.6</v>
      </c>
      <c r="Q1308" t="str">
        <f t="shared" si="124"/>
        <v>technology</v>
      </c>
      <c r="R1308" t="str">
        <f t="shared" si="121"/>
        <v>wearables</v>
      </c>
      <c r="S1308" s="9">
        <f t="shared" si="125"/>
        <v>41977.249236111107</v>
      </c>
      <c r="T1308" s="9">
        <f t="shared" si="122"/>
        <v>41947.249236111107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3"/>
        <v>12</v>
      </c>
      <c r="P1309" s="5">
        <f t="shared" si="120"/>
        <v>127.93</v>
      </c>
      <c r="Q1309" t="str">
        <f t="shared" si="124"/>
        <v>technology</v>
      </c>
      <c r="R1309" t="str">
        <f t="shared" si="121"/>
        <v>wearables</v>
      </c>
      <c r="S1309" s="9">
        <f t="shared" si="125"/>
        <v>42417.294895833329</v>
      </c>
      <c r="T1309" s="9">
        <f t="shared" si="122"/>
        <v>42387.294895833329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3"/>
        <v>11</v>
      </c>
      <c r="P1310" s="5">
        <f t="shared" si="120"/>
        <v>29.89</v>
      </c>
      <c r="Q1310" t="str">
        <f t="shared" si="124"/>
        <v>technology</v>
      </c>
      <c r="R1310" t="str">
        <f t="shared" si="121"/>
        <v>wearables</v>
      </c>
      <c r="S1310" s="9">
        <f t="shared" si="125"/>
        <v>42651.405231481483</v>
      </c>
      <c r="T1310" s="9">
        <f t="shared" si="122"/>
        <v>42611.405231481483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3"/>
        <v>112</v>
      </c>
      <c r="P1311" s="5">
        <f t="shared" si="120"/>
        <v>367.97</v>
      </c>
      <c r="Q1311" t="str">
        <f t="shared" si="124"/>
        <v>technology</v>
      </c>
      <c r="R1311" t="str">
        <f t="shared" si="121"/>
        <v>wearables</v>
      </c>
      <c r="S1311" s="9">
        <f t="shared" si="125"/>
        <v>42292.674398148149</v>
      </c>
      <c r="T1311" s="9">
        <f t="shared" si="122"/>
        <v>42257.674398148149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3"/>
        <v>16</v>
      </c>
      <c r="P1312" s="5">
        <f t="shared" si="120"/>
        <v>129.16999999999999</v>
      </c>
      <c r="Q1312" t="str">
        <f t="shared" si="124"/>
        <v>technology</v>
      </c>
      <c r="R1312" t="str">
        <f t="shared" si="121"/>
        <v>wearables</v>
      </c>
      <c r="S1312" s="9">
        <f t="shared" si="125"/>
        <v>42601.458912037029</v>
      </c>
      <c r="T1312" s="9">
        <f t="shared" si="122"/>
        <v>42556.458912037029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3"/>
        <v>32</v>
      </c>
      <c r="P1313" s="5">
        <f t="shared" si="120"/>
        <v>800.7</v>
      </c>
      <c r="Q1313" t="str">
        <f t="shared" si="124"/>
        <v>technology</v>
      </c>
      <c r="R1313" t="str">
        <f t="shared" si="121"/>
        <v>wearables</v>
      </c>
      <c r="S1313" s="9">
        <f t="shared" si="125"/>
        <v>42704.635636574072</v>
      </c>
      <c r="T1313" s="9">
        <f t="shared" si="122"/>
        <v>42669.593969907401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3"/>
        <v>1</v>
      </c>
      <c r="P1314" s="5">
        <f t="shared" si="120"/>
        <v>28</v>
      </c>
      <c r="Q1314" t="str">
        <f t="shared" si="124"/>
        <v>technology</v>
      </c>
      <c r="R1314" t="str">
        <f t="shared" si="121"/>
        <v>wearables</v>
      </c>
      <c r="S1314" s="9">
        <f t="shared" si="125"/>
        <v>42112.494467592587</v>
      </c>
      <c r="T1314" s="9">
        <f t="shared" si="122"/>
        <v>42082.494467592587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3"/>
        <v>31</v>
      </c>
      <c r="P1315" s="5">
        <f t="shared" si="120"/>
        <v>102.02</v>
      </c>
      <c r="Q1315" t="str">
        <f t="shared" si="124"/>
        <v>technology</v>
      </c>
      <c r="R1315" t="str">
        <f t="shared" si="121"/>
        <v>wearables</v>
      </c>
      <c r="S1315" s="9">
        <f t="shared" si="125"/>
        <v>42432.50131944444</v>
      </c>
      <c r="T1315" s="9">
        <f t="shared" si="122"/>
        <v>42402.50131944444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3"/>
        <v>1</v>
      </c>
      <c r="P1316" s="5">
        <f t="shared" si="120"/>
        <v>184.36</v>
      </c>
      <c r="Q1316" t="str">
        <f t="shared" si="124"/>
        <v>technology</v>
      </c>
      <c r="R1316" t="str">
        <f t="shared" si="121"/>
        <v>wearables</v>
      </c>
      <c r="S1316" s="9">
        <f t="shared" si="125"/>
        <v>42664.461342592585</v>
      </c>
      <c r="T1316" s="9">
        <f t="shared" si="122"/>
        <v>42604.461342592585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3"/>
        <v>40</v>
      </c>
      <c r="P1317" s="5">
        <f t="shared" si="120"/>
        <v>162.91999999999999</v>
      </c>
      <c r="Q1317" t="str">
        <f t="shared" si="124"/>
        <v>technology</v>
      </c>
      <c r="R1317" t="str">
        <f t="shared" si="121"/>
        <v>wearables</v>
      </c>
      <c r="S1317" s="9">
        <f t="shared" si="125"/>
        <v>42313.833333333336</v>
      </c>
      <c r="T1317" s="9">
        <f t="shared" si="122"/>
        <v>42278.289907407401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3"/>
        <v>0</v>
      </c>
      <c r="P1318" s="5">
        <f t="shared" si="120"/>
        <v>1</v>
      </c>
      <c r="Q1318" t="str">
        <f t="shared" si="124"/>
        <v>technology</v>
      </c>
      <c r="R1318" t="str">
        <f t="shared" si="121"/>
        <v>wearables</v>
      </c>
      <c r="S1318" s="9">
        <f t="shared" si="125"/>
        <v>42428.753576388881</v>
      </c>
      <c r="T1318" s="9">
        <f t="shared" si="122"/>
        <v>42393.753576388881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3"/>
        <v>6</v>
      </c>
      <c r="P1319" s="5">
        <f t="shared" si="120"/>
        <v>603.53</v>
      </c>
      <c r="Q1319" t="str">
        <f t="shared" si="124"/>
        <v>technology</v>
      </c>
      <c r="R1319" t="str">
        <f t="shared" si="121"/>
        <v>wearables</v>
      </c>
      <c r="S1319" s="9">
        <f t="shared" si="125"/>
        <v>42572.374999999993</v>
      </c>
      <c r="T1319" s="9">
        <f t="shared" si="122"/>
        <v>42520.027152777773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3"/>
        <v>15</v>
      </c>
      <c r="P1320" s="5">
        <f t="shared" si="120"/>
        <v>45.41</v>
      </c>
      <c r="Q1320" t="str">
        <f t="shared" si="124"/>
        <v>technology</v>
      </c>
      <c r="R1320" t="str">
        <f t="shared" si="121"/>
        <v>wearables</v>
      </c>
      <c r="S1320" s="9">
        <f t="shared" si="125"/>
        <v>42014.835324074076</v>
      </c>
      <c r="T1320" s="9">
        <f t="shared" si="122"/>
        <v>41984.835324074076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3"/>
        <v>15</v>
      </c>
      <c r="P1321" s="5">
        <f t="shared" si="120"/>
        <v>97.33</v>
      </c>
      <c r="Q1321" t="str">
        <f t="shared" si="124"/>
        <v>technology</v>
      </c>
      <c r="R1321" t="str">
        <f t="shared" si="121"/>
        <v>wearables</v>
      </c>
      <c r="S1321" s="9">
        <f t="shared" si="125"/>
        <v>41831.458333333328</v>
      </c>
      <c r="T1321" s="9">
        <f t="shared" si="122"/>
        <v>41816.603761574072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3"/>
        <v>1</v>
      </c>
      <c r="P1322" s="5">
        <f t="shared" si="120"/>
        <v>167.67</v>
      </c>
      <c r="Q1322" t="str">
        <f t="shared" si="124"/>
        <v>technology</v>
      </c>
      <c r="R1322" t="str">
        <f t="shared" si="121"/>
        <v>wearables</v>
      </c>
      <c r="S1322" s="9">
        <f t="shared" si="125"/>
        <v>42734.749999999993</v>
      </c>
      <c r="T1322" s="9">
        <f t="shared" si="122"/>
        <v>42705.482013888883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3"/>
        <v>1</v>
      </c>
      <c r="P1323" s="5">
        <f t="shared" si="120"/>
        <v>859.86</v>
      </c>
      <c r="Q1323" t="str">
        <f t="shared" si="124"/>
        <v>technology</v>
      </c>
      <c r="R1323" t="str">
        <f t="shared" si="121"/>
        <v>wearables</v>
      </c>
      <c r="S1323" s="9">
        <f t="shared" si="125"/>
        <v>42727.540937499994</v>
      </c>
      <c r="T1323" s="9">
        <f t="shared" si="122"/>
        <v>42697.540937499994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3"/>
        <v>0</v>
      </c>
      <c r="P1324" s="5">
        <f t="shared" si="120"/>
        <v>26.5</v>
      </c>
      <c r="Q1324" t="str">
        <f t="shared" si="124"/>
        <v>technology</v>
      </c>
      <c r="R1324" t="str">
        <f t="shared" si="121"/>
        <v>wearables</v>
      </c>
      <c r="S1324" s="9">
        <f t="shared" si="125"/>
        <v>42145.448206018518</v>
      </c>
      <c r="T1324" s="9">
        <f t="shared" si="122"/>
        <v>42115.448206018518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3"/>
        <v>9</v>
      </c>
      <c r="P1325" s="5">
        <f t="shared" si="120"/>
        <v>30.27</v>
      </c>
      <c r="Q1325" t="str">
        <f t="shared" si="124"/>
        <v>technology</v>
      </c>
      <c r="R1325" t="str">
        <f t="shared" si="121"/>
        <v>wearables</v>
      </c>
      <c r="S1325" s="9">
        <f t="shared" si="125"/>
        <v>42486.079861111109</v>
      </c>
      <c r="T1325" s="9">
        <f t="shared" si="122"/>
        <v>42451.490115740737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3"/>
        <v>10</v>
      </c>
      <c r="P1326" s="5">
        <f t="shared" si="120"/>
        <v>54.67</v>
      </c>
      <c r="Q1326" t="str">
        <f t="shared" si="124"/>
        <v>technology</v>
      </c>
      <c r="R1326" t="str">
        <f t="shared" si="121"/>
        <v>wearables</v>
      </c>
      <c r="S1326" s="9">
        <f t="shared" si="125"/>
        <v>42656.425370370365</v>
      </c>
      <c r="T1326" s="9">
        <f t="shared" si="122"/>
        <v>42626.425370370365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3"/>
        <v>2</v>
      </c>
      <c r="P1327" s="5">
        <f t="shared" si="120"/>
        <v>60.75</v>
      </c>
      <c r="Q1327" t="str">
        <f t="shared" si="124"/>
        <v>technology</v>
      </c>
      <c r="R1327" t="str">
        <f t="shared" si="121"/>
        <v>wearables</v>
      </c>
      <c r="S1327" s="9">
        <f t="shared" si="125"/>
        <v>42733.877719907403</v>
      </c>
      <c r="T1327" s="9">
        <f t="shared" si="122"/>
        <v>42703.877719907403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3"/>
        <v>1</v>
      </c>
      <c r="P1328" s="5">
        <f t="shared" si="120"/>
        <v>102.73</v>
      </c>
      <c r="Q1328" t="str">
        <f t="shared" si="124"/>
        <v>technology</v>
      </c>
      <c r="R1328" t="str">
        <f t="shared" si="121"/>
        <v>wearables</v>
      </c>
      <c r="S1328" s="9">
        <f t="shared" si="125"/>
        <v>42019.583657407398</v>
      </c>
      <c r="T1328" s="9">
        <f t="shared" si="122"/>
        <v>41974.583657407398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3"/>
        <v>4</v>
      </c>
      <c r="P1329" s="5">
        <f t="shared" si="120"/>
        <v>41.59</v>
      </c>
      <c r="Q1329" t="str">
        <f t="shared" si="124"/>
        <v>technology</v>
      </c>
      <c r="R1329" t="str">
        <f t="shared" si="121"/>
        <v>wearables</v>
      </c>
      <c r="S1329" s="9">
        <f t="shared" si="125"/>
        <v>42153.470312500001</v>
      </c>
      <c r="T1329" s="9">
        <f t="shared" si="122"/>
        <v>42123.470312500001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3"/>
        <v>2</v>
      </c>
      <c r="P1330" s="5">
        <f t="shared" si="120"/>
        <v>116.53</v>
      </c>
      <c r="Q1330" t="str">
        <f t="shared" si="124"/>
        <v>technology</v>
      </c>
      <c r="R1330" t="str">
        <f t="shared" si="121"/>
        <v>wearables</v>
      </c>
      <c r="S1330" s="9">
        <f t="shared" si="125"/>
        <v>42657.434421296297</v>
      </c>
      <c r="T1330" s="9">
        <f t="shared" si="122"/>
        <v>42612.434421296297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3"/>
        <v>1</v>
      </c>
      <c r="P1331" s="5">
        <f t="shared" si="120"/>
        <v>45.33</v>
      </c>
      <c r="Q1331" t="str">
        <f t="shared" si="124"/>
        <v>technology</v>
      </c>
      <c r="R1331" t="str">
        <f t="shared" si="121"/>
        <v>wearables</v>
      </c>
      <c r="S1331" s="9">
        <f t="shared" si="125"/>
        <v>41975.054918981477</v>
      </c>
      <c r="T1331" s="9">
        <f t="shared" si="122"/>
        <v>41935.013252314813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3"/>
        <v>22</v>
      </c>
      <c r="P1332" s="5">
        <f t="shared" si="120"/>
        <v>157.46</v>
      </c>
      <c r="Q1332" t="str">
        <f t="shared" si="124"/>
        <v>technology</v>
      </c>
      <c r="R1332" t="str">
        <f t="shared" si="121"/>
        <v>wearables</v>
      </c>
      <c r="S1332" s="9">
        <f t="shared" si="125"/>
        <v>42552.958333333336</v>
      </c>
      <c r="T1332" s="9">
        <f t="shared" si="122"/>
        <v>42522.068391203698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3"/>
        <v>1</v>
      </c>
      <c r="P1333" s="5">
        <f t="shared" si="120"/>
        <v>100.5</v>
      </c>
      <c r="Q1333" t="str">
        <f t="shared" si="124"/>
        <v>technology</v>
      </c>
      <c r="R1333" t="str">
        <f t="shared" si="121"/>
        <v>wearables</v>
      </c>
      <c r="S1333" s="9">
        <f t="shared" si="125"/>
        <v>42599.295763888884</v>
      </c>
      <c r="T1333" s="9">
        <f t="shared" si="122"/>
        <v>42569.295763888884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3"/>
        <v>0</v>
      </c>
      <c r="P1334" s="5" t="e">
        <f t="shared" si="120"/>
        <v>#DIV/0!</v>
      </c>
      <c r="Q1334" t="str">
        <f t="shared" si="124"/>
        <v>technology</v>
      </c>
      <c r="R1334" t="str">
        <f t="shared" si="121"/>
        <v>wearables</v>
      </c>
      <c r="S1334" s="9">
        <f t="shared" si="125"/>
        <v>42761.851944444446</v>
      </c>
      <c r="T1334" s="9">
        <f t="shared" si="122"/>
        <v>42731.851944444446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3"/>
        <v>0</v>
      </c>
      <c r="P1335" s="5" t="e">
        <f t="shared" si="120"/>
        <v>#DIV/0!</v>
      </c>
      <c r="Q1335" t="str">
        <f t="shared" si="124"/>
        <v>technology</v>
      </c>
      <c r="R1335" t="str">
        <f t="shared" si="121"/>
        <v>wearables</v>
      </c>
      <c r="S1335" s="9">
        <f t="shared" si="125"/>
        <v>41835.8984375</v>
      </c>
      <c r="T1335" s="9">
        <f t="shared" si="122"/>
        <v>41805.8984375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3"/>
        <v>11</v>
      </c>
      <c r="P1336" s="5">
        <f t="shared" si="120"/>
        <v>51.82</v>
      </c>
      <c r="Q1336" t="str">
        <f t="shared" si="124"/>
        <v>technology</v>
      </c>
      <c r="R1336" t="str">
        <f t="shared" si="121"/>
        <v>wearables</v>
      </c>
      <c r="S1336" s="9">
        <f t="shared" si="125"/>
        <v>42440.565821759257</v>
      </c>
      <c r="T1336" s="9">
        <f t="shared" si="122"/>
        <v>42410.565821759257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3"/>
        <v>20</v>
      </c>
      <c r="P1337" s="5">
        <f t="shared" si="120"/>
        <v>308.75</v>
      </c>
      <c r="Q1337" t="str">
        <f t="shared" si="124"/>
        <v>technology</v>
      </c>
      <c r="R1337" t="str">
        <f t="shared" si="121"/>
        <v>wearables</v>
      </c>
      <c r="S1337" s="9">
        <f t="shared" si="125"/>
        <v>42343.728032407402</v>
      </c>
      <c r="T1337" s="9">
        <f t="shared" si="122"/>
        <v>42313.728032407402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3"/>
        <v>85</v>
      </c>
      <c r="P1338" s="5">
        <f t="shared" si="120"/>
        <v>379.23</v>
      </c>
      <c r="Q1338" t="str">
        <f t="shared" si="124"/>
        <v>technology</v>
      </c>
      <c r="R1338" t="str">
        <f t="shared" si="121"/>
        <v>wearables</v>
      </c>
      <c r="S1338" s="9">
        <f t="shared" si="125"/>
        <v>41990.655416666668</v>
      </c>
      <c r="T1338" s="9">
        <f t="shared" si="122"/>
        <v>41955.655416666668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3"/>
        <v>49</v>
      </c>
      <c r="P1339" s="5">
        <f t="shared" si="120"/>
        <v>176.36</v>
      </c>
      <c r="Q1339" t="str">
        <f t="shared" si="124"/>
        <v>technology</v>
      </c>
      <c r="R1339" t="str">
        <f t="shared" si="121"/>
        <v>wearables</v>
      </c>
      <c r="S1339" s="9">
        <f t="shared" si="125"/>
        <v>42797.368969907409</v>
      </c>
      <c r="T1339" s="9">
        <f t="shared" si="122"/>
        <v>42767.368969907409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3"/>
        <v>3</v>
      </c>
      <c r="P1340" s="5">
        <f t="shared" si="120"/>
        <v>66.069999999999993</v>
      </c>
      <c r="Q1340" t="str">
        <f t="shared" si="124"/>
        <v>technology</v>
      </c>
      <c r="R1340" t="str">
        <f t="shared" si="121"/>
        <v>wearables</v>
      </c>
      <c r="S1340" s="9">
        <f t="shared" si="125"/>
        <v>42218.595289351848</v>
      </c>
      <c r="T1340" s="9">
        <f t="shared" si="122"/>
        <v>42188.595289351848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3"/>
        <v>7</v>
      </c>
      <c r="P1341" s="5">
        <f t="shared" si="120"/>
        <v>89.65</v>
      </c>
      <c r="Q1341" t="str">
        <f t="shared" si="124"/>
        <v>technology</v>
      </c>
      <c r="R1341" t="str">
        <f t="shared" si="121"/>
        <v>wearables</v>
      </c>
      <c r="S1341" s="9">
        <f t="shared" si="125"/>
        <v>41981.480497685181</v>
      </c>
      <c r="T1341" s="9">
        <f t="shared" si="122"/>
        <v>41936.438831018517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3"/>
        <v>0</v>
      </c>
      <c r="P1342" s="5" t="e">
        <f t="shared" si="120"/>
        <v>#DIV/0!</v>
      </c>
      <c r="Q1342" t="str">
        <f t="shared" si="124"/>
        <v>technology</v>
      </c>
      <c r="R1342" t="str">
        <f t="shared" si="121"/>
        <v>wearables</v>
      </c>
      <c r="S1342" s="9">
        <f t="shared" si="125"/>
        <v>41866.387187499997</v>
      </c>
      <c r="T1342" s="9">
        <f t="shared" si="122"/>
        <v>41836.387187499997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3"/>
        <v>70</v>
      </c>
      <c r="P1343" s="5">
        <f t="shared" si="120"/>
        <v>382.39</v>
      </c>
      <c r="Q1343" t="str">
        <f t="shared" si="124"/>
        <v>technology</v>
      </c>
      <c r="R1343" t="str">
        <f t="shared" si="121"/>
        <v>wearables</v>
      </c>
      <c r="S1343" s="9">
        <f t="shared" si="125"/>
        <v>42644.415706018517</v>
      </c>
      <c r="T1343" s="9">
        <f t="shared" si="122"/>
        <v>42612.415706018517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3"/>
        <v>0</v>
      </c>
      <c r="P1344" s="5">
        <f t="shared" si="120"/>
        <v>100</v>
      </c>
      <c r="Q1344" t="str">
        <f t="shared" si="124"/>
        <v>technology</v>
      </c>
      <c r="R1344" t="str">
        <f t="shared" si="121"/>
        <v>wearables</v>
      </c>
      <c r="S1344" s="9">
        <f t="shared" si="125"/>
        <v>42202.608090277768</v>
      </c>
      <c r="T1344" s="9">
        <f t="shared" si="122"/>
        <v>42172.608090277768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3"/>
        <v>102</v>
      </c>
      <c r="P1345" s="5">
        <f t="shared" si="120"/>
        <v>158.36000000000001</v>
      </c>
      <c r="Q1345" t="str">
        <f t="shared" si="124"/>
        <v>technology</v>
      </c>
      <c r="R1345" t="str">
        <f t="shared" si="121"/>
        <v>wearables</v>
      </c>
      <c r="S1345" s="9">
        <f t="shared" si="125"/>
        <v>42600.957638888889</v>
      </c>
      <c r="T1345" s="9">
        <f t="shared" si="122"/>
        <v>42542.318090277775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3"/>
        <v>378</v>
      </c>
      <c r="P1346" s="5">
        <f t="shared" si="120"/>
        <v>40.76</v>
      </c>
      <c r="Q1346" t="str">
        <f t="shared" si="124"/>
        <v>publishing</v>
      </c>
      <c r="R1346" t="str">
        <f t="shared" si="121"/>
        <v>nonfiction</v>
      </c>
      <c r="S1346" s="9">
        <f t="shared" si="125"/>
        <v>42551.581469907404</v>
      </c>
      <c r="T1346" s="9">
        <f t="shared" si="122"/>
        <v>42522.581469907404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3"/>
        <v>125</v>
      </c>
      <c r="P1347" s="5">
        <f t="shared" ref="P1347:P1410" si="126">ROUND(E1347/L1347,2)</f>
        <v>53.57</v>
      </c>
      <c r="Q1347" t="str">
        <f t="shared" si="124"/>
        <v>publishing</v>
      </c>
      <c r="R1347" t="str">
        <f t="shared" ref="R1347:R1410" si="127">RIGHT(N1347,LEN(N1347)-FIND("/",N1347))</f>
        <v>nonfiction</v>
      </c>
      <c r="S1347" s="9">
        <f t="shared" si="125"/>
        <v>41834.606006944443</v>
      </c>
      <c r="T1347" s="9">
        <f t="shared" ref="T1347:T1410" si="128">(((J1347/60)/60)/24)+DATE(1970,1,1)+(-5/24)</f>
        <v>41799.606006944443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ref="O1348:O1411" si="129">ROUND(E1348/D1348*100,0)</f>
        <v>147</v>
      </c>
      <c r="P1348" s="5">
        <f t="shared" si="126"/>
        <v>48.45</v>
      </c>
      <c r="Q1348" t="str">
        <f t="shared" ref="Q1348:Q1411" si="130">LEFT(N1348,FIND("/",N1348)-1)</f>
        <v>publishing</v>
      </c>
      <c r="R1348" t="str">
        <f t="shared" si="127"/>
        <v>nonfiction</v>
      </c>
      <c r="S1348" s="9">
        <f t="shared" si="125"/>
        <v>41451.867488425924</v>
      </c>
      <c r="T1348" s="9">
        <f t="shared" si="128"/>
        <v>41421.867488425924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9"/>
        <v>102</v>
      </c>
      <c r="P1349" s="5">
        <f t="shared" si="126"/>
        <v>82.42</v>
      </c>
      <c r="Q1349" t="str">
        <f t="shared" si="130"/>
        <v>publishing</v>
      </c>
      <c r="R1349" t="str">
        <f t="shared" si="127"/>
        <v>nonfiction</v>
      </c>
      <c r="S1349" s="9">
        <f t="shared" ref="S1349:S1412" si="131">(((I1349/60)/60)/24)+DATE(1970,1,1)+(-5/24)</f>
        <v>42070.429687499993</v>
      </c>
      <c r="T1349" s="9">
        <f t="shared" si="128"/>
        <v>42040.429687499993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9"/>
        <v>102</v>
      </c>
      <c r="P1350" s="5">
        <f t="shared" si="126"/>
        <v>230.19</v>
      </c>
      <c r="Q1350" t="str">
        <f t="shared" si="130"/>
        <v>publishing</v>
      </c>
      <c r="R1350" t="str">
        <f t="shared" si="127"/>
        <v>nonfiction</v>
      </c>
      <c r="S1350" s="9">
        <f t="shared" si="131"/>
        <v>41991.29783564814</v>
      </c>
      <c r="T1350" s="9">
        <f t="shared" si="128"/>
        <v>41963.29783564814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9"/>
        <v>204</v>
      </c>
      <c r="P1351" s="5">
        <f t="shared" si="126"/>
        <v>59.36</v>
      </c>
      <c r="Q1351" t="str">
        <f t="shared" si="130"/>
        <v>publishing</v>
      </c>
      <c r="R1351" t="str">
        <f t="shared" si="127"/>
        <v>nonfiction</v>
      </c>
      <c r="S1351" s="9">
        <f t="shared" si="131"/>
        <v>42354.082638888889</v>
      </c>
      <c r="T1351" s="9">
        <f t="shared" si="128"/>
        <v>42317.124247685184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9"/>
        <v>104</v>
      </c>
      <c r="P1352" s="5">
        <f t="shared" si="126"/>
        <v>66.7</v>
      </c>
      <c r="Q1352" t="str">
        <f t="shared" si="130"/>
        <v>publishing</v>
      </c>
      <c r="R1352" t="str">
        <f t="shared" si="127"/>
        <v>nonfiction</v>
      </c>
      <c r="S1352" s="9">
        <f t="shared" si="131"/>
        <v>42363.804791666662</v>
      </c>
      <c r="T1352" s="9">
        <f t="shared" si="128"/>
        <v>42333.804791666662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9"/>
        <v>101</v>
      </c>
      <c r="P1353" s="5">
        <f t="shared" si="126"/>
        <v>168.78</v>
      </c>
      <c r="Q1353" t="str">
        <f t="shared" si="130"/>
        <v>publishing</v>
      </c>
      <c r="R1353" t="str">
        <f t="shared" si="127"/>
        <v>nonfiction</v>
      </c>
      <c r="S1353" s="9">
        <f t="shared" si="131"/>
        <v>42412.531759259255</v>
      </c>
      <c r="T1353" s="9">
        <f t="shared" si="128"/>
        <v>42382.531759259255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9"/>
        <v>136</v>
      </c>
      <c r="P1354" s="5">
        <f t="shared" si="126"/>
        <v>59.97</v>
      </c>
      <c r="Q1354" t="str">
        <f t="shared" si="130"/>
        <v>publishing</v>
      </c>
      <c r="R1354" t="str">
        <f t="shared" si="127"/>
        <v>nonfiction</v>
      </c>
      <c r="S1354" s="9">
        <f t="shared" si="131"/>
        <v>42251.957638888889</v>
      </c>
      <c r="T1354" s="9">
        <f t="shared" si="128"/>
        <v>42200.369976851849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9"/>
        <v>134</v>
      </c>
      <c r="P1355" s="5">
        <f t="shared" si="126"/>
        <v>31.81</v>
      </c>
      <c r="Q1355" t="str">
        <f t="shared" si="130"/>
        <v>publishing</v>
      </c>
      <c r="R1355" t="str">
        <f t="shared" si="127"/>
        <v>nonfiction</v>
      </c>
      <c r="S1355" s="9">
        <f t="shared" si="131"/>
        <v>41343.791666666664</v>
      </c>
      <c r="T1355" s="9">
        <f t="shared" si="128"/>
        <v>41308.909583333334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9"/>
        <v>130</v>
      </c>
      <c r="P1356" s="5">
        <f t="shared" si="126"/>
        <v>24.42</v>
      </c>
      <c r="Q1356" t="str">
        <f t="shared" si="130"/>
        <v>publishing</v>
      </c>
      <c r="R1356" t="str">
        <f t="shared" si="127"/>
        <v>nonfiction</v>
      </c>
      <c r="S1356" s="9">
        <f t="shared" si="131"/>
        <v>42532.599293981482</v>
      </c>
      <c r="T1356" s="9">
        <f t="shared" si="128"/>
        <v>42502.599293981482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9"/>
        <v>123</v>
      </c>
      <c r="P1357" s="5">
        <f t="shared" si="126"/>
        <v>25.35</v>
      </c>
      <c r="Q1357" t="str">
        <f t="shared" si="130"/>
        <v>publishing</v>
      </c>
      <c r="R1357" t="str">
        <f t="shared" si="127"/>
        <v>nonfiction</v>
      </c>
      <c r="S1357" s="9">
        <f t="shared" si="131"/>
        <v>41243.208333333328</v>
      </c>
      <c r="T1357" s="9">
        <f t="shared" si="128"/>
        <v>41213.046354166661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9"/>
        <v>183</v>
      </c>
      <c r="P1358" s="5">
        <f t="shared" si="126"/>
        <v>71.44</v>
      </c>
      <c r="Q1358" t="str">
        <f t="shared" si="130"/>
        <v>publishing</v>
      </c>
      <c r="R1358" t="str">
        <f t="shared" si="127"/>
        <v>nonfiction</v>
      </c>
      <c r="S1358" s="9">
        <f t="shared" si="131"/>
        <v>41459.830555555556</v>
      </c>
      <c r="T1358" s="9">
        <f t="shared" si="128"/>
        <v>41429.830555555556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9"/>
        <v>125</v>
      </c>
      <c r="P1359" s="5">
        <f t="shared" si="126"/>
        <v>38.549999999999997</v>
      </c>
      <c r="Q1359" t="str">
        <f t="shared" si="130"/>
        <v>publishing</v>
      </c>
      <c r="R1359" t="str">
        <f t="shared" si="127"/>
        <v>nonfiction</v>
      </c>
      <c r="S1359" s="9">
        <f t="shared" si="131"/>
        <v>41334.040972222218</v>
      </c>
      <c r="T1359" s="9">
        <f t="shared" si="128"/>
        <v>41304.753900462958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9"/>
        <v>112</v>
      </c>
      <c r="P1360" s="5">
        <f t="shared" si="126"/>
        <v>68.37</v>
      </c>
      <c r="Q1360" t="str">
        <f t="shared" si="130"/>
        <v>publishing</v>
      </c>
      <c r="R1360" t="str">
        <f t="shared" si="127"/>
        <v>nonfiction</v>
      </c>
      <c r="S1360" s="9">
        <f t="shared" si="131"/>
        <v>40719.362534722219</v>
      </c>
      <c r="T1360" s="9">
        <f t="shared" si="128"/>
        <v>40689.362534722219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9"/>
        <v>116</v>
      </c>
      <c r="P1361" s="5">
        <f t="shared" si="126"/>
        <v>40.21</v>
      </c>
      <c r="Q1361" t="str">
        <f t="shared" si="130"/>
        <v>publishing</v>
      </c>
      <c r="R1361" t="str">
        <f t="shared" si="127"/>
        <v>nonfiction</v>
      </c>
      <c r="S1361" s="9">
        <f t="shared" si="131"/>
        <v>40730.606365740736</v>
      </c>
      <c r="T1361" s="9">
        <f t="shared" si="128"/>
        <v>40668.606365740736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9"/>
        <v>173</v>
      </c>
      <c r="P1362" s="5">
        <f t="shared" si="126"/>
        <v>32.07</v>
      </c>
      <c r="Q1362" t="str">
        <f t="shared" si="130"/>
        <v>publishing</v>
      </c>
      <c r="R1362" t="str">
        <f t="shared" si="127"/>
        <v>nonfiction</v>
      </c>
      <c r="S1362" s="9">
        <f t="shared" si="131"/>
        <v>41123.692361111105</v>
      </c>
      <c r="T1362" s="9">
        <f t="shared" si="128"/>
        <v>41095.692361111105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9"/>
        <v>126</v>
      </c>
      <c r="P1363" s="5">
        <f t="shared" si="126"/>
        <v>28.63</v>
      </c>
      <c r="Q1363" t="str">
        <f t="shared" si="130"/>
        <v>publishing</v>
      </c>
      <c r="R1363" t="str">
        <f t="shared" si="127"/>
        <v>nonfiction</v>
      </c>
      <c r="S1363" s="9">
        <f t="shared" si="131"/>
        <v>41811.508935185186</v>
      </c>
      <c r="T1363" s="9">
        <f t="shared" si="128"/>
        <v>41781.508935185186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9"/>
        <v>109</v>
      </c>
      <c r="P1364" s="5">
        <f t="shared" si="126"/>
        <v>43.64</v>
      </c>
      <c r="Q1364" t="str">
        <f t="shared" si="130"/>
        <v>publishing</v>
      </c>
      <c r="R1364" t="str">
        <f t="shared" si="127"/>
        <v>nonfiction</v>
      </c>
      <c r="S1364" s="9">
        <f t="shared" si="131"/>
        <v>41524.726053240738</v>
      </c>
      <c r="T1364" s="9">
        <f t="shared" si="128"/>
        <v>41464.726053240738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9"/>
        <v>100</v>
      </c>
      <c r="P1365" s="5">
        <f t="shared" si="126"/>
        <v>40</v>
      </c>
      <c r="Q1365" t="str">
        <f t="shared" si="130"/>
        <v>publishing</v>
      </c>
      <c r="R1365" t="str">
        <f t="shared" si="127"/>
        <v>nonfiction</v>
      </c>
      <c r="S1365" s="9">
        <f t="shared" si="131"/>
        <v>42415.124305555553</v>
      </c>
      <c r="T1365" s="9">
        <f t="shared" si="128"/>
        <v>42396.635729166665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9"/>
        <v>119</v>
      </c>
      <c r="P1366" s="5">
        <f t="shared" si="126"/>
        <v>346.04</v>
      </c>
      <c r="Q1366" t="str">
        <f t="shared" si="130"/>
        <v>music</v>
      </c>
      <c r="R1366" t="str">
        <f t="shared" si="127"/>
        <v>rock</v>
      </c>
      <c r="S1366" s="9">
        <f t="shared" si="131"/>
        <v>42011.487337962964</v>
      </c>
      <c r="T1366" s="9">
        <f t="shared" si="128"/>
        <v>41951.487337962957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9"/>
        <v>100</v>
      </c>
      <c r="P1367" s="5">
        <f t="shared" si="126"/>
        <v>81.739999999999995</v>
      </c>
      <c r="Q1367" t="str">
        <f t="shared" si="130"/>
        <v>music</v>
      </c>
      <c r="R1367" t="str">
        <f t="shared" si="127"/>
        <v>rock</v>
      </c>
      <c r="S1367" s="9">
        <f t="shared" si="131"/>
        <v>42079.483240740738</v>
      </c>
      <c r="T1367" s="9">
        <f t="shared" si="128"/>
        <v>42049.524907407402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9"/>
        <v>126</v>
      </c>
      <c r="P1368" s="5">
        <f t="shared" si="126"/>
        <v>64.540000000000006</v>
      </c>
      <c r="Q1368" t="str">
        <f t="shared" si="130"/>
        <v>music</v>
      </c>
      <c r="R1368" t="str">
        <f t="shared" si="127"/>
        <v>rock</v>
      </c>
      <c r="S1368" s="9">
        <f t="shared" si="131"/>
        <v>41969.829432870371</v>
      </c>
      <c r="T1368" s="9">
        <f t="shared" si="128"/>
        <v>41924.787766203699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9"/>
        <v>114</v>
      </c>
      <c r="P1369" s="5">
        <f t="shared" si="126"/>
        <v>63.48</v>
      </c>
      <c r="Q1369" t="str">
        <f t="shared" si="130"/>
        <v>music</v>
      </c>
      <c r="R1369" t="str">
        <f t="shared" si="127"/>
        <v>rock</v>
      </c>
      <c r="S1369" s="9">
        <f t="shared" si="131"/>
        <v>42321.836226851847</v>
      </c>
      <c r="T1369" s="9">
        <f t="shared" si="128"/>
        <v>42291.794560185182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9"/>
        <v>111</v>
      </c>
      <c r="P1370" s="5">
        <f t="shared" si="126"/>
        <v>63.62</v>
      </c>
      <c r="Q1370" t="str">
        <f t="shared" si="130"/>
        <v>music</v>
      </c>
      <c r="R1370" t="str">
        <f t="shared" si="127"/>
        <v>rock</v>
      </c>
      <c r="S1370" s="9">
        <f t="shared" si="131"/>
        <v>42169.982569444437</v>
      </c>
      <c r="T1370" s="9">
        <f t="shared" si="128"/>
        <v>42145.982569444437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9"/>
        <v>105</v>
      </c>
      <c r="P1371" s="5">
        <f t="shared" si="126"/>
        <v>83.97</v>
      </c>
      <c r="Q1371" t="str">
        <f t="shared" si="130"/>
        <v>music</v>
      </c>
      <c r="R1371" t="str">
        <f t="shared" si="127"/>
        <v>rock</v>
      </c>
      <c r="S1371" s="9">
        <f t="shared" si="131"/>
        <v>41740.385949074072</v>
      </c>
      <c r="T1371" s="9">
        <f t="shared" si="128"/>
        <v>41710.385949074072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9"/>
        <v>104</v>
      </c>
      <c r="P1372" s="5">
        <f t="shared" si="126"/>
        <v>77.75</v>
      </c>
      <c r="Q1372" t="str">
        <f t="shared" si="130"/>
        <v>music</v>
      </c>
      <c r="R1372" t="str">
        <f t="shared" si="127"/>
        <v>rock</v>
      </c>
      <c r="S1372" s="9">
        <f t="shared" si="131"/>
        <v>41562.795023148145</v>
      </c>
      <c r="T1372" s="9">
        <f t="shared" si="128"/>
        <v>41547.795023148145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9"/>
        <v>107</v>
      </c>
      <c r="P1373" s="5">
        <f t="shared" si="126"/>
        <v>107.07</v>
      </c>
      <c r="Q1373" t="str">
        <f t="shared" si="130"/>
        <v>music</v>
      </c>
      <c r="R1373" t="str">
        <f t="shared" si="127"/>
        <v>rock</v>
      </c>
      <c r="S1373" s="9">
        <f t="shared" si="131"/>
        <v>42131.550254629627</v>
      </c>
      <c r="T1373" s="9">
        <f t="shared" si="128"/>
        <v>42101.550254629627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9"/>
        <v>124</v>
      </c>
      <c r="P1374" s="5">
        <f t="shared" si="126"/>
        <v>38.75</v>
      </c>
      <c r="Q1374" t="str">
        <f t="shared" si="130"/>
        <v>music</v>
      </c>
      <c r="R1374" t="str">
        <f t="shared" si="127"/>
        <v>rock</v>
      </c>
      <c r="S1374" s="9">
        <f t="shared" si="131"/>
        <v>41102.53162037037</v>
      </c>
      <c r="T1374" s="9">
        <f t="shared" si="128"/>
        <v>41072.53162037037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9"/>
        <v>105</v>
      </c>
      <c r="P1375" s="5">
        <f t="shared" si="126"/>
        <v>201.94</v>
      </c>
      <c r="Q1375" t="str">
        <f t="shared" si="130"/>
        <v>music</v>
      </c>
      <c r="R1375" t="str">
        <f t="shared" si="127"/>
        <v>rock</v>
      </c>
      <c r="S1375" s="9">
        <f t="shared" si="131"/>
        <v>42734.743437499994</v>
      </c>
      <c r="T1375" s="9">
        <f t="shared" si="128"/>
        <v>42704.743437499994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9"/>
        <v>189</v>
      </c>
      <c r="P1376" s="5">
        <f t="shared" si="126"/>
        <v>43.06</v>
      </c>
      <c r="Q1376" t="str">
        <f t="shared" si="130"/>
        <v>music</v>
      </c>
      <c r="R1376" t="str">
        <f t="shared" si="127"/>
        <v>rock</v>
      </c>
      <c r="S1376" s="9">
        <f t="shared" si="131"/>
        <v>42453.911898148144</v>
      </c>
      <c r="T1376" s="9">
        <f t="shared" si="128"/>
        <v>42423.953564814808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9"/>
        <v>171</v>
      </c>
      <c r="P1377" s="5">
        <f t="shared" si="126"/>
        <v>62.87</v>
      </c>
      <c r="Q1377" t="str">
        <f t="shared" si="130"/>
        <v>music</v>
      </c>
      <c r="R1377" t="str">
        <f t="shared" si="127"/>
        <v>rock</v>
      </c>
      <c r="S1377" s="9">
        <f t="shared" si="131"/>
        <v>42749.857858796291</v>
      </c>
      <c r="T1377" s="9">
        <f t="shared" si="128"/>
        <v>42719.857858796291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9"/>
        <v>252</v>
      </c>
      <c r="P1378" s="5">
        <f t="shared" si="126"/>
        <v>55.61</v>
      </c>
      <c r="Q1378" t="str">
        <f t="shared" si="130"/>
        <v>music</v>
      </c>
      <c r="R1378" t="str">
        <f t="shared" si="127"/>
        <v>rock</v>
      </c>
      <c r="S1378" s="9">
        <f t="shared" si="131"/>
        <v>42707.502384259256</v>
      </c>
      <c r="T1378" s="9">
        <f t="shared" si="128"/>
        <v>42677.460717592585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9"/>
        <v>116</v>
      </c>
      <c r="P1379" s="5">
        <f t="shared" si="126"/>
        <v>48.71</v>
      </c>
      <c r="Q1379" t="str">
        <f t="shared" si="130"/>
        <v>music</v>
      </c>
      <c r="R1379" t="str">
        <f t="shared" si="127"/>
        <v>rock</v>
      </c>
      <c r="S1379" s="9">
        <f t="shared" si="131"/>
        <v>42768.96597222222</v>
      </c>
      <c r="T1379" s="9">
        <f t="shared" si="128"/>
        <v>42747.01122685185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9"/>
        <v>203</v>
      </c>
      <c r="P1380" s="5">
        <f t="shared" si="126"/>
        <v>30.58</v>
      </c>
      <c r="Q1380" t="str">
        <f t="shared" si="130"/>
        <v>music</v>
      </c>
      <c r="R1380" t="str">
        <f t="shared" si="127"/>
        <v>rock</v>
      </c>
      <c r="S1380" s="9">
        <f t="shared" si="131"/>
        <v>42583.551041666658</v>
      </c>
      <c r="T1380" s="9">
        <f t="shared" si="128"/>
        <v>42568.551041666658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9"/>
        <v>112</v>
      </c>
      <c r="P1381" s="5">
        <f t="shared" si="126"/>
        <v>73.91</v>
      </c>
      <c r="Q1381" t="str">
        <f t="shared" si="130"/>
        <v>music</v>
      </c>
      <c r="R1381" t="str">
        <f t="shared" si="127"/>
        <v>rock</v>
      </c>
      <c r="S1381" s="9">
        <f t="shared" si="131"/>
        <v>42160.28328703704</v>
      </c>
      <c r="T1381" s="9">
        <f t="shared" si="128"/>
        <v>42130.28328703704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9"/>
        <v>424</v>
      </c>
      <c r="P1382" s="5">
        <f t="shared" si="126"/>
        <v>21.2</v>
      </c>
      <c r="Q1382" t="str">
        <f t="shared" si="130"/>
        <v>music</v>
      </c>
      <c r="R1382" t="str">
        <f t="shared" si="127"/>
        <v>rock</v>
      </c>
      <c r="S1382" s="9">
        <f t="shared" si="131"/>
        <v>42163.874999999993</v>
      </c>
      <c r="T1382" s="9">
        <f t="shared" si="128"/>
        <v>42141.554467592585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9"/>
        <v>107</v>
      </c>
      <c r="P1383" s="5">
        <f t="shared" si="126"/>
        <v>73.36</v>
      </c>
      <c r="Q1383" t="str">
        <f t="shared" si="130"/>
        <v>music</v>
      </c>
      <c r="R1383" t="str">
        <f t="shared" si="127"/>
        <v>rock</v>
      </c>
      <c r="S1383" s="9">
        <f t="shared" si="131"/>
        <v>42733.006076388883</v>
      </c>
      <c r="T1383" s="9">
        <f t="shared" si="128"/>
        <v>42703.006076388883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9"/>
        <v>104</v>
      </c>
      <c r="P1384" s="5">
        <f t="shared" si="126"/>
        <v>56.41</v>
      </c>
      <c r="Q1384" t="str">
        <f t="shared" si="130"/>
        <v>music</v>
      </c>
      <c r="R1384" t="str">
        <f t="shared" si="127"/>
        <v>rock</v>
      </c>
      <c r="S1384" s="9">
        <f t="shared" si="131"/>
        <v>41400.591851851852</v>
      </c>
      <c r="T1384" s="9">
        <f t="shared" si="128"/>
        <v>41370.591851851852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9"/>
        <v>212</v>
      </c>
      <c r="P1385" s="5">
        <f t="shared" si="126"/>
        <v>50.25</v>
      </c>
      <c r="Q1385" t="str">
        <f t="shared" si="130"/>
        <v>music</v>
      </c>
      <c r="R1385" t="str">
        <f t="shared" si="127"/>
        <v>rock</v>
      </c>
      <c r="S1385" s="9">
        <f t="shared" si="131"/>
        <v>42726.866643518515</v>
      </c>
      <c r="T1385" s="9">
        <f t="shared" si="128"/>
        <v>42706.866643518515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9"/>
        <v>124</v>
      </c>
      <c r="P1386" s="5">
        <f t="shared" si="126"/>
        <v>68.94</v>
      </c>
      <c r="Q1386" t="str">
        <f t="shared" si="130"/>
        <v>music</v>
      </c>
      <c r="R1386" t="str">
        <f t="shared" si="127"/>
        <v>rock</v>
      </c>
      <c r="S1386" s="9">
        <f t="shared" si="131"/>
        <v>42190.526874999996</v>
      </c>
      <c r="T1386" s="9">
        <f t="shared" si="128"/>
        <v>42160.526874999996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9"/>
        <v>110</v>
      </c>
      <c r="P1387" s="5">
        <f t="shared" si="126"/>
        <v>65.91</v>
      </c>
      <c r="Q1387" t="str">
        <f t="shared" si="130"/>
        <v>music</v>
      </c>
      <c r="R1387" t="str">
        <f t="shared" si="127"/>
        <v>rock</v>
      </c>
      <c r="S1387" s="9">
        <f t="shared" si="131"/>
        <v>42489.299305555549</v>
      </c>
      <c r="T1387" s="9">
        <f t="shared" si="128"/>
        <v>42433.480567129627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9"/>
        <v>219</v>
      </c>
      <c r="P1388" s="5">
        <f t="shared" si="126"/>
        <v>62.5</v>
      </c>
      <c r="Q1388" t="str">
        <f t="shared" si="130"/>
        <v>music</v>
      </c>
      <c r="R1388" t="str">
        <f t="shared" si="127"/>
        <v>rock</v>
      </c>
      <c r="S1388" s="9">
        <f t="shared" si="131"/>
        <v>42214.438530092586</v>
      </c>
      <c r="T1388" s="9">
        <f t="shared" si="128"/>
        <v>42184.438530092586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9"/>
        <v>137</v>
      </c>
      <c r="P1389" s="5">
        <f t="shared" si="126"/>
        <v>70.06</v>
      </c>
      <c r="Q1389" t="str">
        <f t="shared" si="130"/>
        <v>music</v>
      </c>
      <c r="R1389" t="str">
        <f t="shared" si="127"/>
        <v>rock</v>
      </c>
      <c r="S1389" s="9">
        <f t="shared" si="131"/>
        <v>42157.979166666664</v>
      </c>
      <c r="T1389" s="9">
        <f t="shared" si="128"/>
        <v>42126.712905092594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9"/>
        <v>135</v>
      </c>
      <c r="P1390" s="5">
        <f t="shared" si="126"/>
        <v>60.18</v>
      </c>
      <c r="Q1390" t="str">
        <f t="shared" si="130"/>
        <v>music</v>
      </c>
      <c r="R1390" t="str">
        <f t="shared" si="127"/>
        <v>rock</v>
      </c>
      <c r="S1390" s="9">
        <f t="shared" si="131"/>
        <v>42660.468055555553</v>
      </c>
      <c r="T1390" s="9">
        <f t="shared" si="128"/>
        <v>42634.406446759262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9"/>
        <v>145</v>
      </c>
      <c r="P1391" s="5">
        <f t="shared" si="126"/>
        <v>21.38</v>
      </c>
      <c r="Q1391" t="str">
        <f t="shared" si="130"/>
        <v>music</v>
      </c>
      <c r="R1391" t="str">
        <f t="shared" si="127"/>
        <v>rock</v>
      </c>
      <c r="S1391" s="9">
        <f t="shared" si="131"/>
        <v>42595.272650462961</v>
      </c>
      <c r="T1391" s="9">
        <f t="shared" si="128"/>
        <v>42565.272650462961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9"/>
        <v>109</v>
      </c>
      <c r="P1392" s="5">
        <f t="shared" si="126"/>
        <v>160.79</v>
      </c>
      <c r="Q1392" t="str">
        <f t="shared" si="130"/>
        <v>music</v>
      </c>
      <c r="R1392" t="str">
        <f t="shared" si="127"/>
        <v>rock</v>
      </c>
      <c r="S1392" s="9">
        <f t="shared" si="131"/>
        <v>42121.508333333331</v>
      </c>
      <c r="T1392" s="9">
        <f t="shared" si="128"/>
        <v>42087.594976851848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9"/>
        <v>110</v>
      </c>
      <c r="P1393" s="5">
        <f t="shared" si="126"/>
        <v>42.38</v>
      </c>
      <c r="Q1393" t="str">
        <f t="shared" si="130"/>
        <v>music</v>
      </c>
      <c r="R1393" t="str">
        <f t="shared" si="127"/>
        <v>rock</v>
      </c>
      <c r="S1393" s="9">
        <f t="shared" si="131"/>
        <v>42237.999305555553</v>
      </c>
      <c r="T1393" s="9">
        <f t="shared" si="128"/>
        <v>42193.442337962959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9"/>
        <v>114</v>
      </c>
      <c r="P1394" s="5">
        <f t="shared" si="126"/>
        <v>27.32</v>
      </c>
      <c r="Q1394" t="str">
        <f t="shared" si="130"/>
        <v>music</v>
      </c>
      <c r="R1394" t="str">
        <f t="shared" si="127"/>
        <v>rock</v>
      </c>
      <c r="S1394" s="9">
        <f t="shared" si="131"/>
        <v>42431.946597222217</v>
      </c>
      <c r="T1394" s="9">
        <f t="shared" si="128"/>
        <v>42400.946597222217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9"/>
        <v>102</v>
      </c>
      <c r="P1395" s="5">
        <f t="shared" si="126"/>
        <v>196.83</v>
      </c>
      <c r="Q1395" t="str">
        <f t="shared" si="130"/>
        <v>music</v>
      </c>
      <c r="R1395" t="str">
        <f t="shared" si="127"/>
        <v>rock</v>
      </c>
      <c r="S1395" s="9">
        <f t="shared" si="131"/>
        <v>42583.473645833328</v>
      </c>
      <c r="T1395" s="9">
        <f t="shared" si="128"/>
        <v>42553.473645833328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9"/>
        <v>122</v>
      </c>
      <c r="P1396" s="5">
        <f t="shared" si="126"/>
        <v>53.88</v>
      </c>
      <c r="Q1396" t="str">
        <f t="shared" si="130"/>
        <v>music</v>
      </c>
      <c r="R1396" t="str">
        <f t="shared" si="127"/>
        <v>rock</v>
      </c>
      <c r="S1396" s="9">
        <f t="shared" si="131"/>
        <v>42794.916666666664</v>
      </c>
      <c r="T1396" s="9">
        <f t="shared" si="128"/>
        <v>42751.936643518515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9"/>
        <v>112</v>
      </c>
      <c r="P1397" s="5">
        <f t="shared" si="126"/>
        <v>47.76</v>
      </c>
      <c r="Q1397" t="str">
        <f t="shared" si="130"/>
        <v>music</v>
      </c>
      <c r="R1397" t="str">
        <f t="shared" si="127"/>
        <v>rock</v>
      </c>
      <c r="S1397" s="9">
        <f t="shared" si="131"/>
        <v>42749.700011574074</v>
      </c>
      <c r="T1397" s="9">
        <f t="shared" si="128"/>
        <v>42719.700011574074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9"/>
        <v>107</v>
      </c>
      <c r="P1398" s="5">
        <f t="shared" si="126"/>
        <v>88.19</v>
      </c>
      <c r="Q1398" t="str">
        <f t="shared" si="130"/>
        <v>music</v>
      </c>
      <c r="R1398" t="str">
        <f t="shared" si="127"/>
        <v>rock</v>
      </c>
      <c r="S1398" s="9">
        <f t="shared" si="131"/>
        <v>42048.790300925924</v>
      </c>
      <c r="T1398" s="9">
        <f t="shared" si="128"/>
        <v>42018.790300925924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9"/>
        <v>114</v>
      </c>
      <c r="P1399" s="5">
        <f t="shared" si="126"/>
        <v>72.06</v>
      </c>
      <c r="Q1399" t="str">
        <f t="shared" si="130"/>
        <v>music</v>
      </c>
      <c r="R1399" t="str">
        <f t="shared" si="127"/>
        <v>rock</v>
      </c>
      <c r="S1399" s="9">
        <f t="shared" si="131"/>
        <v>42670.679861111108</v>
      </c>
      <c r="T1399" s="9">
        <f t="shared" si="128"/>
        <v>42640.709606481476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9"/>
        <v>110</v>
      </c>
      <c r="P1400" s="5">
        <f t="shared" si="126"/>
        <v>74.25</v>
      </c>
      <c r="Q1400" t="str">
        <f t="shared" si="130"/>
        <v>music</v>
      </c>
      <c r="R1400" t="str">
        <f t="shared" si="127"/>
        <v>rock</v>
      </c>
      <c r="S1400" s="9">
        <f t="shared" si="131"/>
        <v>42556.665902777771</v>
      </c>
      <c r="T1400" s="9">
        <f t="shared" si="128"/>
        <v>42526.665902777771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9"/>
        <v>126</v>
      </c>
      <c r="P1401" s="5">
        <f t="shared" si="126"/>
        <v>61.7</v>
      </c>
      <c r="Q1401" t="str">
        <f t="shared" si="130"/>
        <v>music</v>
      </c>
      <c r="R1401" t="str">
        <f t="shared" si="127"/>
        <v>rock</v>
      </c>
      <c r="S1401" s="9">
        <f t="shared" si="131"/>
        <v>41918.795983796292</v>
      </c>
      <c r="T1401" s="9">
        <f t="shared" si="128"/>
        <v>41888.795983796292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9"/>
        <v>167</v>
      </c>
      <c r="P1402" s="5">
        <f t="shared" si="126"/>
        <v>17.239999999999998</v>
      </c>
      <c r="Q1402" t="str">
        <f t="shared" si="130"/>
        <v>music</v>
      </c>
      <c r="R1402" t="str">
        <f t="shared" si="127"/>
        <v>rock</v>
      </c>
      <c r="S1402" s="9">
        <f t="shared" si="131"/>
        <v>42533.020833333336</v>
      </c>
      <c r="T1402" s="9">
        <f t="shared" si="128"/>
        <v>42498.132789351854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9"/>
        <v>497</v>
      </c>
      <c r="P1403" s="5">
        <f t="shared" si="126"/>
        <v>51.72</v>
      </c>
      <c r="Q1403" t="str">
        <f t="shared" si="130"/>
        <v>music</v>
      </c>
      <c r="R1403" t="str">
        <f t="shared" si="127"/>
        <v>rock</v>
      </c>
      <c r="S1403" s="9">
        <f t="shared" si="131"/>
        <v>41420.787893518514</v>
      </c>
      <c r="T1403" s="9">
        <f t="shared" si="128"/>
        <v>41399.787893518514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9"/>
        <v>109</v>
      </c>
      <c r="P1404" s="5">
        <f t="shared" si="126"/>
        <v>24.15</v>
      </c>
      <c r="Q1404" t="str">
        <f t="shared" si="130"/>
        <v>music</v>
      </c>
      <c r="R1404" t="str">
        <f t="shared" si="127"/>
        <v>rock</v>
      </c>
      <c r="S1404" s="9">
        <f t="shared" si="131"/>
        <v>42124.80336805556</v>
      </c>
      <c r="T1404" s="9">
        <f t="shared" si="128"/>
        <v>42064.845034722217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9"/>
        <v>103</v>
      </c>
      <c r="P1405" s="5">
        <f t="shared" si="126"/>
        <v>62.17</v>
      </c>
      <c r="Q1405" t="str">
        <f t="shared" si="130"/>
        <v>music</v>
      </c>
      <c r="R1405" t="str">
        <f t="shared" si="127"/>
        <v>rock</v>
      </c>
      <c r="S1405" s="9">
        <f t="shared" si="131"/>
        <v>41480.854571759257</v>
      </c>
      <c r="T1405" s="9">
        <f t="shared" si="128"/>
        <v>41450.854571759257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9"/>
        <v>2</v>
      </c>
      <c r="P1406" s="5">
        <f t="shared" si="126"/>
        <v>48.2</v>
      </c>
      <c r="Q1406" t="str">
        <f t="shared" si="130"/>
        <v>publishing</v>
      </c>
      <c r="R1406" t="str">
        <f t="shared" si="127"/>
        <v>translations</v>
      </c>
      <c r="S1406" s="9">
        <f t="shared" si="131"/>
        <v>42057.30190972222</v>
      </c>
      <c r="T1406" s="9">
        <f t="shared" si="128"/>
        <v>42032.30190972222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9"/>
        <v>0</v>
      </c>
      <c r="P1407" s="5">
        <f t="shared" si="126"/>
        <v>6.18</v>
      </c>
      <c r="Q1407" t="str">
        <f t="shared" si="130"/>
        <v>publishing</v>
      </c>
      <c r="R1407" t="str">
        <f t="shared" si="127"/>
        <v>translations</v>
      </c>
      <c r="S1407" s="9">
        <f t="shared" si="131"/>
        <v>41971.51390046296</v>
      </c>
      <c r="T1407" s="9">
        <f t="shared" si="128"/>
        <v>41941.472233796296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9"/>
        <v>0</v>
      </c>
      <c r="P1408" s="5">
        <f t="shared" si="126"/>
        <v>5</v>
      </c>
      <c r="Q1408" t="str">
        <f t="shared" si="130"/>
        <v>publishing</v>
      </c>
      <c r="R1408" t="str">
        <f t="shared" si="127"/>
        <v>translations</v>
      </c>
      <c r="S1408" s="9">
        <f t="shared" si="131"/>
        <v>42350.208333333336</v>
      </c>
      <c r="T1408" s="9">
        <f t="shared" si="128"/>
        <v>42297.224618055552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9"/>
        <v>1</v>
      </c>
      <c r="P1409" s="5">
        <f t="shared" si="126"/>
        <v>7.5</v>
      </c>
      <c r="Q1409" t="str">
        <f t="shared" si="130"/>
        <v>publishing</v>
      </c>
      <c r="R1409" t="str">
        <f t="shared" si="127"/>
        <v>translations</v>
      </c>
      <c r="S1409" s="9">
        <f t="shared" si="131"/>
        <v>41863.32844907407</v>
      </c>
      <c r="T1409" s="9">
        <f t="shared" si="128"/>
        <v>41838.32844907407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9"/>
        <v>7</v>
      </c>
      <c r="P1410" s="5">
        <f t="shared" si="126"/>
        <v>12</v>
      </c>
      <c r="Q1410" t="str">
        <f t="shared" si="130"/>
        <v>publishing</v>
      </c>
      <c r="R1410" t="str">
        <f t="shared" si="127"/>
        <v>translations</v>
      </c>
      <c r="S1410" s="9">
        <f t="shared" si="131"/>
        <v>42321.705509259256</v>
      </c>
      <c r="T1410" s="9">
        <f t="shared" si="128"/>
        <v>42291.663842592585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29"/>
        <v>0</v>
      </c>
      <c r="P1411" s="5" t="e">
        <f t="shared" ref="P1411:P1474" si="132">ROUND(E1411/L1411,2)</f>
        <v>#DIV/0!</v>
      </c>
      <c r="Q1411" t="str">
        <f t="shared" si="130"/>
        <v>publishing</v>
      </c>
      <c r="R1411" t="str">
        <f t="shared" ref="R1411:R1474" si="133">RIGHT(N1411,LEN(N1411)-FIND("/",N1411))</f>
        <v>translations</v>
      </c>
      <c r="S1411" s="9">
        <f t="shared" si="131"/>
        <v>42004.966840277775</v>
      </c>
      <c r="T1411" s="9">
        <f t="shared" ref="T1411:T1474" si="134">(((J1411/60)/60)/24)+DATE(1970,1,1)+(-5/24)</f>
        <v>41944.925173611111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ref="O1412:O1475" si="135">ROUND(E1412/D1412*100,0)</f>
        <v>0</v>
      </c>
      <c r="P1412" s="5">
        <f t="shared" si="132"/>
        <v>1</v>
      </c>
      <c r="Q1412" t="str">
        <f t="shared" ref="Q1412:Q1475" si="136">LEFT(N1412,FIND("/",N1412)-1)</f>
        <v>publishing</v>
      </c>
      <c r="R1412" t="str">
        <f t="shared" si="133"/>
        <v>translations</v>
      </c>
      <c r="S1412" s="9">
        <f t="shared" si="131"/>
        <v>42524.110185185178</v>
      </c>
      <c r="T1412" s="9">
        <f t="shared" si="134"/>
        <v>42479.110185185178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5"/>
        <v>0</v>
      </c>
      <c r="P1413" s="5">
        <f t="shared" si="132"/>
        <v>2.33</v>
      </c>
      <c r="Q1413" t="str">
        <f t="shared" si="136"/>
        <v>publishing</v>
      </c>
      <c r="R1413" t="str">
        <f t="shared" si="133"/>
        <v>translations</v>
      </c>
      <c r="S1413" s="9">
        <f t="shared" ref="S1413:S1476" si="137">(((I1413/60)/60)/24)+DATE(1970,1,1)+(-5/24)</f>
        <v>42040.850694444445</v>
      </c>
      <c r="T1413" s="9">
        <f t="shared" si="134"/>
        <v>42012.850694444445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5"/>
        <v>5</v>
      </c>
      <c r="P1414" s="5">
        <f t="shared" si="132"/>
        <v>24.62</v>
      </c>
      <c r="Q1414" t="str">
        <f t="shared" si="136"/>
        <v>publishing</v>
      </c>
      <c r="R1414" t="str">
        <f t="shared" si="133"/>
        <v>translations</v>
      </c>
      <c r="S1414" s="9">
        <f t="shared" si="137"/>
        <v>41976.855312499996</v>
      </c>
      <c r="T1414" s="9">
        <f t="shared" si="134"/>
        <v>41946.855312499996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5"/>
        <v>5</v>
      </c>
      <c r="P1415" s="5">
        <f t="shared" si="132"/>
        <v>100</v>
      </c>
      <c r="Q1415" t="str">
        <f t="shared" si="136"/>
        <v>publishing</v>
      </c>
      <c r="R1415" t="str">
        <f t="shared" si="133"/>
        <v>translations</v>
      </c>
      <c r="S1415" s="9">
        <f t="shared" si="137"/>
        <v>42420.228819444441</v>
      </c>
      <c r="T1415" s="9">
        <f t="shared" si="134"/>
        <v>42360.228819444441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5"/>
        <v>0</v>
      </c>
      <c r="P1416" s="5">
        <f t="shared" si="132"/>
        <v>1</v>
      </c>
      <c r="Q1416" t="str">
        <f t="shared" si="136"/>
        <v>publishing</v>
      </c>
      <c r="R1416" t="str">
        <f t="shared" si="133"/>
        <v>translations</v>
      </c>
      <c r="S1416" s="9">
        <f t="shared" si="137"/>
        <v>42738.044756944444</v>
      </c>
      <c r="T1416" s="9">
        <f t="shared" si="134"/>
        <v>42708.044756944444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5"/>
        <v>18</v>
      </c>
      <c r="P1417" s="5">
        <f t="shared" si="132"/>
        <v>88.89</v>
      </c>
      <c r="Q1417" t="str">
        <f t="shared" si="136"/>
        <v>publishing</v>
      </c>
      <c r="R1417" t="str">
        <f t="shared" si="133"/>
        <v>translations</v>
      </c>
      <c r="S1417" s="9">
        <f t="shared" si="137"/>
        <v>42232.467488425922</v>
      </c>
      <c r="T1417" s="9">
        <f t="shared" si="134"/>
        <v>42192.467488425922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5"/>
        <v>0</v>
      </c>
      <c r="P1418" s="5" t="e">
        <f t="shared" si="132"/>
        <v>#DIV/0!</v>
      </c>
      <c r="Q1418" t="str">
        <f t="shared" si="136"/>
        <v>publishing</v>
      </c>
      <c r="R1418" t="str">
        <f t="shared" si="133"/>
        <v>translations</v>
      </c>
      <c r="S1418" s="9">
        <f t="shared" si="137"/>
        <v>42329.759479166663</v>
      </c>
      <c r="T1418" s="9">
        <f t="shared" si="134"/>
        <v>42299.717812499999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5"/>
        <v>1</v>
      </c>
      <c r="P1419" s="5">
        <f t="shared" si="132"/>
        <v>27.5</v>
      </c>
      <c r="Q1419" t="str">
        <f t="shared" si="136"/>
        <v>publishing</v>
      </c>
      <c r="R1419" t="str">
        <f t="shared" si="133"/>
        <v>translations</v>
      </c>
      <c r="S1419" s="9">
        <f t="shared" si="137"/>
        <v>42262.257638888892</v>
      </c>
      <c r="T1419" s="9">
        <f t="shared" si="134"/>
        <v>42231.941828703704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5"/>
        <v>0</v>
      </c>
      <c r="P1420" s="5">
        <f t="shared" si="132"/>
        <v>6</v>
      </c>
      <c r="Q1420" t="str">
        <f t="shared" si="136"/>
        <v>publishing</v>
      </c>
      <c r="R1420" t="str">
        <f t="shared" si="133"/>
        <v>translations</v>
      </c>
      <c r="S1420" s="9">
        <f t="shared" si="137"/>
        <v>42425.248078703698</v>
      </c>
      <c r="T1420" s="9">
        <f t="shared" si="134"/>
        <v>42395.248078703698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5"/>
        <v>7</v>
      </c>
      <c r="P1421" s="5">
        <f t="shared" si="132"/>
        <v>44.5</v>
      </c>
      <c r="Q1421" t="str">
        <f t="shared" si="136"/>
        <v>publishing</v>
      </c>
      <c r="R1421" t="str">
        <f t="shared" si="133"/>
        <v>translations</v>
      </c>
      <c r="S1421" s="9">
        <f t="shared" si="137"/>
        <v>42652.24790509259</v>
      </c>
      <c r="T1421" s="9">
        <f t="shared" si="134"/>
        <v>42622.24790509259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5"/>
        <v>3</v>
      </c>
      <c r="P1422" s="5">
        <f t="shared" si="132"/>
        <v>1</v>
      </c>
      <c r="Q1422" t="str">
        <f t="shared" si="136"/>
        <v>publishing</v>
      </c>
      <c r="R1422" t="str">
        <f t="shared" si="133"/>
        <v>translations</v>
      </c>
      <c r="S1422" s="9">
        <f t="shared" si="137"/>
        <v>42549.459328703706</v>
      </c>
      <c r="T1422" s="9">
        <f t="shared" si="134"/>
        <v>42524.459328703706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5"/>
        <v>0</v>
      </c>
      <c r="P1423" s="5">
        <f t="shared" si="132"/>
        <v>100</v>
      </c>
      <c r="Q1423" t="str">
        <f t="shared" si="136"/>
        <v>publishing</v>
      </c>
      <c r="R1423" t="str">
        <f t="shared" si="133"/>
        <v>translations</v>
      </c>
      <c r="S1423" s="9">
        <f t="shared" si="137"/>
        <v>42043.707280092589</v>
      </c>
      <c r="T1423" s="9">
        <f t="shared" si="134"/>
        <v>42013.707280092589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5"/>
        <v>0</v>
      </c>
      <c r="P1424" s="5">
        <f t="shared" si="132"/>
        <v>13</v>
      </c>
      <c r="Q1424" t="str">
        <f t="shared" si="136"/>
        <v>publishing</v>
      </c>
      <c r="R1424" t="str">
        <f t="shared" si="133"/>
        <v>translations</v>
      </c>
      <c r="S1424" s="9">
        <f t="shared" si="137"/>
        <v>42634.031296296293</v>
      </c>
      <c r="T1424" s="9">
        <f t="shared" si="134"/>
        <v>42604.031296296293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5"/>
        <v>0</v>
      </c>
      <c r="P1425" s="5">
        <f t="shared" si="132"/>
        <v>100</v>
      </c>
      <c r="Q1425" t="str">
        <f t="shared" si="136"/>
        <v>publishing</v>
      </c>
      <c r="R1425" t="str">
        <f t="shared" si="133"/>
        <v>translations</v>
      </c>
      <c r="S1425" s="9">
        <f t="shared" si="137"/>
        <v>42370.151979166665</v>
      </c>
      <c r="T1425" s="9">
        <f t="shared" si="134"/>
        <v>42340.151979166665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5"/>
        <v>20</v>
      </c>
      <c r="P1426" s="5">
        <f t="shared" si="132"/>
        <v>109.07</v>
      </c>
      <c r="Q1426" t="str">
        <f t="shared" si="136"/>
        <v>publishing</v>
      </c>
      <c r="R1426" t="str">
        <f t="shared" si="133"/>
        <v>translations</v>
      </c>
      <c r="S1426" s="9">
        <f t="shared" si="137"/>
        <v>42689.550949074073</v>
      </c>
      <c r="T1426" s="9">
        <f t="shared" si="134"/>
        <v>42676.509282407402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5"/>
        <v>0</v>
      </c>
      <c r="P1427" s="5" t="e">
        <f t="shared" si="132"/>
        <v>#DIV/0!</v>
      </c>
      <c r="Q1427" t="str">
        <f t="shared" si="136"/>
        <v>publishing</v>
      </c>
      <c r="R1427" t="str">
        <f t="shared" si="133"/>
        <v>translations</v>
      </c>
      <c r="S1427" s="9">
        <f t="shared" si="137"/>
        <v>42122.923136574071</v>
      </c>
      <c r="T1427" s="9">
        <f t="shared" si="134"/>
        <v>42092.923136574071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5"/>
        <v>0</v>
      </c>
      <c r="P1428" s="5" t="e">
        <f t="shared" si="132"/>
        <v>#DIV/0!</v>
      </c>
      <c r="Q1428" t="str">
        <f t="shared" si="136"/>
        <v>publishing</v>
      </c>
      <c r="R1428" t="str">
        <f t="shared" si="133"/>
        <v>translations</v>
      </c>
      <c r="S1428" s="9">
        <f t="shared" si="137"/>
        <v>42240.181944444441</v>
      </c>
      <c r="T1428" s="9">
        <f t="shared" si="134"/>
        <v>42180.181944444441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5"/>
        <v>8</v>
      </c>
      <c r="P1429" s="5">
        <f t="shared" si="132"/>
        <v>104.75</v>
      </c>
      <c r="Q1429" t="str">
        <f t="shared" si="136"/>
        <v>publishing</v>
      </c>
      <c r="R1429" t="str">
        <f t="shared" si="133"/>
        <v>translations</v>
      </c>
      <c r="S1429" s="9">
        <f t="shared" si="137"/>
        <v>42631.643344907403</v>
      </c>
      <c r="T1429" s="9">
        <f t="shared" si="134"/>
        <v>42601.643344907403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5"/>
        <v>5</v>
      </c>
      <c r="P1430" s="5">
        <f t="shared" si="132"/>
        <v>15</v>
      </c>
      <c r="Q1430" t="str">
        <f t="shared" si="136"/>
        <v>publishing</v>
      </c>
      <c r="R1430" t="str">
        <f t="shared" si="133"/>
        <v>translations</v>
      </c>
      <c r="S1430" s="9">
        <f t="shared" si="137"/>
        <v>42462.129826388882</v>
      </c>
      <c r="T1430" s="9">
        <f t="shared" si="134"/>
        <v>42432.171493055554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5"/>
        <v>0</v>
      </c>
      <c r="P1431" s="5" t="e">
        <f t="shared" si="132"/>
        <v>#DIV/0!</v>
      </c>
      <c r="Q1431" t="str">
        <f t="shared" si="136"/>
        <v>publishing</v>
      </c>
      <c r="R1431" t="str">
        <f t="shared" si="133"/>
        <v>translations</v>
      </c>
      <c r="S1431" s="9">
        <f t="shared" si="137"/>
        <v>42103.852337962955</v>
      </c>
      <c r="T1431" s="9">
        <f t="shared" si="134"/>
        <v>42073.852337962955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5"/>
        <v>8</v>
      </c>
      <c r="P1432" s="5">
        <f t="shared" si="132"/>
        <v>80.599999999999994</v>
      </c>
      <c r="Q1432" t="str">
        <f t="shared" si="136"/>
        <v>publishing</v>
      </c>
      <c r="R1432" t="str">
        <f t="shared" si="133"/>
        <v>translations</v>
      </c>
      <c r="S1432" s="9">
        <f t="shared" si="137"/>
        <v>41992.605185185181</v>
      </c>
      <c r="T1432" s="9">
        <f t="shared" si="134"/>
        <v>41961.605185185181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5"/>
        <v>32</v>
      </c>
      <c r="P1433" s="5">
        <f t="shared" si="132"/>
        <v>115.55</v>
      </c>
      <c r="Q1433" t="str">
        <f t="shared" si="136"/>
        <v>publishing</v>
      </c>
      <c r="R1433" t="str">
        <f t="shared" si="133"/>
        <v>translations</v>
      </c>
      <c r="S1433" s="9">
        <f t="shared" si="137"/>
        <v>42334.044166666667</v>
      </c>
      <c r="T1433" s="9">
        <f t="shared" si="134"/>
        <v>42304.002499999995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5"/>
        <v>0</v>
      </c>
      <c r="P1434" s="5" t="e">
        <f t="shared" si="132"/>
        <v>#DIV/0!</v>
      </c>
      <c r="Q1434" t="str">
        <f t="shared" si="136"/>
        <v>publishing</v>
      </c>
      <c r="R1434" t="str">
        <f t="shared" si="133"/>
        <v>translations</v>
      </c>
      <c r="S1434" s="9">
        <f t="shared" si="137"/>
        <v>42205.572083333333</v>
      </c>
      <c r="T1434" s="9">
        <f t="shared" si="134"/>
        <v>42175.572083333333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5"/>
        <v>7</v>
      </c>
      <c r="P1435" s="5">
        <f t="shared" si="132"/>
        <v>80.5</v>
      </c>
      <c r="Q1435" t="str">
        <f t="shared" si="136"/>
        <v>publishing</v>
      </c>
      <c r="R1435" t="str">
        <f t="shared" si="133"/>
        <v>translations</v>
      </c>
      <c r="S1435" s="9">
        <f t="shared" si="137"/>
        <v>42714.249999999993</v>
      </c>
      <c r="T1435" s="9">
        <f t="shared" si="134"/>
        <v>42673.417534722219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5"/>
        <v>10</v>
      </c>
      <c r="P1436" s="5">
        <f t="shared" si="132"/>
        <v>744.55</v>
      </c>
      <c r="Q1436" t="str">
        <f t="shared" si="136"/>
        <v>publishing</v>
      </c>
      <c r="R1436" t="str">
        <f t="shared" si="133"/>
        <v>translations</v>
      </c>
      <c r="S1436" s="9">
        <f t="shared" si="137"/>
        <v>42163.416666666664</v>
      </c>
      <c r="T1436" s="9">
        <f t="shared" si="134"/>
        <v>42142.558773148143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5"/>
        <v>0</v>
      </c>
      <c r="P1437" s="5">
        <f t="shared" si="132"/>
        <v>7.5</v>
      </c>
      <c r="Q1437" t="str">
        <f t="shared" si="136"/>
        <v>publishing</v>
      </c>
      <c r="R1437" t="str">
        <f t="shared" si="133"/>
        <v>translations</v>
      </c>
      <c r="S1437" s="9">
        <f t="shared" si="137"/>
        <v>42288.57199074074</v>
      </c>
      <c r="T1437" s="9">
        <f t="shared" si="134"/>
        <v>42258.57199074074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5"/>
        <v>1</v>
      </c>
      <c r="P1438" s="5">
        <f t="shared" si="132"/>
        <v>38.5</v>
      </c>
      <c r="Q1438" t="str">
        <f t="shared" si="136"/>
        <v>publishing</v>
      </c>
      <c r="R1438" t="str">
        <f t="shared" si="133"/>
        <v>translations</v>
      </c>
      <c r="S1438" s="9">
        <f t="shared" si="137"/>
        <v>42421.141863425924</v>
      </c>
      <c r="T1438" s="9">
        <f t="shared" si="134"/>
        <v>42391.141863425924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5"/>
        <v>27</v>
      </c>
      <c r="P1439" s="5">
        <f t="shared" si="132"/>
        <v>36.68</v>
      </c>
      <c r="Q1439" t="str">
        <f t="shared" si="136"/>
        <v>publishing</v>
      </c>
      <c r="R1439" t="str">
        <f t="shared" si="133"/>
        <v>translations</v>
      </c>
      <c r="S1439" s="9">
        <f t="shared" si="137"/>
        <v>41832.999305555553</v>
      </c>
      <c r="T1439" s="9">
        <f t="shared" si="134"/>
        <v>41796.32336805555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5"/>
        <v>3</v>
      </c>
      <c r="P1440" s="5">
        <f t="shared" si="132"/>
        <v>75</v>
      </c>
      <c r="Q1440" t="str">
        <f t="shared" si="136"/>
        <v>publishing</v>
      </c>
      <c r="R1440" t="str">
        <f t="shared" si="133"/>
        <v>translations</v>
      </c>
      <c r="S1440" s="9">
        <f t="shared" si="137"/>
        <v>42487.371527777774</v>
      </c>
      <c r="T1440" s="9">
        <f t="shared" si="134"/>
        <v>42457.663182870368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5"/>
        <v>7</v>
      </c>
      <c r="P1441" s="5">
        <f t="shared" si="132"/>
        <v>30</v>
      </c>
      <c r="Q1441" t="str">
        <f t="shared" si="136"/>
        <v>publishing</v>
      </c>
      <c r="R1441" t="str">
        <f t="shared" si="133"/>
        <v>translations</v>
      </c>
      <c r="S1441" s="9">
        <f t="shared" si="137"/>
        <v>42070.621539351843</v>
      </c>
      <c r="T1441" s="9">
        <f t="shared" si="134"/>
        <v>42040.621539351843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5"/>
        <v>0</v>
      </c>
      <c r="P1442" s="5">
        <f t="shared" si="132"/>
        <v>1</v>
      </c>
      <c r="Q1442" t="str">
        <f t="shared" si="136"/>
        <v>publishing</v>
      </c>
      <c r="R1442" t="str">
        <f t="shared" si="133"/>
        <v>translations</v>
      </c>
      <c r="S1442" s="9">
        <f t="shared" si="137"/>
        <v>42516.540081018517</v>
      </c>
      <c r="T1442" s="9">
        <f t="shared" si="134"/>
        <v>42486.540081018517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5"/>
        <v>1</v>
      </c>
      <c r="P1443" s="5">
        <f t="shared" si="132"/>
        <v>673.33</v>
      </c>
      <c r="Q1443" t="str">
        <f t="shared" si="136"/>
        <v>publishing</v>
      </c>
      <c r="R1443" t="str">
        <f t="shared" si="133"/>
        <v>translations</v>
      </c>
      <c r="S1443" s="9">
        <f t="shared" si="137"/>
        <v>42258.557511574072</v>
      </c>
      <c r="T1443" s="9">
        <f t="shared" si="134"/>
        <v>42198.557511574072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5"/>
        <v>0</v>
      </c>
      <c r="P1444" s="5" t="e">
        <f t="shared" si="132"/>
        <v>#DIV/0!</v>
      </c>
      <c r="Q1444" t="str">
        <f t="shared" si="136"/>
        <v>publishing</v>
      </c>
      <c r="R1444" t="str">
        <f t="shared" si="133"/>
        <v>translations</v>
      </c>
      <c r="S1444" s="9">
        <f t="shared" si="137"/>
        <v>42515.437013888884</v>
      </c>
      <c r="T1444" s="9">
        <f t="shared" si="134"/>
        <v>42485.437013888884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5"/>
        <v>0</v>
      </c>
      <c r="P1445" s="5" t="e">
        <f t="shared" si="132"/>
        <v>#DIV/0!</v>
      </c>
      <c r="Q1445" t="str">
        <f t="shared" si="136"/>
        <v>publishing</v>
      </c>
      <c r="R1445" t="str">
        <f t="shared" si="133"/>
        <v>translations</v>
      </c>
      <c r="S1445" s="9">
        <f t="shared" si="137"/>
        <v>42737.71769675926</v>
      </c>
      <c r="T1445" s="9">
        <f t="shared" si="134"/>
        <v>42707.71769675926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5"/>
        <v>0</v>
      </c>
      <c r="P1446" s="5" t="e">
        <f t="shared" si="132"/>
        <v>#DIV/0!</v>
      </c>
      <c r="Q1446" t="str">
        <f t="shared" si="136"/>
        <v>publishing</v>
      </c>
      <c r="R1446" t="str">
        <f t="shared" si="133"/>
        <v>translations</v>
      </c>
      <c r="S1446" s="9">
        <f t="shared" si="137"/>
        <v>42259.665069444447</v>
      </c>
      <c r="T1446" s="9">
        <f t="shared" si="134"/>
        <v>42199.665069444447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5"/>
        <v>0</v>
      </c>
      <c r="P1447" s="5" t="e">
        <f t="shared" si="132"/>
        <v>#DIV/0!</v>
      </c>
      <c r="Q1447" t="str">
        <f t="shared" si="136"/>
        <v>publishing</v>
      </c>
      <c r="R1447" t="str">
        <f t="shared" si="133"/>
        <v>translations</v>
      </c>
      <c r="S1447" s="9">
        <f t="shared" si="137"/>
        <v>42169.333969907406</v>
      </c>
      <c r="T1447" s="9">
        <f t="shared" si="134"/>
        <v>42139.333969907406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5"/>
        <v>0</v>
      </c>
      <c r="P1448" s="5" t="e">
        <f t="shared" si="132"/>
        <v>#DIV/0!</v>
      </c>
      <c r="Q1448" t="str">
        <f t="shared" si="136"/>
        <v>publishing</v>
      </c>
      <c r="R1448" t="str">
        <f t="shared" si="133"/>
        <v>translations</v>
      </c>
      <c r="S1448" s="9">
        <f t="shared" si="137"/>
        <v>42481.239328703705</v>
      </c>
      <c r="T1448" s="9">
        <f t="shared" si="134"/>
        <v>42461.239328703705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5"/>
        <v>0</v>
      </c>
      <c r="P1449" s="5">
        <f t="shared" si="132"/>
        <v>25</v>
      </c>
      <c r="Q1449" t="str">
        <f t="shared" si="136"/>
        <v>publishing</v>
      </c>
      <c r="R1449" t="str">
        <f t="shared" si="133"/>
        <v>translations</v>
      </c>
      <c r="S1449" s="9">
        <f t="shared" si="137"/>
        <v>42559.52238425926</v>
      </c>
      <c r="T1449" s="9">
        <f t="shared" si="134"/>
        <v>42529.52238425926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5"/>
        <v>0</v>
      </c>
      <c r="P1450" s="5" t="e">
        <f t="shared" si="132"/>
        <v>#DIV/0!</v>
      </c>
      <c r="Q1450" t="str">
        <f t="shared" si="136"/>
        <v>publishing</v>
      </c>
      <c r="R1450" t="str">
        <f t="shared" si="133"/>
        <v>translations</v>
      </c>
      <c r="S1450" s="9">
        <f t="shared" si="137"/>
        <v>42146.017361111109</v>
      </c>
      <c r="T1450" s="9">
        <f t="shared" si="134"/>
        <v>42115.728217592587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5"/>
        <v>0</v>
      </c>
      <c r="P1451" s="5" t="e">
        <f t="shared" si="132"/>
        <v>#DIV/0!</v>
      </c>
      <c r="Q1451" t="str">
        <f t="shared" si="136"/>
        <v>publishing</v>
      </c>
      <c r="R1451" t="str">
        <f t="shared" si="133"/>
        <v>translations</v>
      </c>
      <c r="S1451" s="9">
        <f t="shared" si="137"/>
        <v>42134.603067129625</v>
      </c>
      <c r="T1451" s="9">
        <f t="shared" si="134"/>
        <v>42086.603067129625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5"/>
        <v>0</v>
      </c>
      <c r="P1452" s="5">
        <f t="shared" si="132"/>
        <v>1</v>
      </c>
      <c r="Q1452" t="str">
        <f t="shared" si="136"/>
        <v>publishing</v>
      </c>
      <c r="R1452" t="str">
        <f t="shared" si="133"/>
        <v>translations</v>
      </c>
      <c r="S1452" s="9">
        <f t="shared" si="137"/>
        <v>42419.962928240733</v>
      </c>
      <c r="T1452" s="9">
        <f t="shared" si="134"/>
        <v>42389.962928240733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5"/>
        <v>0</v>
      </c>
      <c r="P1453" s="5">
        <f t="shared" si="132"/>
        <v>1</v>
      </c>
      <c r="Q1453" t="str">
        <f t="shared" si="136"/>
        <v>publishing</v>
      </c>
      <c r="R1453" t="str">
        <f t="shared" si="133"/>
        <v>translations</v>
      </c>
      <c r="S1453" s="9">
        <f t="shared" si="137"/>
        <v>41961.792349537034</v>
      </c>
      <c r="T1453" s="9">
        <f t="shared" si="134"/>
        <v>41931.75068287037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5"/>
        <v>0</v>
      </c>
      <c r="P1454" s="5" t="e">
        <f t="shared" si="132"/>
        <v>#DIV/0!</v>
      </c>
      <c r="Q1454" t="str">
        <f t="shared" si="136"/>
        <v>publishing</v>
      </c>
      <c r="R1454" t="str">
        <f t="shared" si="133"/>
        <v>translations</v>
      </c>
      <c r="S1454" s="9">
        <f t="shared" si="137"/>
        <v>41848.494942129626</v>
      </c>
      <c r="T1454" s="9">
        <f t="shared" si="134"/>
        <v>41818.494942129626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5"/>
        <v>0</v>
      </c>
      <c r="P1455" s="5" t="e">
        <f t="shared" si="132"/>
        <v>#DIV/0!</v>
      </c>
      <c r="Q1455" t="str">
        <f t="shared" si="136"/>
        <v>publishing</v>
      </c>
      <c r="R1455" t="str">
        <f t="shared" si="133"/>
        <v>translations</v>
      </c>
      <c r="S1455" s="9">
        <f t="shared" si="137"/>
        <v>42840.446145833332</v>
      </c>
      <c r="T1455" s="9">
        <f t="shared" si="134"/>
        <v>42795.487812499996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5"/>
        <v>1</v>
      </c>
      <c r="P1456" s="5">
        <f t="shared" si="132"/>
        <v>15</v>
      </c>
      <c r="Q1456" t="str">
        <f t="shared" si="136"/>
        <v>publishing</v>
      </c>
      <c r="R1456" t="str">
        <f t="shared" si="133"/>
        <v>translations</v>
      </c>
      <c r="S1456" s="9">
        <f t="shared" si="137"/>
        <v>42484.707638888889</v>
      </c>
      <c r="T1456" s="9">
        <f t="shared" si="134"/>
        <v>42463.658333333333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5"/>
        <v>11</v>
      </c>
      <c r="P1457" s="5">
        <f t="shared" si="132"/>
        <v>225</v>
      </c>
      <c r="Q1457" t="str">
        <f t="shared" si="136"/>
        <v>publishing</v>
      </c>
      <c r="R1457" t="str">
        <f t="shared" si="133"/>
        <v>translations</v>
      </c>
      <c r="S1457" s="9">
        <f t="shared" si="137"/>
        <v>41887.360416666663</v>
      </c>
      <c r="T1457" s="9">
        <f t="shared" si="134"/>
        <v>41832.46435185185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5"/>
        <v>3</v>
      </c>
      <c r="P1458" s="5">
        <f t="shared" si="132"/>
        <v>48.33</v>
      </c>
      <c r="Q1458" t="str">
        <f t="shared" si="136"/>
        <v>publishing</v>
      </c>
      <c r="R1458" t="str">
        <f t="shared" si="133"/>
        <v>translations</v>
      </c>
      <c r="S1458" s="9">
        <f t="shared" si="137"/>
        <v>42738.460243055553</v>
      </c>
      <c r="T1458" s="9">
        <f t="shared" si="134"/>
        <v>42708.460243055553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5"/>
        <v>0</v>
      </c>
      <c r="P1459" s="5" t="e">
        <f t="shared" si="132"/>
        <v>#DIV/0!</v>
      </c>
      <c r="Q1459" t="str">
        <f t="shared" si="136"/>
        <v>publishing</v>
      </c>
      <c r="R1459" t="str">
        <f t="shared" si="133"/>
        <v>translations</v>
      </c>
      <c r="S1459" s="9">
        <f t="shared" si="137"/>
        <v>42319.729675925926</v>
      </c>
      <c r="T1459" s="9">
        <f t="shared" si="134"/>
        <v>42289.688009259255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5"/>
        <v>0</v>
      </c>
      <c r="P1460" s="5" t="e">
        <f t="shared" si="132"/>
        <v>#DIV/0!</v>
      </c>
      <c r="Q1460" t="str">
        <f t="shared" si="136"/>
        <v>publishing</v>
      </c>
      <c r="R1460" t="str">
        <f t="shared" si="133"/>
        <v>translations</v>
      </c>
      <c r="S1460" s="9">
        <f t="shared" si="137"/>
        <v>41861.958333333328</v>
      </c>
      <c r="T1460" s="9">
        <f t="shared" si="134"/>
        <v>41831.49722222222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5"/>
        <v>0</v>
      </c>
      <c r="P1461" s="5" t="e">
        <f t="shared" si="132"/>
        <v>#DIV/0!</v>
      </c>
      <c r="Q1461" t="str">
        <f t="shared" si="136"/>
        <v>publishing</v>
      </c>
      <c r="R1461" t="str">
        <f t="shared" si="133"/>
        <v>translations</v>
      </c>
      <c r="S1461" s="9">
        <f t="shared" si="137"/>
        <v>42340.517361111109</v>
      </c>
      <c r="T1461" s="9">
        <f t="shared" si="134"/>
        <v>42311.996481481481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5"/>
        <v>0</v>
      </c>
      <c r="P1462" s="5" t="e">
        <f t="shared" si="132"/>
        <v>#DIV/0!</v>
      </c>
      <c r="Q1462" t="str">
        <f t="shared" si="136"/>
        <v>publishing</v>
      </c>
      <c r="R1462" t="str">
        <f t="shared" si="133"/>
        <v>translations</v>
      </c>
      <c r="S1462" s="9">
        <f t="shared" si="137"/>
        <v>41973.781249999993</v>
      </c>
      <c r="T1462" s="9">
        <f t="shared" si="134"/>
        <v>41915.688634259255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5"/>
        <v>101</v>
      </c>
      <c r="P1463" s="5">
        <f t="shared" si="132"/>
        <v>44.67</v>
      </c>
      <c r="Q1463" t="str">
        <f t="shared" si="136"/>
        <v>publishing</v>
      </c>
      <c r="R1463" t="str">
        <f t="shared" si="133"/>
        <v>radio &amp; podcasts</v>
      </c>
      <c r="S1463" s="9">
        <f t="shared" si="137"/>
        <v>41932.791666666664</v>
      </c>
      <c r="T1463" s="9">
        <f t="shared" si="134"/>
        <v>41899.436967592592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5"/>
        <v>109</v>
      </c>
      <c r="P1464" s="5">
        <f t="shared" si="132"/>
        <v>28.94</v>
      </c>
      <c r="Q1464" t="str">
        <f t="shared" si="136"/>
        <v>publishing</v>
      </c>
      <c r="R1464" t="str">
        <f t="shared" si="133"/>
        <v>radio &amp; podcasts</v>
      </c>
      <c r="S1464" s="9">
        <f t="shared" si="137"/>
        <v>41374.454525462963</v>
      </c>
      <c r="T1464" s="9">
        <f t="shared" si="134"/>
        <v>41344.454525462963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5"/>
        <v>148</v>
      </c>
      <c r="P1465" s="5">
        <f t="shared" si="132"/>
        <v>35.44</v>
      </c>
      <c r="Q1465" t="str">
        <f t="shared" si="136"/>
        <v>publishing</v>
      </c>
      <c r="R1465" t="str">
        <f t="shared" si="133"/>
        <v>radio &amp; podcasts</v>
      </c>
      <c r="S1465" s="9">
        <f t="shared" si="137"/>
        <v>41371.661319444444</v>
      </c>
      <c r="T1465" s="9">
        <f t="shared" si="134"/>
        <v>41326.702986111108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5"/>
        <v>163</v>
      </c>
      <c r="P1466" s="5">
        <f t="shared" si="132"/>
        <v>34.869999999999997</v>
      </c>
      <c r="Q1466" t="str">
        <f t="shared" si="136"/>
        <v>publishing</v>
      </c>
      <c r="R1466" t="str">
        <f t="shared" si="133"/>
        <v>radio &amp; podcasts</v>
      </c>
      <c r="S1466" s="9">
        <f t="shared" si="137"/>
        <v>41321.453217592592</v>
      </c>
      <c r="T1466" s="9">
        <f t="shared" si="134"/>
        <v>41291.453217592592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5"/>
        <v>456</v>
      </c>
      <c r="P1467" s="5">
        <f t="shared" si="132"/>
        <v>52.62</v>
      </c>
      <c r="Q1467" t="str">
        <f t="shared" si="136"/>
        <v>publishing</v>
      </c>
      <c r="R1467" t="str">
        <f t="shared" si="133"/>
        <v>radio &amp; podcasts</v>
      </c>
      <c r="S1467" s="9">
        <f t="shared" si="137"/>
        <v>40989.916666666664</v>
      </c>
      <c r="T1467" s="9">
        <f t="shared" si="134"/>
        <v>40959.526064814811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5"/>
        <v>108</v>
      </c>
      <c r="P1468" s="5">
        <f t="shared" si="132"/>
        <v>69.599999999999994</v>
      </c>
      <c r="Q1468" t="str">
        <f t="shared" si="136"/>
        <v>publishing</v>
      </c>
      <c r="R1468" t="str">
        <f t="shared" si="133"/>
        <v>radio &amp; podcasts</v>
      </c>
      <c r="S1468" s="9">
        <f t="shared" si="137"/>
        <v>42380.999999999993</v>
      </c>
      <c r="T1468" s="9">
        <f t="shared" si="134"/>
        <v>42339.963726851849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5"/>
        <v>115</v>
      </c>
      <c r="P1469" s="5">
        <f t="shared" si="132"/>
        <v>76.72</v>
      </c>
      <c r="Q1469" t="str">
        <f t="shared" si="136"/>
        <v>publishing</v>
      </c>
      <c r="R1469" t="str">
        <f t="shared" si="133"/>
        <v>radio &amp; podcasts</v>
      </c>
      <c r="S1469" s="9">
        <f t="shared" si="137"/>
        <v>40993.55190972222</v>
      </c>
      <c r="T1469" s="9">
        <f t="shared" si="134"/>
        <v>40933.593576388885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5"/>
        <v>102</v>
      </c>
      <c r="P1470" s="5">
        <f t="shared" si="132"/>
        <v>33.19</v>
      </c>
      <c r="Q1470" t="str">
        <f t="shared" si="136"/>
        <v>publishing</v>
      </c>
      <c r="R1470" t="str">
        <f t="shared" si="133"/>
        <v>radio &amp; podcasts</v>
      </c>
      <c r="S1470" s="9">
        <f t="shared" si="137"/>
        <v>40705.806122685186</v>
      </c>
      <c r="T1470" s="9">
        <f t="shared" si="134"/>
        <v>40645.806122685186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5"/>
        <v>108</v>
      </c>
      <c r="P1471" s="5">
        <f t="shared" si="132"/>
        <v>149.46</v>
      </c>
      <c r="Q1471" t="str">
        <f t="shared" si="136"/>
        <v>publishing</v>
      </c>
      <c r="R1471" t="str">
        <f t="shared" si="133"/>
        <v>radio &amp; podcasts</v>
      </c>
      <c r="S1471" s="9">
        <f t="shared" si="137"/>
        <v>41320.390150462961</v>
      </c>
      <c r="T1471" s="9">
        <f t="shared" si="134"/>
        <v>41290.390150462961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5"/>
        <v>125</v>
      </c>
      <c r="P1472" s="5">
        <f t="shared" si="132"/>
        <v>23.17</v>
      </c>
      <c r="Q1472" t="str">
        <f t="shared" si="136"/>
        <v>publishing</v>
      </c>
      <c r="R1472" t="str">
        <f t="shared" si="133"/>
        <v>radio &amp; podcasts</v>
      </c>
      <c r="S1472" s="9">
        <f t="shared" si="137"/>
        <v>41271.618784722217</v>
      </c>
      <c r="T1472" s="9">
        <f t="shared" si="134"/>
        <v>41250.618784722217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5"/>
        <v>104</v>
      </c>
      <c r="P1473" s="5">
        <f t="shared" si="132"/>
        <v>96.88</v>
      </c>
      <c r="Q1473" t="str">
        <f t="shared" si="136"/>
        <v>publishing</v>
      </c>
      <c r="R1473" t="str">
        <f t="shared" si="133"/>
        <v>radio &amp; podcasts</v>
      </c>
      <c r="S1473" s="9">
        <f t="shared" si="137"/>
        <v>42103.749236111107</v>
      </c>
      <c r="T1473" s="9">
        <f t="shared" si="134"/>
        <v>42073.749236111107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5"/>
        <v>139</v>
      </c>
      <c r="P1474" s="5">
        <f t="shared" si="132"/>
        <v>103.2</v>
      </c>
      <c r="Q1474" t="str">
        <f t="shared" si="136"/>
        <v>publishing</v>
      </c>
      <c r="R1474" t="str">
        <f t="shared" si="133"/>
        <v>radio &amp; podcasts</v>
      </c>
      <c r="S1474" s="9">
        <f t="shared" si="137"/>
        <v>41563.33452546296</v>
      </c>
      <c r="T1474" s="9">
        <f t="shared" si="134"/>
        <v>41533.33452546296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5"/>
        <v>121</v>
      </c>
      <c r="P1475" s="5">
        <f t="shared" ref="P1475:P1538" si="138">ROUND(E1475/L1475,2)</f>
        <v>38.46</v>
      </c>
      <c r="Q1475" t="str">
        <f t="shared" si="136"/>
        <v>publishing</v>
      </c>
      <c r="R1475" t="str">
        <f t="shared" ref="R1475:R1538" si="139">RIGHT(N1475,LEN(N1475)-FIND("/",N1475))</f>
        <v>radio &amp; podcasts</v>
      </c>
      <c r="S1475" s="9">
        <f t="shared" si="137"/>
        <v>40969.771284722221</v>
      </c>
      <c r="T1475" s="9">
        <f t="shared" ref="T1475:T1538" si="140">(((J1475/60)/60)/24)+DATE(1970,1,1)+(-5/24)</f>
        <v>40939.771284722221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ref="O1476:O1539" si="141">ROUND(E1476/D1476*100,0)</f>
        <v>112</v>
      </c>
      <c r="P1476" s="5">
        <f t="shared" si="138"/>
        <v>44.32</v>
      </c>
      <c r="Q1476" t="str">
        <f t="shared" ref="Q1476:Q1539" si="142">LEFT(N1476,FIND("/",N1476)-1)</f>
        <v>publishing</v>
      </c>
      <c r="R1476" t="str">
        <f t="shared" si="139"/>
        <v>radio &amp; podcasts</v>
      </c>
      <c r="S1476" s="9">
        <f t="shared" si="137"/>
        <v>41530.519583333327</v>
      </c>
      <c r="T1476" s="9">
        <f t="shared" si="140"/>
        <v>41500.519583333327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41"/>
        <v>189</v>
      </c>
      <c r="P1477" s="5">
        <f t="shared" si="138"/>
        <v>64.17</v>
      </c>
      <c r="Q1477" t="str">
        <f t="shared" si="142"/>
        <v>publishing</v>
      </c>
      <c r="R1477" t="str">
        <f t="shared" si="139"/>
        <v>radio &amp; podcasts</v>
      </c>
      <c r="S1477" s="9">
        <f t="shared" ref="S1477:S1540" si="143">(((I1477/60)/60)/24)+DATE(1970,1,1)+(-5/24)</f>
        <v>41992.999305555553</v>
      </c>
      <c r="T1477" s="9">
        <f t="shared" si="140"/>
        <v>41960.514618055553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41"/>
        <v>662</v>
      </c>
      <c r="P1478" s="5">
        <f t="shared" si="138"/>
        <v>43.33</v>
      </c>
      <c r="Q1478" t="str">
        <f t="shared" si="142"/>
        <v>publishing</v>
      </c>
      <c r="R1478" t="str">
        <f t="shared" si="139"/>
        <v>radio &amp; podcasts</v>
      </c>
      <c r="S1478" s="9">
        <f t="shared" si="143"/>
        <v>40795.833587962959</v>
      </c>
      <c r="T1478" s="9">
        <f t="shared" si="140"/>
        <v>40765.833587962959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41"/>
        <v>111</v>
      </c>
      <c r="P1479" s="5">
        <f t="shared" si="138"/>
        <v>90.5</v>
      </c>
      <c r="Q1479" t="str">
        <f t="shared" si="142"/>
        <v>publishing</v>
      </c>
      <c r="R1479" t="str">
        <f t="shared" si="139"/>
        <v>radio &amp; podcasts</v>
      </c>
      <c r="S1479" s="9">
        <f t="shared" si="143"/>
        <v>40899.916666666664</v>
      </c>
      <c r="T1479" s="9">
        <f t="shared" si="140"/>
        <v>40840.407453703701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41"/>
        <v>1182</v>
      </c>
      <c r="P1480" s="5">
        <f t="shared" si="138"/>
        <v>29.19</v>
      </c>
      <c r="Q1480" t="str">
        <f t="shared" si="142"/>
        <v>publishing</v>
      </c>
      <c r="R1480" t="str">
        <f t="shared" si="139"/>
        <v>radio &amp; podcasts</v>
      </c>
      <c r="S1480" s="9">
        <f t="shared" si="143"/>
        <v>41408.663344907407</v>
      </c>
      <c r="T1480" s="9">
        <f t="shared" si="140"/>
        <v>41394.663344907407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41"/>
        <v>137</v>
      </c>
      <c r="P1481" s="5">
        <f t="shared" si="138"/>
        <v>30.96</v>
      </c>
      <c r="Q1481" t="str">
        <f t="shared" si="142"/>
        <v>publishing</v>
      </c>
      <c r="R1481" t="str">
        <f t="shared" si="139"/>
        <v>radio &amp; podcasts</v>
      </c>
      <c r="S1481" s="9">
        <f t="shared" si="143"/>
        <v>41768.957638888889</v>
      </c>
      <c r="T1481" s="9">
        <f t="shared" si="140"/>
        <v>41754.536909722221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41"/>
        <v>117</v>
      </c>
      <c r="P1482" s="5">
        <f t="shared" si="138"/>
        <v>92.16</v>
      </c>
      <c r="Q1482" t="str">
        <f t="shared" si="142"/>
        <v>publishing</v>
      </c>
      <c r="R1482" t="str">
        <f t="shared" si="139"/>
        <v>radio &amp; podcasts</v>
      </c>
      <c r="S1482" s="9">
        <f t="shared" si="143"/>
        <v>41481.5</v>
      </c>
      <c r="T1482" s="9">
        <f t="shared" si="140"/>
        <v>41464.725682870368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41"/>
        <v>2</v>
      </c>
      <c r="P1483" s="5">
        <f t="shared" si="138"/>
        <v>17.5</v>
      </c>
      <c r="Q1483" t="str">
        <f t="shared" si="142"/>
        <v>publishing</v>
      </c>
      <c r="R1483" t="str">
        <f t="shared" si="139"/>
        <v>fiction</v>
      </c>
      <c r="S1483" s="9">
        <f t="shared" si="143"/>
        <v>41580.714641203704</v>
      </c>
      <c r="T1483" s="9">
        <f t="shared" si="140"/>
        <v>41550.714641203704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41"/>
        <v>0</v>
      </c>
      <c r="P1484" s="5">
        <f t="shared" si="138"/>
        <v>5</v>
      </c>
      <c r="Q1484" t="str">
        <f t="shared" si="142"/>
        <v>publishing</v>
      </c>
      <c r="R1484" t="str">
        <f t="shared" si="139"/>
        <v>fiction</v>
      </c>
      <c r="S1484" s="9">
        <f t="shared" si="143"/>
        <v>41159.118749999994</v>
      </c>
      <c r="T1484" s="9">
        <f t="shared" si="140"/>
        <v>41136.649722222224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41"/>
        <v>1</v>
      </c>
      <c r="P1485" s="5">
        <f t="shared" si="138"/>
        <v>25</v>
      </c>
      <c r="Q1485" t="str">
        <f t="shared" si="142"/>
        <v>publishing</v>
      </c>
      <c r="R1485" t="str">
        <f t="shared" si="139"/>
        <v>fiction</v>
      </c>
      <c r="S1485" s="9">
        <f t="shared" si="143"/>
        <v>42572.984664351847</v>
      </c>
      <c r="T1485" s="9">
        <f t="shared" si="140"/>
        <v>42547.984664351847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41"/>
        <v>0</v>
      </c>
      <c r="P1486" s="5" t="e">
        <f t="shared" si="138"/>
        <v>#DIV/0!</v>
      </c>
      <c r="Q1486" t="str">
        <f t="shared" si="142"/>
        <v>publishing</v>
      </c>
      <c r="R1486" t="str">
        <f t="shared" si="139"/>
        <v>fiction</v>
      </c>
      <c r="S1486" s="9">
        <f t="shared" si="143"/>
        <v>41111.410416666666</v>
      </c>
      <c r="T1486" s="9">
        <f t="shared" si="140"/>
        <v>41052.992627314808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41"/>
        <v>2</v>
      </c>
      <c r="P1487" s="5">
        <f t="shared" si="138"/>
        <v>50</v>
      </c>
      <c r="Q1487" t="str">
        <f t="shared" si="142"/>
        <v>publishing</v>
      </c>
      <c r="R1487" t="str">
        <f t="shared" si="139"/>
        <v>fiction</v>
      </c>
      <c r="S1487" s="9">
        <f t="shared" si="143"/>
        <v>42175.587650462963</v>
      </c>
      <c r="T1487" s="9">
        <f t="shared" si="140"/>
        <v>42130.587650462963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41"/>
        <v>0</v>
      </c>
      <c r="P1488" s="5">
        <f t="shared" si="138"/>
        <v>16</v>
      </c>
      <c r="Q1488" t="str">
        <f t="shared" si="142"/>
        <v>publishing</v>
      </c>
      <c r="R1488" t="str">
        <f t="shared" si="139"/>
        <v>fiction</v>
      </c>
      <c r="S1488" s="9">
        <f t="shared" si="143"/>
        <v>42061.960196759253</v>
      </c>
      <c r="T1488" s="9">
        <f t="shared" si="140"/>
        <v>42031.960196759253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41"/>
        <v>0</v>
      </c>
      <c r="P1489" s="5" t="e">
        <f t="shared" si="138"/>
        <v>#DIV/0!</v>
      </c>
      <c r="Q1489" t="str">
        <f t="shared" si="142"/>
        <v>publishing</v>
      </c>
      <c r="R1489" t="str">
        <f t="shared" si="139"/>
        <v>fiction</v>
      </c>
      <c r="S1489" s="9">
        <f t="shared" si="143"/>
        <v>42584.709155092591</v>
      </c>
      <c r="T1489" s="9">
        <f t="shared" si="140"/>
        <v>42554.709155092591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41"/>
        <v>2</v>
      </c>
      <c r="P1490" s="5">
        <f t="shared" si="138"/>
        <v>60</v>
      </c>
      <c r="Q1490" t="str">
        <f t="shared" si="142"/>
        <v>publishing</v>
      </c>
      <c r="R1490" t="str">
        <f t="shared" si="139"/>
        <v>fiction</v>
      </c>
      <c r="S1490" s="9">
        <f t="shared" si="143"/>
        <v>41644.354861111111</v>
      </c>
      <c r="T1490" s="9">
        <f t="shared" si="140"/>
        <v>41614.354861111111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41"/>
        <v>0</v>
      </c>
      <c r="P1491" s="5" t="e">
        <f t="shared" si="138"/>
        <v>#DIV/0!</v>
      </c>
      <c r="Q1491" t="str">
        <f t="shared" si="142"/>
        <v>publishing</v>
      </c>
      <c r="R1491" t="str">
        <f t="shared" si="139"/>
        <v>fiction</v>
      </c>
      <c r="S1491" s="9">
        <f t="shared" si="143"/>
        <v>41228.445046296292</v>
      </c>
      <c r="T1491" s="9">
        <f t="shared" si="140"/>
        <v>41198.403379629628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41"/>
        <v>31</v>
      </c>
      <c r="P1492" s="5">
        <f t="shared" si="138"/>
        <v>47.11</v>
      </c>
      <c r="Q1492" t="str">
        <f t="shared" si="142"/>
        <v>publishing</v>
      </c>
      <c r="R1492" t="str">
        <f t="shared" si="139"/>
        <v>fiction</v>
      </c>
      <c r="S1492" s="9">
        <f t="shared" si="143"/>
        <v>41549.352708333332</v>
      </c>
      <c r="T1492" s="9">
        <f t="shared" si="140"/>
        <v>41520.352708333332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41"/>
        <v>8</v>
      </c>
      <c r="P1493" s="5">
        <f t="shared" si="138"/>
        <v>100</v>
      </c>
      <c r="Q1493" t="str">
        <f t="shared" si="142"/>
        <v>publishing</v>
      </c>
      <c r="R1493" t="str">
        <f t="shared" si="139"/>
        <v>fiction</v>
      </c>
      <c r="S1493" s="9">
        <f t="shared" si="143"/>
        <v>42050.443055555552</v>
      </c>
      <c r="T1493" s="9">
        <f t="shared" si="140"/>
        <v>41991.505127314813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41"/>
        <v>1</v>
      </c>
      <c r="P1494" s="5">
        <f t="shared" si="138"/>
        <v>15</v>
      </c>
      <c r="Q1494" t="str">
        <f t="shared" si="142"/>
        <v>publishing</v>
      </c>
      <c r="R1494" t="str">
        <f t="shared" si="139"/>
        <v>fiction</v>
      </c>
      <c r="S1494" s="9">
        <f t="shared" si="143"/>
        <v>40712.676458333335</v>
      </c>
      <c r="T1494" s="9">
        <f t="shared" si="140"/>
        <v>40682.676458333335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41"/>
        <v>0</v>
      </c>
      <c r="P1495" s="5" t="e">
        <f t="shared" si="138"/>
        <v>#DIV/0!</v>
      </c>
      <c r="Q1495" t="str">
        <f t="shared" si="142"/>
        <v>publishing</v>
      </c>
      <c r="R1495" t="str">
        <f t="shared" si="139"/>
        <v>fiction</v>
      </c>
      <c r="S1495" s="9">
        <f t="shared" si="143"/>
        <v>41441.658275462964</v>
      </c>
      <c r="T1495" s="9">
        <f t="shared" si="140"/>
        <v>41411.658275462964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41"/>
        <v>9</v>
      </c>
      <c r="P1496" s="5">
        <f t="shared" si="138"/>
        <v>40.450000000000003</v>
      </c>
      <c r="Q1496" t="str">
        <f t="shared" si="142"/>
        <v>publishing</v>
      </c>
      <c r="R1496" t="str">
        <f t="shared" si="139"/>
        <v>fiction</v>
      </c>
      <c r="S1496" s="9">
        <f t="shared" si="143"/>
        <v>42097.443055555552</v>
      </c>
      <c r="T1496" s="9">
        <f t="shared" si="140"/>
        <v>42067.514039351845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41"/>
        <v>0</v>
      </c>
      <c r="P1497" s="5" t="e">
        <f t="shared" si="138"/>
        <v>#DIV/0!</v>
      </c>
      <c r="Q1497" t="str">
        <f t="shared" si="142"/>
        <v>publishing</v>
      </c>
      <c r="R1497" t="str">
        <f t="shared" si="139"/>
        <v>fiction</v>
      </c>
      <c r="S1497" s="9">
        <f t="shared" si="143"/>
        <v>40782.581377314811</v>
      </c>
      <c r="T1497" s="9">
        <f t="shared" si="140"/>
        <v>40752.581377314811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41"/>
        <v>0</v>
      </c>
      <c r="P1498" s="5" t="e">
        <f t="shared" si="138"/>
        <v>#DIV/0!</v>
      </c>
      <c r="Q1498" t="str">
        <f t="shared" si="142"/>
        <v>publishing</v>
      </c>
      <c r="R1498" t="str">
        <f t="shared" si="139"/>
        <v>fiction</v>
      </c>
      <c r="S1498" s="9">
        <f t="shared" si="143"/>
        <v>41898.266886574071</v>
      </c>
      <c r="T1498" s="9">
        <f t="shared" si="140"/>
        <v>41838.266886574071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41"/>
        <v>0</v>
      </c>
      <c r="P1499" s="5">
        <f t="shared" si="138"/>
        <v>1</v>
      </c>
      <c r="Q1499" t="str">
        <f t="shared" si="142"/>
        <v>publishing</v>
      </c>
      <c r="R1499" t="str">
        <f t="shared" si="139"/>
        <v>fiction</v>
      </c>
      <c r="S1499" s="9">
        <f t="shared" si="143"/>
        <v>41486.613194444442</v>
      </c>
      <c r="T1499" s="9">
        <f t="shared" si="140"/>
        <v>41444.434282407405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41"/>
        <v>2</v>
      </c>
      <c r="P1500" s="5">
        <f t="shared" si="138"/>
        <v>19</v>
      </c>
      <c r="Q1500" t="str">
        <f t="shared" si="142"/>
        <v>publishing</v>
      </c>
      <c r="R1500" t="str">
        <f t="shared" si="139"/>
        <v>fiction</v>
      </c>
      <c r="S1500" s="9">
        <f t="shared" si="143"/>
        <v>41885.775208333333</v>
      </c>
      <c r="T1500" s="9">
        <f t="shared" si="140"/>
        <v>41840.775208333333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41"/>
        <v>0</v>
      </c>
      <c r="P1501" s="5">
        <f t="shared" si="138"/>
        <v>5</v>
      </c>
      <c r="Q1501" t="str">
        <f t="shared" si="142"/>
        <v>publishing</v>
      </c>
      <c r="R1501" t="str">
        <f t="shared" si="139"/>
        <v>fiction</v>
      </c>
      <c r="S1501" s="9">
        <f t="shared" si="143"/>
        <v>42586.798993055556</v>
      </c>
      <c r="T1501" s="9">
        <f t="shared" si="140"/>
        <v>42526.798993055556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41"/>
        <v>25</v>
      </c>
      <c r="P1502" s="5">
        <f t="shared" si="138"/>
        <v>46.73</v>
      </c>
      <c r="Q1502" t="str">
        <f t="shared" si="142"/>
        <v>publishing</v>
      </c>
      <c r="R1502" t="str">
        <f t="shared" si="139"/>
        <v>fiction</v>
      </c>
      <c r="S1502" s="9">
        <f t="shared" si="143"/>
        <v>41395.69626157407</v>
      </c>
      <c r="T1502" s="9">
        <f t="shared" si="140"/>
        <v>41365.69626157407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41"/>
        <v>166</v>
      </c>
      <c r="P1503" s="5">
        <f t="shared" si="138"/>
        <v>97.73</v>
      </c>
      <c r="Q1503" t="str">
        <f t="shared" si="142"/>
        <v>photography</v>
      </c>
      <c r="R1503" t="str">
        <f t="shared" si="139"/>
        <v>photobooks</v>
      </c>
      <c r="S1503" s="9">
        <f t="shared" si="143"/>
        <v>42193.3752662037</v>
      </c>
      <c r="T1503" s="9">
        <f t="shared" si="140"/>
        <v>42163.3752662037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41"/>
        <v>101</v>
      </c>
      <c r="P1504" s="5">
        <f t="shared" si="138"/>
        <v>67.84</v>
      </c>
      <c r="Q1504" t="str">
        <f t="shared" si="142"/>
        <v>photography</v>
      </c>
      <c r="R1504" t="str">
        <f t="shared" si="139"/>
        <v>photobooks</v>
      </c>
      <c r="S1504" s="9">
        <f t="shared" si="143"/>
        <v>42454.708333333336</v>
      </c>
      <c r="T1504" s="9">
        <f t="shared" si="140"/>
        <v>42426.33425925926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41"/>
        <v>108</v>
      </c>
      <c r="P1505" s="5">
        <f t="shared" si="138"/>
        <v>56.98</v>
      </c>
      <c r="Q1505" t="str">
        <f t="shared" si="142"/>
        <v>photography</v>
      </c>
      <c r="R1505" t="str">
        <f t="shared" si="139"/>
        <v>photobooks</v>
      </c>
      <c r="S1505" s="9">
        <f t="shared" si="143"/>
        <v>42666.13890046296</v>
      </c>
      <c r="T1505" s="9">
        <f t="shared" si="140"/>
        <v>42606.13890046296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41"/>
        <v>278</v>
      </c>
      <c r="P1506" s="5">
        <f t="shared" si="138"/>
        <v>67.16</v>
      </c>
      <c r="Q1506" t="str">
        <f t="shared" si="142"/>
        <v>photography</v>
      </c>
      <c r="R1506" t="str">
        <f t="shared" si="139"/>
        <v>photobooks</v>
      </c>
      <c r="S1506" s="9">
        <f t="shared" si="143"/>
        <v>41800.147916666661</v>
      </c>
      <c r="T1506" s="9">
        <f t="shared" si="140"/>
        <v>41772.44935185185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41"/>
        <v>104</v>
      </c>
      <c r="P1507" s="5">
        <f t="shared" si="138"/>
        <v>48.04</v>
      </c>
      <c r="Q1507" t="str">
        <f t="shared" si="142"/>
        <v>photography</v>
      </c>
      <c r="R1507" t="str">
        <f t="shared" si="139"/>
        <v>photobooks</v>
      </c>
      <c r="S1507" s="9">
        <f t="shared" si="143"/>
        <v>42451.625694444439</v>
      </c>
      <c r="T1507" s="9">
        <f t="shared" si="140"/>
        <v>42414.234988425924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41"/>
        <v>111</v>
      </c>
      <c r="P1508" s="5">
        <f t="shared" si="138"/>
        <v>38.86</v>
      </c>
      <c r="Q1508" t="str">
        <f t="shared" si="142"/>
        <v>photography</v>
      </c>
      <c r="R1508" t="str">
        <f t="shared" si="139"/>
        <v>photobooks</v>
      </c>
      <c r="S1508" s="9">
        <f t="shared" si="143"/>
        <v>41844.577592592592</v>
      </c>
      <c r="T1508" s="9">
        <f t="shared" si="140"/>
        <v>41814.577592592592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41"/>
        <v>215</v>
      </c>
      <c r="P1509" s="5">
        <f t="shared" si="138"/>
        <v>78.180000000000007</v>
      </c>
      <c r="Q1509" t="str">
        <f t="shared" si="142"/>
        <v>photography</v>
      </c>
      <c r="R1509" t="str">
        <f t="shared" si="139"/>
        <v>photobooks</v>
      </c>
      <c r="S1509" s="9">
        <f t="shared" si="143"/>
        <v>40313.131944444445</v>
      </c>
      <c r="T1509" s="9">
        <f t="shared" si="140"/>
        <v>40254.242002314815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41"/>
        <v>111</v>
      </c>
      <c r="P1510" s="5">
        <f t="shared" si="138"/>
        <v>97.11</v>
      </c>
      <c r="Q1510" t="str">
        <f t="shared" si="142"/>
        <v>photography</v>
      </c>
      <c r="R1510" t="str">
        <f t="shared" si="139"/>
        <v>photobooks</v>
      </c>
      <c r="S1510" s="9">
        <f t="shared" si="143"/>
        <v>41817.406030092592</v>
      </c>
      <c r="T1510" s="9">
        <f t="shared" si="140"/>
        <v>41786.406030092592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41"/>
        <v>124</v>
      </c>
      <c r="P1511" s="5">
        <f t="shared" si="138"/>
        <v>110.39</v>
      </c>
      <c r="Q1511" t="str">
        <f t="shared" si="142"/>
        <v>photography</v>
      </c>
      <c r="R1511" t="str">
        <f t="shared" si="139"/>
        <v>photobooks</v>
      </c>
      <c r="S1511" s="9">
        <f t="shared" si="143"/>
        <v>42780.749305555553</v>
      </c>
      <c r="T1511" s="9">
        <f t="shared" si="140"/>
        <v>42751.325057870366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41"/>
        <v>101</v>
      </c>
      <c r="P1512" s="5">
        <f t="shared" si="138"/>
        <v>39.92</v>
      </c>
      <c r="Q1512" t="str">
        <f t="shared" si="142"/>
        <v>photography</v>
      </c>
      <c r="R1512" t="str">
        <f t="shared" si="139"/>
        <v>photobooks</v>
      </c>
      <c r="S1512" s="9">
        <f t="shared" si="143"/>
        <v>41839.176828703698</v>
      </c>
      <c r="T1512" s="9">
        <f t="shared" si="140"/>
        <v>41809.176828703698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41"/>
        <v>112</v>
      </c>
      <c r="P1513" s="5">
        <f t="shared" si="138"/>
        <v>75.98</v>
      </c>
      <c r="Q1513" t="str">
        <f t="shared" si="142"/>
        <v>photography</v>
      </c>
      <c r="R1513" t="str">
        <f t="shared" si="139"/>
        <v>photobooks</v>
      </c>
      <c r="S1513" s="9">
        <f t="shared" si="143"/>
        <v>42326.416712962957</v>
      </c>
      <c r="T1513" s="9">
        <f t="shared" si="140"/>
        <v>42296.375046296293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41"/>
        <v>559</v>
      </c>
      <c r="P1514" s="5">
        <f t="shared" si="138"/>
        <v>58.38</v>
      </c>
      <c r="Q1514" t="str">
        <f t="shared" si="142"/>
        <v>photography</v>
      </c>
      <c r="R1514" t="str">
        <f t="shared" si="139"/>
        <v>photobooks</v>
      </c>
      <c r="S1514" s="9">
        <f t="shared" si="143"/>
        <v>42771.476145833331</v>
      </c>
      <c r="T1514" s="9">
        <f t="shared" si="140"/>
        <v>42741.476145833331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41"/>
        <v>150</v>
      </c>
      <c r="P1515" s="5">
        <f t="shared" si="138"/>
        <v>55.82</v>
      </c>
      <c r="Q1515" t="str">
        <f t="shared" si="142"/>
        <v>photography</v>
      </c>
      <c r="R1515" t="str">
        <f t="shared" si="139"/>
        <v>photobooks</v>
      </c>
      <c r="S1515" s="9">
        <f t="shared" si="143"/>
        <v>41836.42900462963</v>
      </c>
      <c r="T1515" s="9">
        <f t="shared" si="140"/>
        <v>41806.42900462963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41"/>
        <v>106</v>
      </c>
      <c r="P1516" s="5">
        <f t="shared" si="138"/>
        <v>151.24</v>
      </c>
      <c r="Q1516" t="str">
        <f t="shared" si="142"/>
        <v>photography</v>
      </c>
      <c r="R1516" t="str">
        <f t="shared" si="139"/>
        <v>photobooks</v>
      </c>
      <c r="S1516" s="9">
        <f t="shared" si="143"/>
        <v>42274.389351851853</v>
      </c>
      <c r="T1516" s="9">
        <f t="shared" si="140"/>
        <v>42234.389351851853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41"/>
        <v>157</v>
      </c>
      <c r="P1517" s="5">
        <f t="shared" si="138"/>
        <v>849.67</v>
      </c>
      <c r="Q1517" t="str">
        <f t="shared" si="142"/>
        <v>photography</v>
      </c>
      <c r="R1517" t="str">
        <f t="shared" si="139"/>
        <v>photobooks</v>
      </c>
      <c r="S1517" s="9">
        <f t="shared" si="143"/>
        <v>42445.003437499996</v>
      </c>
      <c r="T1517" s="9">
        <f t="shared" si="140"/>
        <v>42415.04510416666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41"/>
        <v>109</v>
      </c>
      <c r="P1518" s="5">
        <f t="shared" si="138"/>
        <v>159.24</v>
      </c>
      <c r="Q1518" t="str">
        <f t="shared" si="142"/>
        <v>photography</v>
      </c>
      <c r="R1518" t="str">
        <f t="shared" si="139"/>
        <v>photobooks</v>
      </c>
      <c r="S1518" s="9">
        <f t="shared" si="143"/>
        <v>42649.374999999993</v>
      </c>
      <c r="T1518" s="9">
        <f t="shared" si="140"/>
        <v>42619.258009259262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41"/>
        <v>162</v>
      </c>
      <c r="P1519" s="5">
        <f t="shared" si="138"/>
        <v>39.51</v>
      </c>
      <c r="Q1519" t="str">
        <f t="shared" si="142"/>
        <v>photography</v>
      </c>
      <c r="R1519" t="str">
        <f t="shared" si="139"/>
        <v>photobooks</v>
      </c>
      <c r="S1519" s="9">
        <f t="shared" si="143"/>
        <v>41979.041666666664</v>
      </c>
      <c r="T1519" s="9">
        <f t="shared" si="140"/>
        <v>41948.358252314814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41"/>
        <v>205</v>
      </c>
      <c r="P1520" s="5">
        <f t="shared" si="138"/>
        <v>130.53</v>
      </c>
      <c r="Q1520" t="str">
        <f t="shared" si="142"/>
        <v>photography</v>
      </c>
      <c r="R1520" t="str">
        <f t="shared" si="139"/>
        <v>photobooks</v>
      </c>
      <c r="S1520" s="9">
        <f t="shared" si="143"/>
        <v>41790.611712962964</v>
      </c>
      <c r="T1520" s="9">
        <f t="shared" si="140"/>
        <v>41760.611712962964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41"/>
        <v>103</v>
      </c>
      <c r="P1521" s="5">
        <f t="shared" si="138"/>
        <v>64.16</v>
      </c>
      <c r="Q1521" t="str">
        <f t="shared" si="142"/>
        <v>photography</v>
      </c>
      <c r="R1521" t="str">
        <f t="shared" si="139"/>
        <v>photobooks</v>
      </c>
      <c r="S1521" s="9">
        <f t="shared" si="143"/>
        <v>41810.707638888889</v>
      </c>
      <c r="T1521" s="9">
        <f t="shared" si="140"/>
        <v>41782.533368055556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41"/>
        <v>103</v>
      </c>
      <c r="P1522" s="5">
        <f t="shared" si="138"/>
        <v>111.53</v>
      </c>
      <c r="Q1522" t="str">
        <f t="shared" si="142"/>
        <v>photography</v>
      </c>
      <c r="R1522" t="str">
        <f t="shared" si="139"/>
        <v>photobooks</v>
      </c>
      <c r="S1522" s="9">
        <f t="shared" si="143"/>
        <v>41991.958333333336</v>
      </c>
      <c r="T1522" s="9">
        <f t="shared" si="140"/>
        <v>41955.649456018517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41"/>
        <v>107</v>
      </c>
      <c r="P1523" s="5">
        <f t="shared" si="138"/>
        <v>170.45</v>
      </c>
      <c r="Q1523" t="str">
        <f t="shared" si="142"/>
        <v>photography</v>
      </c>
      <c r="R1523" t="str">
        <f t="shared" si="139"/>
        <v>photobooks</v>
      </c>
      <c r="S1523" s="9">
        <f t="shared" si="143"/>
        <v>42527.959386574068</v>
      </c>
      <c r="T1523" s="9">
        <f t="shared" si="140"/>
        <v>42492.959386574068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41"/>
        <v>139</v>
      </c>
      <c r="P1524" s="5">
        <f t="shared" si="138"/>
        <v>133.74</v>
      </c>
      <c r="Q1524" t="str">
        <f t="shared" si="142"/>
        <v>photography</v>
      </c>
      <c r="R1524" t="str">
        <f t="shared" si="139"/>
        <v>photobooks</v>
      </c>
      <c r="S1524" s="9">
        <f t="shared" si="143"/>
        <v>41929.621979166666</v>
      </c>
      <c r="T1524" s="9">
        <f t="shared" si="140"/>
        <v>41899.621979166666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41"/>
        <v>125</v>
      </c>
      <c r="P1525" s="5">
        <f t="shared" si="138"/>
        <v>95.83</v>
      </c>
      <c r="Q1525" t="str">
        <f t="shared" si="142"/>
        <v>photography</v>
      </c>
      <c r="R1525" t="str">
        <f t="shared" si="139"/>
        <v>photobooks</v>
      </c>
      <c r="S1525" s="9">
        <f t="shared" si="143"/>
        <v>41995.791666666664</v>
      </c>
      <c r="T1525" s="9">
        <f t="shared" si="140"/>
        <v>41964.543009259258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41"/>
        <v>207</v>
      </c>
      <c r="P1526" s="5">
        <f t="shared" si="138"/>
        <v>221.79</v>
      </c>
      <c r="Q1526" t="str">
        <f t="shared" si="142"/>
        <v>photography</v>
      </c>
      <c r="R1526" t="str">
        <f t="shared" si="139"/>
        <v>photobooks</v>
      </c>
      <c r="S1526" s="9">
        <f t="shared" si="143"/>
        <v>42786.292708333327</v>
      </c>
      <c r="T1526" s="9">
        <f t="shared" si="140"/>
        <v>42756.292708333327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41"/>
        <v>174</v>
      </c>
      <c r="P1527" s="5">
        <f t="shared" si="138"/>
        <v>32.32</v>
      </c>
      <c r="Q1527" t="str">
        <f t="shared" si="142"/>
        <v>photography</v>
      </c>
      <c r="R1527" t="str">
        <f t="shared" si="139"/>
        <v>photobooks</v>
      </c>
      <c r="S1527" s="9">
        <f t="shared" si="143"/>
        <v>42600.494652777772</v>
      </c>
      <c r="T1527" s="9">
        <f t="shared" si="140"/>
        <v>42570.494652777772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41"/>
        <v>120</v>
      </c>
      <c r="P1528" s="5">
        <f t="shared" si="138"/>
        <v>98.84</v>
      </c>
      <c r="Q1528" t="str">
        <f t="shared" si="142"/>
        <v>photography</v>
      </c>
      <c r="R1528" t="str">
        <f t="shared" si="139"/>
        <v>photobooks</v>
      </c>
      <c r="S1528" s="9">
        <f t="shared" si="143"/>
        <v>42388.067673611113</v>
      </c>
      <c r="T1528" s="9">
        <f t="shared" si="140"/>
        <v>42339.067673611113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41"/>
        <v>110</v>
      </c>
      <c r="P1529" s="5">
        <f t="shared" si="138"/>
        <v>55.22</v>
      </c>
      <c r="Q1529" t="str">
        <f t="shared" si="142"/>
        <v>photography</v>
      </c>
      <c r="R1529" t="str">
        <f t="shared" si="139"/>
        <v>photobooks</v>
      </c>
      <c r="S1529" s="9">
        <f t="shared" si="143"/>
        <v>42808.350532407399</v>
      </c>
      <c r="T1529" s="9">
        <f t="shared" si="140"/>
        <v>42780.392199074071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41"/>
        <v>282</v>
      </c>
      <c r="P1530" s="5">
        <f t="shared" si="138"/>
        <v>52.79</v>
      </c>
      <c r="Q1530" t="str">
        <f t="shared" si="142"/>
        <v>photography</v>
      </c>
      <c r="R1530" t="str">
        <f t="shared" si="139"/>
        <v>photobooks</v>
      </c>
      <c r="S1530" s="9">
        <f t="shared" si="143"/>
        <v>42766.791666666664</v>
      </c>
      <c r="T1530" s="9">
        <f t="shared" si="140"/>
        <v>42736.524560185186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41"/>
        <v>101</v>
      </c>
      <c r="P1531" s="5">
        <f t="shared" si="138"/>
        <v>135.66999999999999</v>
      </c>
      <c r="Q1531" t="str">
        <f t="shared" si="142"/>
        <v>photography</v>
      </c>
      <c r="R1531" t="str">
        <f t="shared" si="139"/>
        <v>photobooks</v>
      </c>
      <c r="S1531" s="9">
        <f t="shared" si="143"/>
        <v>42082.378703703704</v>
      </c>
      <c r="T1531" s="9">
        <f t="shared" si="140"/>
        <v>42052.420370370368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41"/>
        <v>135</v>
      </c>
      <c r="P1532" s="5">
        <f t="shared" si="138"/>
        <v>53.99</v>
      </c>
      <c r="Q1532" t="str">
        <f t="shared" si="142"/>
        <v>photography</v>
      </c>
      <c r="R1532" t="str">
        <f t="shared" si="139"/>
        <v>photobooks</v>
      </c>
      <c r="S1532" s="9">
        <f t="shared" si="143"/>
        <v>42300.558969907412</v>
      </c>
      <c r="T1532" s="9">
        <f t="shared" si="140"/>
        <v>42275.558969907412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41"/>
        <v>176</v>
      </c>
      <c r="P1533" s="5">
        <f t="shared" si="138"/>
        <v>56.64</v>
      </c>
      <c r="Q1533" t="str">
        <f t="shared" si="142"/>
        <v>photography</v>
      </c>
      <c r="R1533" t="str">
        <f t="shared" si="139"/>
        <v>photobooks</v>
      </c>
      <c r="S1533" s="9">
        <f t="shared" si="143"/>
        <v>41973.916666666664</v>
      </c>
      <c r="T1533" s="9">
        <f t="shared" si="140"/>
        <v>41941.594050925924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41"/>
        <v>484</v>
      </c>
      <c r="P1534" s="5">
        <f t="shared" si="138"/>
        <v>82.32</v>
      </c>
      <c r="Q1534" t="str">
        <f t="shared" si="142"/>
        <v>photography</v>
      </c>
      <c r="R1534" t="str">
        <f t="shared" si="139"/>
        <v>photobooks</v>
      </c>
      <c r="S1534" s="9">
        <f t="shared" si="143"/>
        <v>42415.416666666664</v>
      </c>
      <c r="T1534" s="9">
        <f t="shared" si="140"/>
        <v>42391.266956018517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41"/>
        <v>145</v>
      </c>
      <c r="P1535" s="5">
        <f t="shared" si="138"/>
        <v>88.26</v>
      </c>
      <c r="Q1535" t="str">
        <f t="shared" si="142"/>
        <v>photography</v>
      </c>
      <c r="R1535" t="str">
        <f t="shared" si="139"/>
        <v>photobooks</v>
      </c>
      <c r="S1535" s="9">
        <f t="shared" si="143"/>
        <v>42491.957638888889</v>
      </c>
      <c r="T1535" s="9">
        <f t="shared" si="140"/>
        <v>42442.793715277774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41"/>
        <v>418</v>
      </c>
      <c r="P1536" s="5">
        <f t="shared" si="138"/>
        <v>84.91</v>
      </c>
      <c r="Q1536" t="str">
        <f t="shared" si="142"/>
        <v>photography</v>
      </c>
      <c r="R1536" t="str">
        <f t="shared" si="139"/>
        <v>photobooks</v>
      </c>
      <c r="S1536" s="9">
        <f t="shared" si="143"/>
        <v>42251.465995370374</v>
      </c>
      <c r="T1536" s="9">
        <f t="shared" si="140"/>
        <v>42221.465995370374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41"/>
        <v>132</v>
      </c>
      <c r="P1537" s="5">
        <f t="shared" si="138"/>
        <v>48.15</v>
      </c>
      <c r="Q1537" t="str">
        <f t="shared" si="142"/>
        <v>photography</v>
      </c>
      <c r="R1537" t="str">
        <f t="shared" si="139"/>
        <v>photobooks</v>
      </c>
      <c r="S1537" s="9">
        <f t="shared" si="143"/>
        <v>42513.708333333336</v>
      </c>
      <c r="T1537" s="9">
        <f t="shared" si="140"/>
        <v>42484.620729166665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41"/>
        <v>250</v>
      </c>
      <c r="P1538" s="5">
        <f t="shared" si="138"/>
        <v>66.02</v>
      </c>
      <c r="Q1538" t="str">
        <f t="shared" si="142"/>
        <v>photography</v>
      </c>
      <c r="R1538" t="str">
        <f t="shared" si="139"/>
        <v>photobooks</v>
      </c>
      <c r="S1538" s="9">
        <f t="shared" si="143"/>
        <v>42243.593865740739</v>
      </c>
      <c r="T1538" s="9">
        <f t="shared" si="140"/>
        <v>42213.593865740739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1"/>
        <v>180</v>
      </c>
      <c r="P1539" s="5">
        <f t="shared" ref="P1539:P1602" si="144">ROUND(E1539/L1539,2)</f>
        <v>96.38</v>
      </c>
      <c r="Q1539" t="str">
        <f t="shared" si="142"/>
        <v>photography</v>
      </c>
      <c r="R1539" t="str">
        <f t="shared" ref="R1539:R1602" si="145">RIGHT(N1539,LEN(N1539)-FIND("/",N1539))</f>
        <v>photobooks</v>
      </c>
      <c r="S1539" s="9">
        <f t="shared" si="143"/>
        <v>42588.541666666664</v>
      </c>
      <c r="T1539" s="9">
        <f t="shared" ref="T1539:T1602" si="146">(((J1539/60)/60)/24)+DATE(1970,1,1)+(-5/24)</f>
        <v>42552.106793981475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ref="O1540:O1603" si="147">ROUND(E1540/D1540*100,0)</f>
        <v>103</v>
      </c>
      <c r="P1540" s="5">
        <f t="shared" si="144"/>
        <v>156.16999999999999</v>
      </c>
      <c r="Q1540" t="str">
        <f t="shared" ref="Q1540:Q1603" si="148">LEFT(N1540,FIND("/",N1540)-1)</f>
        <v>photography</v>
      </c>
      <c r="R1540" t="str">
        <f t="shared" si="145"/>
        <v>photobooks</v>
      </c>
      <c r="S1540" s="9">
        <f t="shared" si="143"/>
        <v>42026.57372685185</v>
      </c>
      <c r="T1540" s="9">
        <f t="shared" si="146"/>
        <v>41981.57372685185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7"/>
        <v>136</v>
      </c>
      <c r="P1541" s="5">
        <f t="shared" si="144"/>
        <v>95.76</v>
      </c>
      <c r="Q1541" t="str">
        <f t="shared" si="148"/>
        <v>photography</v>
      </c>
      <c r="R1541" t="str">
        <f t="shared" si="145"/>
        <v>photobooks</v>
      </c>
      <c r="S1541" s="9">
        <f t="shared" ref="S1541:S1604" si="149">(((I1541/60)/60)/24)+DATE(1970,1,1)+(-5/24)</f>
        <v>42738.710868055547</v>
      </c>
      <c r="T1541" s="9">
        <f t="shared" si="146"/>
        <v>42705.710868055547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7"/>
        <v>118</v>
      </c>
      <c r="P1542" s="5">
        <f t="shared" si="144"/>
        <v>180.41</v>
      </c>
      <c r="Q1542" t="str">
        <f t="shared" si="148"/>
        <v>photography</v>
      </c>
      <c r="R1542" t="str">
        <f t="shared" si="145"/>
        <v>photobooks</v>
      </c>
      <c r="S1542" s="9">
        <f t="shared" si="149"/>
        <v>41968.843749999993</v>
      </c>
      <c r="T1542" s="9">
        <f t="shared" si="146"/>
        <v>41938.798796296294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7"/>
        <v>0</v>
      </c>
      <c r="P1543" s="5">
        <f t="shared" si="144"/>
        <v>3</v>
      </c>
      <c r="Q1543" t="str">
        <f t="shared" si="148"/>
        <v>photography</v>
      </c>
      <c r="R1543" t="str">
        <f t="shared" si="145"/>
        <v>nature</v>
      </c>
      <c r="S1543" s="9">
        <f t="shared" si="149"/>
        <v>42004.503912037035</v>
      </c>
      <c r="T1543" s="9">
        <f t="shared" si="146"/>
        <v>41974.503912037035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7"/>
        <v>4</v>
      </c>
      <c r="P1544" s="5">
        <f t="shared" si="144"/>
        <v>20</v>
      </c>
      <c r="Q1544" t="str">
        <f t="shared" si="148"/>
        <v>photography</v>
      </c>
      <c r="R1544" t="str">
        <f t="shared" si="145"/>
        <v>nature</v>
      </c>
      <c r="S1544" s="9">
        <f t="shared" si="149"/>
        <v>42185.788194444445</v>
      </c>
      <c r="T1544" s="9">
        <f t="shared" si="146"/>
        <v>42170.788194444445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7"/>
        <v>0</v>
      </c>
      <c r="P1545" s="5">
        <f t="shared" si="144"/>
        <v>10</v>
      </c>
      <c r="Q1545" t="str">
        <f t="shared" si="148"/>
        <v>photography</v>
      </c>
      <c r="R1545" t="str">
        <f t="shared" si="145"/>
        <v>nature</v>
      </c>
      <c r="S1545" s="9">
        <f t="shared" si="149"/>
        <v>41965.342986111107</v>
      </c>
      <c r="T1545" s="9">
        <f t="shared" si="146"/>
        <v>41935.301319444443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7"/>
        <v>0</v>
      </c>
      <c r="P1546" s="5" t="e">
        <f t="shared" si="144"/>
        <v>#DIV/0!</v>
      </c>
      <c r="Q1546" t="str">
        <f t="shared" si="148"/>
        <v>photography</v>
      </c>
      <c r="R1546" t="str">
        <f t="shared" si="145"/>
        <v>nature</v>
      </c>
      <c r="S1546" s="9">
        <f t="shared" si="149"/>
        <v>42094.804166666661</v>
      </c>
      <c r="T1546" s="9">
        <f t="shared" si="146"/>
        <v>42052.842870370368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7"/>
        <v>0</v>
      </c>
      <c r="P1547" s="5">
        <f t="shared" si="144"/>
        <v>1</v>
      </c>
      <c r="Q1547" t="str">
        <f t="shared" si="148"/>
        <v>photography</v>
      </c>
      <c r="R1547" t="str">
        <f t="shared" si="145"/>
        <v>nature</v>
      </c>
      <c r="S1547" s="9">
        <f t="shared" si="149"/>
        <v>42065.677777777775</v>
      </c>
      <c r="T1547" s="9">
        <f t="shared" si="146"/>
        <v>42031.676319444443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7"/>
        <v>29</v>
      </c>
      <c r="P1548" s="5">
        <f t="shared" si="144"/>
        <v>26.27</v>
      </c>
      <c r="Q1548" t="str">
        <f t="shared" si="148"/>
        <v>photography</v>
      </c>
      <c r="R1548" t="str">
        <f t="shared" si="145"/>
        <v>nature</v>
      </c>
      <c r="S1548" s="9">
        <f t="shared" si="149"/>
        <v>41899.004618055551</v>
      </c>
      <c r="T1548" s="9">
        <f t="shared" si="146"/>
        <v>41839.004618055551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7"/>
        <v>0</v>
      </c>
      <c r="P1549" s="5" t="e">
        <f t="shared" si="144"/>
        <v>#DIV/0!</v>
      </c>
      <c r="Q1549" t="str">
        <f t="shared" si="148"/>
        <v>photography</v>
      </c>
      <c r="R1549" t="str">
        <f t="shared" si="145"/>
        <v>nature</v>
      </c>
      <c r="S1549" s="9">
        <f t="shared" si="149"/>
        <v>42789.218541666669</v>
      </c>
      <c r="T1549" s="9">
        <f t="shared" si="146"/>
        <v>42782.218541666669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7"/>
        <v>9</v>
      </c>
      <c r="P1550" s="5">
        <f t="shared" si="144"/>
        <v>60</v>
      </c>
      <c r="Q1550" t="str">
        <f t="shared" si="148"/>
        <v>photography</v>
      </c>
      <c r="R1550" t="str">
        <f t="shared" si="145"/>
        <v>nature</v>
      </c>
      <c r="S1550" s="9">
        <f t="shared" si="149"/>
        <v>42316.715509259251</v>
      </c>
      <c r="T1550" s="9">
        <f t="shared" si="146"/>
        <v>42286.673842592594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7"/>
        <v>34</v>
      </c>
      <c r="P1551" s="5">
        <f t="shared" si="144"/>
        <v>28.33</v>
      </c>
      <c r="Q1551" t="str">
        <f t="shared" si="148"/>
        <v>photography</v>
      </c>
      <c r="R1551" t="str">
        <f t="shared" si="145"/>
        <v>nature</v>
      </c>
      <c r="S1551" s="9">
        <f t="shared" si="149"/>
        <v>42310.96943287037</v>
      </c>
      <c r="T1551" s="9">
        <f t="shared" si="146"/>
        <v>42280.927766203698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7"/>
        <v>13</v>
      </c>
      <c r="P1552" s="5">
        <f t="shared" si="144"/>
        <v>14.43</v>
      </c>
      <c r="Q1552" t="str">
        <f t="shared" si="148"/>
        <v>photography</v>
      </c>
      <c r="R1552" t="str">
        <f t="shared" si="145"/>
        <v>nature</v>
      </c>
      <c r="S1552" s="9">
        <f t="shared" si="149"/>
        <v>42502.24113425926</v>
      </c>
      <c r="T1552" s="9">
        <f t="shared" si="146"/>
        <v>42472.24113425926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7"/>
        <v>0</v>
      </c>
      <c r="P1553" s="5" t="e">
        <f t="shared" si="144"/>
        <v>#DIV/0!</v>
      </c>
      <c r="Q1553" t="str">
        <f t="shared" si="148"/>
        <v>photography</v>
      </c>
      <c r="R1553" t="str">
        <f t="shared" si="145"/>
        <v>nature</v>
      </c>
      <c r="S1553" s="9">
        <f t="shared" si="149"/>
        <v>42151.616192129623</v>
      </c>
      <c r="T1553" s="9">
        <f t="shared" si="146"/>
        <v>42121.616192129623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7"/>
        <v>49</v>
      </c>
      <c r="P1554" s="5">
        <f t="shared" si="144"/>
        <v>132.19</v>
      </c>
      <c r="Q1554" t="str">
        <f t="shared" si="148"/>
        <v>photography</v>
      </c>
      <c r="R1554" t="str">
        <f t="shared" si="145"/>
        <v>nature</v>
      </c>
      <c r="S1554" s="9">
        <f t="shared" si="149"/>
        <v>41912.957638888889</v>
      </c>
      <c r="T1554" s="9">
        <f t="shared" si="146"/>
        <v>41892.480416666665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7"/>
        <v>0</v>
      </c>
      <c r="P1555" s="5" t="e">
        <f t="shared" si="144"/>
        <v>#DIV/0!</v>
      </c>
      <c r="Q1555" t="str">
        <f t="shared" si="148"/>
        <v>photography</v>
      </c>
      <c r="R1555" t="str">
        <f t="shared" si="145"/>
        <v>nature</v>
      </c>
      <c r="S1555" s="9">
        <f t="shared" si="149"/>
        <v>42249.074618055551</v>
      </c>
      <c r="T1555" s="9">
        <f t="shared" si="146"/>
        <v>42219.074618055551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7"/>
        <v>0</v>
      </c>
      <c r="P1556" s="5" t="e">
        <f t="shared" si="144"/>
        <v>#DIV/0!</v>
      </c>
      <c r="Q1556" t="str">
        <f t="shared" si="148"/>
        <v>photography</v>
      </c>
      <c r="R1556" t="str">
        <f t="shared" si="145"/>
        <v>nature</v>
      </c>
      <c r="S1556" s="9">
        <f t="shared" si="149"/>
        <v>42218.043865740743</v>
      </c>
      <c r="T1556" s="9">
        <f t="shared" si="146"/>
        <v>42188.043865740743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7"/>
        <v>0</v>
      </c>
      <c r="P1557" s="5" t="e">
        <f t="shared" si="144"/>
        <v>#DIV/0!</v>
      </c>
      <c r="Q1557" t="str">
        <f t="shared" si="148"/>
        <v>photography</v>
      </c>
      <c r="R1557" t="str">
        <f t="shared" si="145"/>
        <v>nature</v>
      </c>
      <c r="S1557" s="9">
        <f t="shared" si="149"/>
        <v>42264.499999999993</v>
      </c>
      <c r="T1557" s="9">
        <f t="shared" si="146"/>
        <v>42241.405462962961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7"/>
        <v>45</v>
      </c>
      <c r="P1558" s="5">
        <f t="shared" si="144"/>
        <v>56.42</v>
      </c>
      <c r="Q1558" t="str">
        <f t="shared" si="148"/>
        <v>photography</v>
      </c>
      <c r="R1558" t="str">
        <f t="shared" si="145"/>
        <v>nature</v>
      </c>
      <c r="S1558" s="9">
        <f t="shared" si="149"/>
        <v>42554.944722222215</v>
      </c>
      <c r="T1558" s="9">
        <f t="shared" si="146"/>
        <v>42524.944722222215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7"/>
        <v>4</v>
      </c>
      <c r="P1559" s="5">
        <f t="shared" si="144"/>
        <v>100</v>
      </c>
      <c r="Q1559" t="str">
        <f t="shared" si="148"/>
        <v>photography</v>
      </c>
      <c r="R1559" t="str">
        <f t="shared" si="145"/>
        <v>nature</v>
      </c>
      <c r="S1559" s="9">
        <f t="shared" si="149"/>
        <v>41902.444826388884</v>
      </c>
      <c r="T1559" s="9">
        <f t="shared" si="146"/>
        <v>41871.444826388884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7"/>
        <v>5</v>
      </c>
      <c r="P1560" s="5">
        <f t="shared" si="144"/>
        <v>11.67</v>
      </c>
      <c r="Q1560" t="str">
        <f t="shared" si="148"/>
        <v>photography</v>
      </c>
      <c r="R1560" t="str">
        <f t="shared" si="145"/>
        <v>nature</v>
      </c>
      <c r="S1560" s="9">
        <f t="shared" si="149"/>
        <v>42244.299999999996</v>
      </c>
      <c r="T1560" s="9">
        <f t="shared" si="146"/>
        <v>42185.189340277771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7"/>
        <v>0</v>
      </c>
      <c r="P1561" s="5">
        <f t="shared" si="144"/>
        <v>50</v>
      </c>
      <c r="Q1561" t="str">
        <f t="shared" si="148"/>
        <v>photography</v>
      </c>
      <c r="R1561" t="str">
        <f t="shared" si="145"/>
        <v>nature</v>
      </c>
      <c r="S1561" s="9">
        <f t="shared" si="149"/>
        <v>42122.844895833325</v>
      </c>
      <c r="T1561" s="9">
        <f t="shared" si="146"/>
        <v>42107.844895833325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7"/>
        <v>4</v>
      </c>
      <c r="P1562" s="5">
        <f t="shared" si="144"/>
        <v>23.5</v>
      </c>
      <c r="Q1562" t="str">
        <f t="shared" si="148"/>
        <v>photography</v>
      </c>
      <c r="R1562" t="str">
        <f t="shared" si="145"/>
        <v>nature</v>
      </c>
      <c r="S1562" s="9">
        <f t="shared" si="149"/>
        <v>41955.854085648149</v>
      </c>
      <c r="T1562" s="9">
        <f t="shared" si="146"/>
        <v>41935.812418981477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7"/>
        <v>1</v>
      </c>
      <c r="P1563" s="5">
        <f t="shared" si="144"/>
        <v>67</v>
      </c>
      <c r="Q1563" t="str">
        <f t="shared" si="148"/>
        <v>publishing</v>
      </c>
      <c r="R1563" t="str">
        <f t="shared" si="145"/>
        <v>art books</v>
      </c>
      <c r="S1563" s="9">
        <f t="shared" si="149"/>
        <v>41584.875034722223</v>
      </c>
      <c r="T1563" s="9">
        <f t="shared" si="146"/>
        <v>41554.833368055552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7"/>
        <v>0</v>
      </c>
      <c r="P1564" s="5" t="e">
        <f t="shared" si="144"/>
        <v>#DIV/0!</v>
      </c>
      <c r="Q1564" t="str">
        <f t="shared" si="148"/>
        <v>publishing</v>
      </c>
      <c r="R1564" t="str">
        <f t="shared" si="145"/>
        <v>art books</v>
      </c>
      <c r="S1564" s="9">
        <f t="shared" si="149"/>
        <v>40148.826388888883</v>
      </c>
      <c r="T1564" s="9">
        <f t="shared" si="146"/>
        <v>40079.357824074068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7"/>
        <v>1</v>
      </c>
      <c r="P1565" s="5">
        <f t="shared" si="144"/>
        <v>42.5</v>
      </c>
      <c r="Q1565" t="str">
        <f t="shared" si="148"/>
        <v>publishing</v>
      </c>
      <c r="R1565" t="str">
        <f t="shared" si="145"/>
        <v>art books</v>
      </c>
      <c r="S1565" s="9">
        <f t="shared" si="149"/>
        <v>41712.492488425924</v>
      </c>
      <c r="T1565" s="9">
        <f t="shared" si="146"/>
        <v>41652.534155092588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7"/>
        <v>0</v>
      </c>
      <c r="P1566" s="5">
        <f t="shared" si="144"/>
        <v>10</v>
      </c>
      <c r="Q1566" t="str">
        <f t="shared" si="148"/>
        <v>publishing</v>
      </c>
      <c r="R1566" t="str">
        <f t="shared" si="145"/>
        <v>art books</v>
      </c>
      <c r="S1566" s="9">
        <f t="shared" si="149"/>
        <v>42152.628472222219</v>
      </c>
      <c r="T1566" s="9">
        <f t="shared" si="146"/>
        <v>42121.158668981479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7"/>
        <v>3</v>
      </c>
      <c r="P1567" s="5">
        <f t="shared" si="144"/>
        <v>100</v>
      </c>
      <c r="Q1567" t="str">
        <f t="shared" si="148"/>
        <v>publishing</v>
      </c>
      <c r="R1567" t="str">
        <f t="shared" si="145"/>
        <v>art books</v>
      </c>
      <c r="S1567" s="9">
        <f t="shared" si="149"/>
        <v>40702.521539351852</v>
      </c>
      <c r="T1567" s="9">
        <f t="shared" si="146"/>
        <v>40672.521539351852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7"/>
        <v>21</v>
      </c>
      <c r="P1568" s="5">
        <f t="shared" si="144"/>
        <v>108.05</v>
      </c>
      <c r="Q1568" t="str">
        <f t="shared" si="148"/>
        <v>publishing</v>
      </c>
      <c r="R1568" t="str">
        <f t="shared" si="145"/>
        <v>art books</v>
      </c>
      <c r="S1568" s="9">
        <f t="shared" si="149"/>
        <v>42578.708333333336</v>
      </c>
      <c r="T1568" s="9">
        <f t="shared" si="146"/>
        <v>42549.708379629628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7"/>
        <v>4</v>
      </c>
      <c r="P1569" s="5">
        <f t="shared" si="144"/>
        <v>26.92</v>
      </c>
      <c r="Q1569" t="str">
        <f t="shared" si="148"/>
        <v>publishing</v>
      </c>
      <c r="R1569" t="str">
        <f t="shared" si="145"/>
        <v>art books</v>
      </c>
      <c r="S1569" s="9">
        <f t="shared" si="149"/>
        <v>41686.791666666664</v>
      </c>
      <c r="T1569" s="9">
        <f t="shared" si="146"/>
        <v>41671.728530092587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7"/>
        <v>14</v>
      </c>
      <c r="P1570" s="5">
        <f t="shared" si="144"/>
        <v>155</v>
      </c>
      <c r="Q1570" t="str">
        <f t="shared" si="148"/>
        <v>publishing</v>
      </c>
      <c r="R1570" t="str">
        <f t="shared" si="145"/>
        <v>art books</v>
      </c>
      <c r="S1570" s="9">
        <f t="shared" si="149"/>
        <v>41996.853993055549</v>
      </c>
      <c r="T1570" s="9">
        <f t="shared" si="146"/>
        <v>41961.853993055549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7"/>
        <v>0</v>
      </c>
      <c r="P1571" s="5" t="e">
        <f t="shared" si="144"/>
        <v>#DIV/0!</v>
      </c>
      <c r="Q1571" t="str">
        <f t="shared" si="148"/>
        <v>publishing</v>
      </c>
      <c r="R1571" t="str">
        <f t="shared" si="145"/>
        <v>art books</v>
      </c>
      <c r="S1571" s="9">
        <f t="shared" si="149"/>
        <v>41419.471226851849</v>
      </c>
      <c r="T1571" s="9">
        <f t="shared" si="146"/>
        <v>41389.471226851849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7"/>
        <v>41</v>
      </c>
      <c r="P1572" s="5">
        <f t="shared" si="144"/>
        <v>47.77</v>
      </c>
      <c r="Q1572" t="str">
        <f t="shared" si="148"/>
        <v>publishing</v>
      </c>
      <c r="R1572" t="str">
        <f t="shared" si="145"/>
        <v>art books</v>
      </c>
      <c r="S1572" s="9">
        <f t="shared" si="149"/>
        <v>42468.56344907407</v>
      </c>
      <c r="T1572" s="9">
        <f t="shared" si="146"/>
        <v>42438.605115740742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7"/>
        <v>1</v>
      </c>
      <c r="P1573" s="5">
        <f t="shared" si="144"/>
        <v>20</v>
      </c>
      <c r="Q1573" t="str">
        <f t="shared" si="148"/>
        <v>publishing</v>
      </c>
      <c r="R1573" t="str">
        <f t="shared" si="145"/>
        <v>art books</v>
      </c>
      <c r="S1573" s="9">
        <f t="shared" si="149"/>
        <v>42174.561145833337</v>
      </c>
      <c r="T1573" s="9">
        <f t="shared" si="146"/>
        <v>42144.561145833337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7"/>
        <v>5</v>
      </c>
      <c r="P1574" s="5">
        <f t="shared" si="144"/>
        <v>41.67</v>
      </c>
      <c r="Q1574" t="str">
        <f t="shared" si="148"/>
        <v>publishing</v>
      </c>
      <c r="R1574" t="str">
        <f t="shared" si="145"/>
        <v>art books</v>
      </c>
      <c r="S1574" s="9">
        <f t="shared" si="149"/>
        <v>42428.790972222218</v>
      </c>
      <c r="T1574" s="9">
        <f t="shared" si="146"/>
        <v>42403.824756944443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7"/>
        <v>2</v>
      </c>
      <c r="P1575" s="5">
        <f t="shared" si="144"/>
        <v>74.33</v>
      </c>
      <c r="Q1575" t="str">
        <f t="shared" si="148"/>
        <v>publishing</v>
      </c>
      <c r="R1575" t="str">
        <f t="shared" si="145"/>
        <v>art books</v>
      </c>
      <c r="S1575" s="9">
        <f t="shared" si="149"/>
        <v>42825.957638888889</v>
      </c>
      <c r="T1575" s="9">
        <f t="shared" si="146"/>
        <v>42785.791689814818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7"/>
        <v>5</v>
      </c>
      <c r="P1576" s="5">
        <f t="shared" si="144"/>
        <v>84.33</v>
      </c>
      <c r="Q1576" t="str">
        <f t="shared" si="148"/>
        <v>publishing</v>
      </c>
      <c r="R1576" t="str">
        <f t="shared" si="145"/>
        <v>art books</v>
      </c>
      <c r="S1576" s="9">
        <f t="shared" si="149"/>
        <v>42052.719085648147</v>
      </c>
      <c r="T1576" s="9">
        <f t="shared" si="146"/>
        <v>42017.719085648147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7"/>
        <v>23</v>
      </c>
      <c r="P1577" s="5">
        <f t="shared" si="144"/>
        <v>65.459999999999994</v>
      </c>
      <c r="Q1577" t="str">
        <f t="shared" si="148"/>
        <v>publishing</v>
      </c>
      <c r="R1577" t="str">
        <f t="shared" si="145"/>
        <v>art books</v>
      </c>
      <c r="S1577" s="9">
        <f t="shared" si="149"/>
        <v>41829.315925925926</v>
      </c>
      <c r="T1577" s="9">
        <f t="shared" si="146"/>
        <v>41799.315925925926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7"/>
        <v>13</v>
      </c>
      <c r="P1578" s="5">
        <f t="shared" si="144"/>
        <v>65</v>
      </c>
      <c r="Q1578" t="str">
        <f t="shared" si="148"/>
        <v>publishing</v>
      </c>
      <c r="R1578" t="str">
        <f t="shared" si="145"/>
        <v>art books</v>
      </c>
      <c r="S1578" s="9">
        <f t="shared" si="149"/>
        <v>42185.670925925922</v>
      </c>
      <c r="T1578" s="9">
        <f t="shared" si="146"/>
        <v>42140.670925925922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7"/>
        <v>1</v>
      </c>
      <c r="P1579" s="5">
        <f t="shared" si="144"/>
        <v>27.5</v>
      </c>
      <c r="Q1579" t="str">
        <f t="shared" si="148"/>
        <v>publishing</v>
      </c>
      <c r="R1579" t="str">
        <f t="shared" si="145"/>
        <v>art books</v>
      </c>
      <c r="S1579" s="9">
        <f t="shared" si="149"/>
        <v>41114.639444444445</v>
      </c>
      <c r="T1579" s="9">
        <f t="shared" si="146"/>
        <v>41054.639444444445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7"/>
        <v>11</v>
      </c>
      <c r="P1580" s="5">
        <f t="shared" si="144"/>
        <v>51.25</v>
      </c>
      <c r="Q1580" t="str">
        <f t="shared" si="148"/>
        <v>publishing</v>
      </c>
      <c r="R1580" t="str">
        <f t="shared" si="145"/>
        <v>art books</v>
      </c>
      <c r="S1580" s="9">
        <f t="shared" si="149"/>
        <v>40422.875</v>
      </c>
      <c r="T1580" s="9">
        <f t="shared" si="146"/>
        <v>40398.857534722221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7"/>
        <v>1</v>
      </c>
      <c r="P1581" s="5">
        <f t="shared" si="144"/>
        <v>14</v>
      </c>
      <c r="Q1581" t="str">
        <f t="shared" si="148"/>
        <v>publishing</v>
      </c>
      <c r="R1581" t="str">
        <f t="shared" si="145"/>
        <v>art books</v>
      </c>
      <c r="S1581" s="9">
        <f t="shared" si="149"/>
        <v>41514.788090277776</v>
      </c>
      <c r="T1581" s="9">
        <f t="shared" si="146"/>
        <v>41481.788090277776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7"/>
        <v>0</v>
      </c>
      <c r="P1582" s="5" t="e">
        <f t="shared" si="144"/>
        <v>#DIV/0!</v>
      </c>
      <c r="Q1582" t="str">
        <f t="shared" si="148"/>
        <v>publishing</v>
      </c>
      <c r="R1582" t="str">
        <f t="shared" si="145"/>
        <v>art books</v>
      </c>
      <c r="S1582" s="9">
        <f t="shared" si="149"/>
        <v>41049.841736111113</v>
      </c>
      <c r="T1582" s="9">
        <f t="shared" si="146"/>
        <v>40989.841736111113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7"/>
        <v>1</v>
      </c>
      <c r="P1583" s="5">
        <f t="shared" si="144"/>
        <v>5</v>
      </c>
      <c r="Q1583" t="str">
        <f t="shared" si="148"/>
        <v>photography</v>
      </c>
      <c r="R1583" t="str">
        <f t="shared" si="145"/>
        <v>places</v>
      </c>
      <c r="S1583" s="9">
        <f t="shared" si="149"/>
        <v>42357.240624999999</v>
      </c>
      <c r="T1583" s="9">
        <f t="shared" si="146"/>
        <v>42325.240624999999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7"/>
        <v>9</v>
      </c>
      <c r="P1584" s="5">
        <f t="shared" si="144"/>
        <v>31</v>
      </c>
      <c r="Q1584" t="str">
        <f t="shared" si="148"/>
        <v>photography</v>
      </c>
      <c r="R1584" t="str">
        <f t="shared" si="145"/>
        <v>places</v>
      </c>
      <c r="S1584" s="9">
        <f t="shared" si="149"/>
        <v>42303.680555555555</v>
      </c>
      <c r="T1584" s="9">
        <f t="shared" si="146"/>
        <v>42246.581631944442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7"/>
        <v>0</v>
      </c>
      <c r="P1585" s="5">
        <f t="shared" si="144"/>
        <v>15</v>
      </c>
      <c r="Q1585" t="str">
        <f t="shared" si="148"/>
        <v>photography</v>
      </c>
      <c r="R1585" t="str">
        <f t="shared" si="145"/>
        <v>places</v>
      </c>
      <c r="S1585" s="9">
        <f t="shared" si="149"/>
        <v>41907.696655092594</v>
      </c>
      <c r="T1585" s="9">
        <f t="shared" si="146"/>
        <v>41877.696655092594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7"/>
        <v>0</v>
      </c>
      <c r="P1586" s="5" t="e">
        <f t="shared" si="144"/>
        <v>#DIV/0!</v>
      </c>
      <c r="Q1586" t="str">
        <f t="shared" si="148"/>
        <v>photography</v>
      </c>
      <c r="R1586" t="str">
        <f t="shared" si="145"/>
        <v>places</v>
      </c>
      <c r="S1586" s="9">
        <f t="shared" si="149"/>
        <v>41789.440983796296</v>
      </c>
      <c r="T1586" s="9">
        <f t="shared" si="146"/>
        <v>41779.440983796296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7"/>
        <v>79</v>
      </c>
      <c r="P1587" s="5">
        <f t="shared" si="144"/>
        <v>131.66999999999999</v>
      </c>
      <c r="Q1587" t="str">
        <f t="shared" si="148"/>
        <v>photography</v>
      </c>
      <c r="R1587" t="str">
        <f t="shared" si="145"/>
        <v>places</v>
      </c>
      <c r="S1587" s="9">
        <f t="shared" si="149"/>
        <v>42729.249999999993</v>
      </c>
      <c r="T1587" s="9">
        <f t="shared" si="146"/>
        <v>42707.687129629623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7"/>
        <v>0</v>
      </c>
      <c r="P1588" s="5" t="e">
        <f t="shared" si="144"/>
        <v>#DIV/0!</v>
      </c>
      <c r="Q1588" t="str">
        <f t="shared" si="148"/>
        <v>photography</v>
      </c>
      <c r="R1588" t="str">
        <f t="shared" si="145"/>
        <v>places</v>
      </c>
      <c r="S1588" s="9">
        <f t="shared" si="149"/>
        <v>42098.854421296295</v>
      </c>
      <c r="T1588" s="9">
        <f t="shared" si="146"/>
        <v>42068.896087962967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7"/>
        <v>0</v>
      </c>
      <c r="P1589" s="5">
        <f t="shared" si="144"/>
        <v>1</v>
      </c>
      <c r="Q1589" t="str">
        <f t="shared" si="148"/>
        <v>photography</v>
      </c>
      <c r="R1589" t="str">
        <f t="shared" si="145"/>
        <v>places</v>
      </c>
      <c r="S1589" s="9">
        <f t="shared" si="149"/>
        <v>41986.742650462962</v>
      </c>
      <c r="T1589" s="9">
        <f t="shared" si="146"/>
        <v>41956.742650462962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7"/>
        <v>0</v>
      </c>
      <c r="P1590" s="5" t="e">
        <f t="shared" si="144"/>
        <v>#DIV/0!</v>
      </c>
      <c r="Q1590" t="str">
        <f t="shared" si="148"/>
        <v>photography</v>
      </c>
      <c r="R1590" t="str">
        <f t="shared" si="145"/>
        <v>places</v>
      </c>
      <c r="S1590" s="9">
        <f t="shared" si="149"/>
        <v>42035.633333333331</v>
      </c>
      <c r="T1590" s="9">
        <f t="shared" si="146"/>
        <v>42005.041655092595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7"/>
        <v>0</v>
      </c>
      <c r="P1591" s="5" t="e">
        <f t="shared" si="144"/>
        <v>#DIV/0!</v>
      </c>
      <c r="Q1591" t="str">
        <f t="shared" si="148"/>
        <v>photography</v>
      </c>
      <c r="R1591" t="str">
        <f t="shared" si="145"/>
        <v>places</v>
      </c>
      <c r="S1591" s="9">
        <f t="shared" si="149"/>
        <v>42286.776458333326</v>
      </c>
      <c r="T1591" s="9">
        <f t="shared" si="146"/>
        <v>42256.776458333326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7"/>
        <v>2</v>
      </c>
      <c r="P1592" s="5">
        <f t="shared" si="144"/>
        <v>510</v>
      </c>
      <c r="Q1592" t="str">
        <f t="shared" si="148"/>
        <v>photography</v>
      </c>
      <c r="R1592" t="str">
        <f t="shared" si="145"/>
        <v>places</v>
      </c>
      <c r="S1592" s="9">
        <f t="shared" si="149"/>
        <v>42270.648888888885</v>
      </c>
      <c r="T1592" s="9">
        <f t="shared" si="146"/>
        <v>42240.648888888885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7"/>
        <v>29</v>
      </c>
      <c r="P1593" s="5">
        <f t="shared" si="144"/>
        <v>44.48</v>
      </c>
      <c r="Q1593" t="str">
        <f t="shared" si="148"/>
        <v>photography</v>
      </c>
      <c r="R1593" t="str">
        <f t="shared" si="145"/>
        <v>places</v>
      </c>
      <c r="S1593" s="9">
        <f t="shared" si="149"/>
        <v>42463.476168981484</v>
      </c>
      <c r="T1593" s="9">
        <f t="shared" si="146"/>
        <v>42433.517835648141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7"/>
        <v>0</v>
      </c>
      <c r="P1594" s="5" t="e">
        <f t="shared" si="144"/>
        <v>#DIV/0!</v>
      </c>
      <c r="Q1594" t="str">
        <f t="shared" si="148"/>
        <v>photography</v>
      </c>
      <c r="R1594" t="str">
        <f t="shared" si="145"/>
        <v>places</v>
      </c>
      <c r="S1594" s="9">
        <f t="shared" si="149"/>
        <v>42090.822743055549</v>
      </c>
      <c r="T1594" s="9">
        <f t="shared" si="146"/>
        <v>42045.86440972222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7"/>
        <v>0</v>
      </c>
      <c r="P1595" s="5">
        <f t="shared" si="144"/>
        <v>1</v>
      </c>
      <c r="Q1595" t="str">
        <f t="shared" si="148"/>
        <v>photography</v>
      </c>
      <c r="R1595" t="str">
        <f t="shared" si="145"/>
        <v>places</v>
      </c>
      <c r="S1595" s="9">
        <f t="shared" si="149"/>
        <v>42063.63721064815</v>
      </c>
      <c r="T1595" s="9">
        <f t="shared" si="146"/>
        <v>42033.63721064815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7"/>
        <v>21</v>
      </c>
      <c r="P1596" s="5">
        <f t="shared" si="144"/>
        <v>20.5</v>
      </c>
      <c r="Q1596" t="str">
        <f t="shared" si="148"/>
        <v>photography</v>
      </c>
      <c r="R1596" t="str">
        <f t="shared" si="145"/>
        <v>places</v>
      </c>
      <c r="S1596" s="9">
        <f t="shared" si="149"/>
        <v>42505.472916666658</v>
      </c>
      <c r="T1596" s="9">
        <f t="shared" si="146"/>
        <v>42445.504421296289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7"/>
        <v>0</v>
      </c>
      <c r="P1597" s="5">
        <f t="shared" si="144"/>
        <v>40</v>
      </c>
      <c r="Q1597" t="str">
        <f t="shared" si="148"/>
        <v>photography</v>
      </c>
      <c r="R1597" t="str">
        <f t="shared" si="145"/>
        <v>places</v>
      </c>
      <c r="S1597" s="9">
        <f t="shared" si="149"/>
        <v>41808.634027777778</v>
      </c>
      <c r="T1597" s="9">
        <f t="shared" si="146"/>
        <v>41779.84175925926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7"/>
        <v>2</v>
      </c>
      <c r="P1598" s="5">
        <f t="shared" si="144"/>
        <v>25</v>
      </c>
      <c r="Q1598" t="str">
        <f t="shared" si="148"/>
        <v>photography</v>
      </c>
      <c r="R1598" t="str">
        <f t="shared" si="145"/>
        <v>places</v>
      </c>
      <c r="S1598" s="9">
        <f t="shared" si="149"/>
        <v>41986.26353009259</v>
      </c>
      <c r="T1598" s="9">
        <f t="shared" si="146"/>
        <v>41941.221863425926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7"/>
        <v>0</v>
      </c>
      <c r="P1599" s="5" t="e">
        <f t="shared" si="144"/>
        <v>#DIV/0!</v>
      </c>
      <c r="Q1599" t="str">
        <f t="shared" si="148"/>
        <v>photography</v>
      </c>
      <c r="R1599" t="str">
        <f t="shared" si="145"/>
        <v>places</v>
      </c>
      <c r="S1599" s="9">
        <f t="shared" si="149"/>
        <v>42633.145798611113</v>
      </c>
      <c r="T1599" s="9">
        <f t="shared" si="146"/>
        <v>42603.145798611113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7"/>
        <v>0</v>
      </c>
      <c r="P1600" s="5">
        <f t="shared" si="144"/>
        <v>1</v>
      </c>
      <c r="Q1600" t="str">
        <f t="shared" si="148"/>
        <v>photography</v>
      </c>
      <c r="R1600" t="str">
        <f t="shared" si="145"/>
        <v>places</v>
      </c>
      <c r="S1600" s="9">
        <f t="shared" si="149"/>
        <v>42211.459004629629</v>
      </c>
      <c r="T1600" s="9">
        <f t="shared" si="146"/>
        <v>42151.459004629629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7"/>
        <v>0</v>
      </c>
      <c r="P1601" s="5" t="e">
        <f t="shared" si="144"/>
        <v>#DIV/0!</v>
      </c>
      <c r="Q1601" t="str">
        <f t="shared" si="148"/>
        <v>photography</v>
      </c>
      <c r="R1601" t="str">
        <f t="shared" si="145"/>
        <v>places</v>
      </c>
      <c r="S1601" s="9">
        <f t="shared" si="149"/>
        <v>42468.289074074077</v>
      </c>
      <c r="T1601" s="9">
        <f t="shared" si="146"/>
        <v>42438.330740740734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7"/>
        <v>7</v>
      </c>
      <c r="P1602" s="5">
        <f t="shared" si="144"/>
        <v>40.78</v>
      </c>
      <c r="Q1602" t="str">
        <f t="shared" si="148"/>
        <v>photography</v>
      </c>
      <c r="R1602" t="str">
        <f t="shared" si="145"/>
        <v>places</v>
      </c>
      <c r="S1602" s="9">
        <f t="shared" si="149"/>
        <v>41835.007638888885</v>
      </c>
      <c r="T1602" s="9">
        <f t="shared" si="146"/>
        <v>41790.848981481482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47"/>
        <v>108</v>
      </c>
      <c r="P1603" s="5">
        <f t="shared" ref="P1603:P1666" si="150">ROUND(E1603/L1603,2)</f>
        <v>48.33</v>
      </c>
      <c r="Q1603" t="str">
        <f t="shared" si="148"/>
        <v>music</v>
      </c>
      <c r="R1603" t="str">
        <f t="shared" ref="R1603:R1666" si="151">RIGHT(N1603,LEN(N1603)-FIND("/",N1603))</f>
        <v>rock</v>
      </c>
      <c r="S1603" s="9">
        <f t="shared" si="149"/>
        <v>40667.884641203702</v>
      </c>
      <c r="T1603" s="9">
        <f t="shared" ref="T1603:T1666" si="152">(((J1603/60)/60)/24)+DATE(1970,1,1)+(-5/24)</f>
        <v>40637.884641203702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ref="O1604:O1667" si="153">ROUND(E1604/D1604*100,0)</f>
        <v>100</v>
      </c>
      <c r="P1604" s="5">
        <f t="shared" si="150"/>
        <v>46.95</v>
      </c>
      <c r="Q1604" t="str">
        <f t="shared" ref="Q1604:Q1667" si="154">LEFT(N1604,FIND("/",N1604)-1)</f>
        <v>music</v>
      </c>
      <c r="R1604" t="str">
        <f t="shared" si="151"/>
        <v>rock</v>
      </c>
      <c r="S1604" s="9">
        <f t="shared" si="149"/>
        <v>40830.75</v>
      </c>
      <c r="T1604" s="9">
        <f t="shared" si="152"/>
        <v>40788.089317129627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3"/>
        <v>100</v>
      </c>
      <c r="P1605" s="5">
        <f t="shared" si="150"/>
        <v>66.69</v>
      </c>
      <c r="Q1605" t="str">
        <f t="shared" si="154"/>
        <v>music</v>
      </c>
      <c r="R1605" t="str">
        <f t="shared" si="151"/>
        <v>rock</v>
      </c>
      <c r="S1605" s="9">
        <f t="shared" ref="S1605:S1668" si="155">(((I1605/60)/60)/24)+DATE(1970,1,1)+(-5/24)</f>
        <v>40935.961331018516</v>
      </c>
      <c r="T1605" s="9">
        <f t="shared" si="152"/>
        <v>40875.961331018516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3"/>
        <v>122</v>
      </c>
      <c r="P1606" s="5">
        <f t="shared" si="150"/>
        <v>48.84</v>
      </c>
      <c r="Q1606" t="str">
        <f t="shared" si="154"/>
        <v>music</v>
      </c>
      <c r="R1606" t="str">
        <f t="shared" si="151"/>
        <v>rock</v>
      </c>
      <c r="S1606" s="9">
        <f t="shared" si="155"/>
        <v>40985.595312499994</v>
      </c>
      <c r="T1606" s="9">
        <f t="shared" si="152"/>
        <v>40945.636979166666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3"/>
        <v>101</v>
      </c>
      <c r="P1607" s="5">
        <f t="shared" si="150"/>
        <v>137.31</v>
      </c>
      <c r="Q1607" t="str">
        <f t="shared" si="154"/>
        <v>music</v>
      </c>
      <c r="R1607" t="str">
        <f t="shared" si="151"/>
        <v>rock</v>
      </c>
      <c r="S1607" s="9">
        <f t="shared" si="155"/>
        <v>40756.083333333328</v>
      </c>
      <c r="T1607" s="9">
        <f t="shared" si="152"/>
        <v>40746.804548611108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3"/>
        <v>101</v>
      </c>
      <c r="P1608" s="5">
        <f t="shared" si="150"/>
        <v>87.83</v>
      </c>
      <c r="Q1608" t="str">
        <f t="shared" si="154"/>
        <v>music</v>
      </c>
      <c r="R1608" t="str">
        <f t="shared" si="151"/>
        <v>rock</v>
      </c>
      <c r="S1608" s="9">
        <f t="shared" si="155"/>
        <v>40625.861550925925</v>
      </c>
      <c r="T1608" s="9">
        <f t="shared" si="152"/>
        <v>40535.903217592589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3"/>
        <v>145</v>
      </c>
      <c r="P1609" s="5">
        <f t="shared" si="150"/>
        <v>70.790000000000006</v>
      </c>
      <c r="Q1609" t="str">
        <f t="shared" si="154"/>
        <v>music</v>
      </c>
      <c r="R1609" t="str">
        <f t="shared" si="151"/>
        <v>rock</v>
      </c>
      <c r="S1609" s="9">
        <f t="shared" si="155"/>
        <v>41074.600127314814</v>
      </c>
      <c r="T1609" s="9">
        <f t="shared" si="152"/>
        <v>41053.600127314814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3"/>
        <v>101</v>
      </c>
      <c r="P1610" s="5">
        <f t="shared" si="150"/>
        <v>52.83</v>
      </c>
      <c r="Q1610" t="str">
        <f t="shared" si="154"/>
        <v>music</v>
      </c>
      <c r="R1610" t="str">
        <f t="shared" si="151"/>
        <v>rock</v>
      </c>
      <c r="S1610" s="9">
        <f t="shared" si="155"/>
        <v>41640.018055555556</v>
      </c>
      <c r="T1610" s="9">
        <f t="shared" si="152"/>
        <v>41607.622523148144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3"/>
        <v>118</v>
      </c>
      <c r="P1611" s="5">
        <f t="shared" si="150"/>
        <v>443.75</v>
      </c>
      <c r="Q1611" t="str">
        <f t="shared" si="154"/>
        <v>music</v>
      </c>
      <c r="R1611" t="str">
        <f t="shared" si="151"/>
        <v>rock</v>
      </c>
      <c r="S1611" s="9">
        <f t="shared" si="155"/>
        <v>40849.125</v>
      </c>
      <c r="T1611" s="9">
        <f t="shared" si="152"/>
        <v>40795.792928240735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3"/>
        <v>272</v>
      </c>
      <c r="P1612" s="5">
        <f t="shared" si="150"/>
        <v>48.54</v>
      </c>
      <c r="Q1612" t="str">
        <f t="shared" si="154"/>
        <v>music</v>
      </c>
      <c r="R1612" t="str">
        <f t="shared" si="151"/>
        <v>rock</v>
      </c>
      <c r="S1612" s="9">
        <f t="shared" si="155"/>
        <v>41258.716550925921</v>
      </c>
      <c r="T1612" s="9">
        <f t="shared" si="152"/>
        <v>41228.716550925921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3"/>
        <v>125</v>
      </c>
      <c r="P1613" s="5">
        <f t="shared" si="150"/>
        <v>37.07</v>
      </c>
      <c r="Q1613" t="str">
        <f t="shared" si="154"/>
        <v>music</v>
      </c>
      <c r="R1613" t="str">
        <f t="shared" si="151"/>
        <v>rock</v>
      </c>
      <c r="S1613" s="9">
        <f t="shared" si="155"/>
        <v>41429.792037037034</v>
      </c>
      <c r="T1613" s="9">
        <f t="shared" si="152"/>
        <v>41408.792037037034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3"/>
        <v>110</v>
      </c>
      <c r="P1614" s="5">
        <f t="shared" si="150"/>
        <v>50</v>
      </c>
      <c r="Q1614" t="str">
        <f t="shared" si="154"/>
        <v>music</v>
      </c>
      <c r="R1614" t="str">
        <f t="shared" si="151"/>
        <v>rock</v>
      </c>
      <c r="S1614" s="9">
        <f t="shared" si="155"/>
        <v>41276.666481481479</v>
      </c>
      <c r="T1614" s="9">
        <f t="shared" si="152"/>
        <v>41246.666481481479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3"/>
        <v>102</v>
      </c>
      <c r="P1615" s="5">
        <f t="shared" si="150"/>
        <v>39.04</v>
      </c>
      <c r="Q1615" t="str">
        <f t="shared" si="154"/>
        <v>music</v>
      </c>
      <c r="R1615" t="str">
        <f t="shared" si="151"/>
        <v>rock</v>
      </c>
      <c r="S1615" s="9">
        <f t="shared" si="155"/>
        <v>41111.861134259256</v>
      </c>
      <c r="T1615" s="9">
        <f t="shared" si="152"/>
        <v>41081.861134259256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3"/>
        <v>103</v>
      </c>
      <c r="P1616" s="5">
        <f t="shared" si="150"/>
        <v>66.69</v>
      </c>
      <c r="Q1616" t="str">
        <f t="shared" si="154"/>
        <v>music</v>
      </c>
      <c r="R1616" t="str">
        <f t="shared" si="151"/>
        <v>rock</v>
      </c>
      <c r="S1616" s="9">
        <f t="shared" si="155"/>
        <v>41854.5</v>
      </c>
      <c r="T1616" s="9">
        <f t="shared" si="152"/>
        <v>41794.772789351846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3"/>
        <v>114</v>
      </c>
      <c r="P1617" s="5">
        <f t="shared" si="150"/>
        <v>67.13</v>
      </c>
      <c r="Q1617" t="str">
        <f t="shared" si="154"/>
        <v>music</v>
      </c>
      <c r="R1617" t="str">
        <f t="shared" si="151"/>
        <v>rock</v>
      </c>
      <c r="S1617" s="9">
        <f t="shared" si="155"/>
        <v>40889.884212962963</v>
      </c>
      <c r="T1617" s="9">
        <f t="shared" si="152"/>
        <v>40844.842546296291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3"/>
        <v>104</v>
      </c>
      <c r="P1618" s="5">
        <f t="shared" si="150"/>
        <v>66.37</v>
      </c>
      <c r="Q1618" t="str">
        <f t="shared" si="154"/>
        <v>music</v>
      </c>
      <c r="R1618" t="str">
        <f t="shared" si="151"/>
        <v>rock</v>
      </c>
      <c r="S1618" s="9">
        <f t="shared" si="155"/>
        <v>41235.708333333328</v>
      </c>
      <c r="T1618" s="9">
        <f t="shared" si="152"/>
        <v>41194.507187499999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3"/>
        <v>146</v>
      </c>
      <c r="P1619" s="5">
        <f t="shared" si="150"/>
        <v>64.62</v>
      </c>
      <c r="Q1619" t="str">
        <f t="shared" si="154"/>
        <v>music</v>
      </c>
      <c r="R1619" t="str">
        <f t="shared" si="151"/>
        <v>rock</v>
      </c>
      <c r="S1619" s="9">
        <f t="shared" si="155"/>
        <v>41579.583333333328</v>
      </c>
      <c r="T1619" s="9">
        <f t="shared" si="152"/>
        <v>41546.455879629626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3"/>
        <v>105</v>
      </c>
      <c r="P1620" s="5">
        <f t="shared" si="150"/>
        <v>58.37</v>
      </c>
      <c r="Q1620" t="str">
        <f t="shared" si="154"/>
        <v>music</v>
      </c>
      <c r="R1620" t="str">
        <f t="shared" si="151"/>
        <v>rock</v>
      </c>
      <c r="S1620" s="9">
        <f t="shared" si="155"/>
        <v>41341.446006944439</v>
      </c>
      <c r="T1620" s="9">
        <f t="shared" si="152"/>
        <v>41301.446006944439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3"/>
        <v>133</v>
      </c>
      <c r="P1621" s="5">
        <f t="shared" si="150"/>
        <v>86.96</v>
      </c>
      <c r="Q1621" t="str">
        <f t="shared" si="154"/>
        <v>music</v>
      </c>
      <c r="R1621" t="str">
        <f t="shared" si="151"/>
        <v>rock</v>
      </c>
      <c r="S1621" s="9">
        <f t="shared" si="155"/>
        <v>41896.977847222224</v>
      </c>
      <c r="T1621" s="9">
        <f t="shared" si="152"/>
        <v>41875.977847222224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3"/>
        <v>113</v>
      </c>
      <c r="P1622" s="5">
        <f t="shared" si="150"/>
        <v>66.47</v>
      </c>
      <c r="Q1622" t="str">
        <f t="shared" si="154"/>
        <v>music</v>
      </c>
      <c r="R1622" t="str">
        <f t="shared" si="151"/>
        <v>rock</v>
      </c>
      <c r="S1622" s="9">
        <f t="shared" si="155"/>
        <v>41328.131249999999</v>
      </c>
      <c r="T1622" s="9">
        <f t="shared" si="152"/>
        <v>41321.131249999999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3"/>
        <v>121</v>
      </c>
      <c r="P1623" s="5">
        <f t="shared" si="150"/>
        <v>163.78</v>
      </c>
      <c r="Q1623" t="str">
        <f t="shared" si="154"/>
        <v>music</v>
      </c>
      <c r="R1623" t="str">
        <f t="shared" si="151"/>
        <v>rock</v>
      </c>
      <c r="S1623" s="9">
        <f t="shared" si="155"/>
        <v>41056.957638888889</v>
      </c>
      <c r="T1623" s="9">
        <f t="shared" si="152"/>
        <v>41003.398321759254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3"/>
        <v>102</v>
      </c>
      <c r="P1624" s="5">
        <f t="shared" si="150"/>
        <v>107.98</v>
      </c>
      <c r="Q1624" t="str">
        <f t="shared" si="154"/>
        <v>music</v>
      </c>
      <c r="R1624" t="str">
        <f t="shared" si="151"/>
        <v>rock</v>
      </c>
      <c r="S1624" s="9">
        <f t="shared" si="155"/>
        <v>41990.124305555553</v>
      </c>
      <c r="T1624" s="9">
        <f t="shared" si="152"/>
        <v>41950.086504629624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3"/>
        <v>101</v>
      </c>
      <c r="P1625" s="5">
        <f t="shared" si="150"/>
        <v>42.11</v>
      </c>
      <c r="Q1625" t="str">
        <f t="shared" si="154"/>
        <v>music</v>
      </c>
      <c r="R1625" t="str">
        <f t="shared" si="151"/>
        <v>rock</v>
      </c>
      <c r="S1625" s="9">
        <f t="shared" si="155"/>
        <v>41513.480196759258</v>
      </c>
      <c r="T1625" s="9">
        <f t="shared" si="152"/>
        <v>41453.480196759258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3"/>
        <v>118</v>
      </c>
      <c r="P1626" s="5">
        <f t="shared" si="150"/>
        <v>47.2</v>
      </c>
      <c r="Q1626" t="str">
        <f t="shared" si="154"/>
        <v>music</v>
      </c>
      <c r="R1626" t="str">
        <f t="shared" si="151"/>
        <v>rock</v>
      </c>
      <c r="S1626" s="9">
        <f t="shared" si="155"/>
        <v>41283.158969907403</v>
      </c>
      <c r="T1626" s="9">
        <f t="shared" si="152"/>
        <v>41243.158969907403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3"/>
        <v>155</v>
      </c>
      <c r="P1627" s="5">
        <f t="shared" si="150"/>
        <v>112.02</v>
      </c>
      <c r="Q1627" t="str">
        <f t="shared" si="154"/>
        <v>music</v>
      </c>
      <c r="R1627" t="str">
        <f t="shared" si="151"/>
        <v>rock</v>
      </c>
      <c r="S1627" s="9">
        <f t="shared" si="155"/>
        <v>41163.491354166668</v>
      </c>
      <c r="T1627" s="9">
        <f t="shared" si="152"/>
        <v>41135.491354166668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3"/>
        <v>101</v>
      </c>
      <c r="P1628" s="5">
        <f t="shared" si="150"/>
        <v>74.95</v>
      </c>
      <c r="Q1628" t="str">
        <f t="shared" si="154"/>
        <v>music</v>
      </c>
      <c r="R1628" t="str">
        <f t="shared" si="151"/>
        <v>rock</v>
      </c>
      <c r="S1628" s="9">
        <f t="shared" si="155"/>
        <v>41609.681331018517</v>
      </c>
      <c r="T1628" s="9">
        <f t="shared" si="152"/>
        <v>41579.639664351853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3"/>
        <v>117</v>
      </c>
      <c r="P1629" s="5">
        <f t="shared" si="150"/>
        <v>61.58</v>
      </c>
      <c r="Q1629" t="str">
        <f t="shared" si="154"/>
        <v>music</v>
      </c>
      <c r="R1629" t="str">
        <f t="shared" si="151"/>
        <v>rock</v>
      </c>
      <c r="S1629" s="9">
        <f t="shared" si="155"/>
        <v>41238.999305555553</v>
      </c>
      <c r="T1629" s="9">
        <f t="shared" si="152"/>
        <v>41205.498715277776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3"/>
        <v>101</v>
      </c>
      <c r="P1630" s="5">
        <f t="shared" si="150"/>
        <v>45.88</v>
      </c>
      <c r="Q1630" t="str">
        <f t="shared" si="154"/>
        <v>music</v>
      </c>
      <c r="R1630" t="str">
        <f t="shared" si="151"/>
        <v>rock</v>
      </c>
      <c r="S1630" s="9">
        <f t="shared" si="155"/>
        <v>41807.528726851851</v>
      </c>
      <c r="T1630" s="9">
        <f t="shared" si="152"/>
        <v>41774.528726851851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3"/>
        <v>104</v>
      </c>
      <c r="P1631" s="5">
        <f t="shared" si="150"/>
        <v>75.849999999999994</v>
      </c>
      <c r="Q1631" t="str">
        <f t="shared" si="154"/>
        <v>music</v>
      </c>
      <c r="R1631" t="str">
        <f t="shared" si="151"/>
        <v>rock</v>
      </c>
      <c r="S1631" s="9">
        <f t="shared" si="155"/>
        <v>41690.658946759257</v>
      </c>
      <c r="T1631" s="9">
        <f t="shared" si="152"/>
        <v>41645.658946759257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3"/>
        <v>265</v>
      </c>
      <c r="P1632" s="5">
        <f t="shared" si="150"/>
        <v>84.21</v>
      </c>
      <c r="Q1632" t="str">
        <f t="shared" si="154"/>
        <v>music</v>
      </c>
      <c r="R1632" t="str">
        <f t="shared" si="151"/>
        <v>rock</v>
      </c>
      <c r="S1632" s="9">
        <f t="shared" si="155"/>
        <v>40970.082638888889</v>
      </c>
      <c r="T1632" s="9">
        <f t="shared" si="152"/>
        <v>40939.629340277774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3"/>
        <v>156</v>
      </c>
      <c r="P1633" s="5">
        <f t="shared" si="150"/>
        <v>117.23</v>
      </c>
      <c r="Q1633" t="str">
        <f t="shared" si="154"/>
        <v>music</v>
      </c>
      <c r="R1633" t="str">
        <f t="shared" si="151"/>
        <v>rock</v>
      </c>
      <c r="S1633" s="9">
        <f t="shared" si="155"/>
        <v>41194.65116898148</v>
      </c>
      <c r="T1633" s="9">
        <f t="shared" si="152"/>
        <v>41164.65116898148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3"/>
        <v>102</v>
      </c>
      <c r="P1634" s="5">
        <f t="shared" si="150"/>
        <v>86.49</v>
      </c>
      <c r="Q1634" t="str">
        <f t="shared" si="154"/>
        <v>music</v>
      </c>
      <c r="R1634" t="str">
        <f t="shared" si="151"/>
        <v>rock</v>
      </c>
      <c r="S1634" s="9">
        <f t="shared" si="155"/>
        <v>40810.132569444439</v>
      </c>
      <c r="T1634" s="9">
        <f t="shared" si="152"/>
        <v>40750.132569444439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3"/>
        <v>100</v>
      </c>
      <c r="P1635" s="5">
        <f t="shared" si="150"/>
        <v>172.41</v>
      </c>
      <c r="Q1635" t="str">
        <f t="shared" si="154"/>
        <v>music</v>
      </c>
      <c r="R1635" t="str">
        <f t="shared" si="151"/>
        <v>rock</v>
      </c>
      <c r="S1635" s="9">
        <f t="shared" si="155"/>
        <v>40924</v>
      </c>
      <c r="T1635" s="9">
        <f t="shared" si="152"/>
        <v>40896.675416666665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3"/>
        <v>101</v>
      </c>
      <c r="P1636" s="5">
        <f t="shared" si="150"/>
        <v>62.81</v>
      </c>
      <c r="Q1636" t="str">
        <f t="shared" si="154"/>
        <v>music</v>
      </c>
      <c r="R1636" t="str">
        <f t="shared" si="151"/>
        <v>rock</v>
      </c>
      <c r="S1636" s="9">
        <f t="shared" si="155"/>
        <v>40696.040972222218</v>
      </c>
      <c r="T1636" s="9">
        <f t="shared" si="152"/>
        <v>40657.981493055551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3"/>
        <v>125</v>
      </c>
      <c r="P1637" s="5">
        <f t="shared" si="150"/>
        <v>67.73</v>
      </c>
      <c r="Q1637" t="str">
        <f t="shared" si="154"/>
        <v>music</v>
      </c>
      <c r="R1637" t="str">
        <f t="shared" si="151"/>
        <v>rock</v>
      </c>
      <c r="S1637" s="9">
        <f t="shared" si="155"/>
        <v>42562.660428240742</v>
      </c>
      <c r="T1637" s="9">
        <f t="shared" si="152"/>
        <v>42502.660428240742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3"/>
        <v>104</v>
      </c>
      <c r="P1638" s="5">
        <f t="shared" si="150"/>
        <v>53.56</v>
      </c>
      <c r="Q1638" t="str">
        <f t="shared" si="154"/>
        <v>music</v>
      </c>
      <c r="R1638" t="str">
        <f t="shared" si="151"/>
        <v>rock</v>
      </c>
      <c r="S1638" s="9">
        <f t="shared" si="155"/>
        <v>40705.958333333328</v>
      </c>
      <c r="T1638" s="9">
        <f t="shared" si="152"/>
        <v>40662.878333333334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3"/>
        <v>104</v>
      </c>
      <c r="P1639" s="5">
        <f t="shared" si="150"/>
        <v>34.6</v>
      </c>
      <c r="Q1639" t="str">
        <f t="shared" si="154"/>
        <v>music</v>
      </c>
      <c r="R1639" t="str">
        <f t="shared" si="151"/>
        <v>rock</v>
      </c>
      <c r="S1639" s="9">
        <f t="shared" si="155"/>
        <v>40178.777083333334</v>
      </c>
      <c r="T1639" s="9">
        <f t="shared" si="152"/>
        <v>40122.543287037035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3"/>
        <v>105</v>
      </c>
      <c r="P1640" s="5">
        <f t="shared" si="150"/>
        <v>38.89</v>
      </c>
      <c r="Q1640" t="str">
        <f t="shared" si="154"/>
        <v>music</v>
      </c>
      <c r="R1640" t="str">
        <f t="shared" si="151"/>
        <v>rock</v>
      </c>
      <c r="S1640" s="9">
        <f t="shared" si="155"/>
        <v>41333.684027777774</v>
      </c>
      <c r="T1640" s="9">
        <f t="shared" si="152"/>
        <v>41288.478796296295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3"/>
        <v>100</v>
      </c>
      <c r="P1641" s="5">
        <f t="shared" si="150"/>
        <v>94.74</v>
      </c>
      <c r="Q1641" t="str">
        <f t="shared" si="154"/>
        <v>music</v>
      </c>
      <c r="R1641" t="str">
        <f t="shared" si="151"/>
        <v>rock</v>
      </c>
      <c r="S1641" s="9">
        <f t="shared" si="155"/>
        <v>40971.444039351853</v>
      </c>
      <c r="T1641" s="9">
        <f t="shared" si="152"/>
        <v>40941.444039351853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3"/>
        <v>170</v>
      </c>
      <c r="P1642" s="5">
        <f t="shared" si="150"/>
        <v>39.97</v>
      </c>
      <c r="Q1642" t="str">
        <f t="shared" si="154"/>
        <v>music</v>
      </c>
      <c r="R1642" t="str">
        <f t="shared" si="151"/>
        <v>rock</v>
      </c>
      <c r="S1642" s="9">
        <f t="shared" si="155"/>
        <v>40392.874305555553</v>
      </c>
      <c r="T1642" s="9">
        <f t="shared" si="152"/>
        <v>40379.022627314815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3"/>
        <v>101</v>
      </c>
      <c r="P1643" s="5">
        <f t="shared" si="150"/>
        <v>97.5</v>
      </c>
      <c r="Q1643" t="str">
        <f t="shared" si="154"/>
        <v>music</v>
      </c>
      <c r="R1643" t="str">
        <f t="shared" si="151"/>
        <v>pop</v>
      </c>
      <c r="S1643" s="9">
        <f t="shared" si="155"/>
        <v>41992.388240740744</v>
      </c>
      <c r="T1643" s="9">
        <f t="shared" si="152"/>
        <v>41962.388240740744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3"/>
        <v>100</v>
      </c>
      <c r="P1644" s="5">
        <f t="shared" si="150"/>
        <v>42.86</v>
      </c>
      <c r="Q1644" t="str">
        <f t="shared" si="154"/>
        <v>music</v>
      </c>
      <c r="R1644" t="str">
        <f t="shared" si="151"/>
        <v>pop</v>
      </c>
      <c r="S1644" s="9">
        <f t="shared" si="155"/>
        <v>40707.816284722219</v>
      </c>
      <c r="T1644" s="9">
        <f t="shared" si="152"/>
        <v>40687.816284722219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3"/>
        <v>125</v>
      </c>
      <c r="P1645" s="5">
        <f t="shared" si="150"/>
        <v>168.51</v>
      </c>
      <c r="Q1645" t="str">
        <f t="shared" si="154"/>
        <v>music</v>
      </c>
      <c r="R1645" t="str">
        <f t="shared" si="151"/>
        <v>pop</v>
      </c>
      <c r="S1645" s="9">
        <f t="shared" si="155"/>
        <v>41176.615879629629</v>
      </c>
      <c r="T1645" s="9">
        <f t="shared" si="152"/>
        <v>41146.615879629629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3"/>
        <v>110</v>
      </c>
      <c r="P1646" s="5">
        <f t="shared" si="150"/>
        <v>85.55</v>
      </c>
      <c r="Q1646" t="str">
        <f t="shared" si="154"/>
        <v>music</v>
      </c>
      <c r="R1646" t="str">
        <f t="shared" si="151"/>
        <v>pop</v>
      </c>
      <c r="S1646" s="9">
        <f t="shared" si="155"/>
        <v>41234.893055555556</v>
      </c>
      <c r="T1646" s="9">
        <f t="shared" si="152"/>
        <v>41174.851388888885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3"/>
        <v>111</v>
      </c>
      <c r="P1647" s="5">
        <f t="shared" si="150"/>
        <v>554</v>
      </c>
      <c r="Q1647" t="str">
        <f t="shared" si="154"/>
        <v>music</v>
      </c>
      <c r="R1647" t="str">
        <f t="shared" si="151"/>
        <v>pop</v>
      </c>
      <c r="S1647" s="9">
        <f t="shared" si="155"/>
        <v>41535.409027777772</v>
      </c>
      <c r="T1647" s="9">
        <f t="shared" si="152"/>
        <v>41521.409027777772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3"/>
        <v>110</v>
      </c>
      <c r="P1648" s="5">
        <f t="shared" si="150"/>
        <v>26.55</v>
      </c>
      <c r="Q1648" t="str">
        <f t="shared" si="154"/>
        <v>music</v>
      </c>
      <c r="R1648" t="str">
        <f t="shared" si="151"/>
        <v>pop</v>
      </c>
      <c r="S1648" s="9">
        <f t="shared" si="155"/>
        <v>41865.549305555556</v>
      </c>
      <c r="T1648" s="9">
        <f t="shared" si="152"/>
        <v>41833.241932870369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3"/>
        <v>105</v>
      </c>
      <c r="P1649" s="5">
        <f t="shared" si="150"/>
        <v>113.83</v>
      </c>
      <c r="Q1649" t="str">
        <f t="shared" si="154"/>
        <v>music</v>
      </c>
      <c r="R1649" t="str">
        <f t="shared" si="151"/>
        <v>pop</v>
      </c>
      <c r="S1649" s="9">
        <f t="shared" si="155"/>
        <v>41069.201122685183</v>
      </c>
      <c r="T1649" s="9">
        <f t="shared" si="152"/>
        <v>41039.201122685183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3"/>
        <v>125</v>
      </c>
      <c r="P1650" s="5">
        <f t="shared" si="150"/>
        <v>32.01</v>
      </c>
      <c r="Q1650" t="str">
        <f t="shared" si="154"/>
        <v>music</v>
      </c>
      <c r="R1650" t="str">
        <f t="shared" si="151"/>
        <v>pop</v>
      </c>
      <c r="S1650" s="9">
        <f t="shared" si="155"/>
        <v>40622.454652777778</v>
      </c>
      <c r="T1650" s="9">
        <f t="shared" si="152"/>
        <v>40592.496319444443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3"/>
        <v>101</v>
      </c>
      <c r="P1651" s="5">
        <f t="shared" si="150"/>
        <v>47.19</v>
      </c>
      <c r="Q1651" t="str">
        <f t="shared" si="154"/>
        <v>music</v>
      </c>
      <c r="R1651" t="str">
        <f t="shared" si="151"/>
        <v>pop</v>
      </c>
      <c r="S1651" s="9">
        <f t="shared" si="155"/>
        <v>41782.476331018515</v>
      </c>
      <c r="T1651" s="9">
        <f t="shared" si="152"/>
        <v>41737.476331018515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3"/>
        <v>142</v>
      </c>
      <c r="P1652" s="5">
        <f t="shared" si="150"/>
        <v>88.47</v>
      </c>
      <c r="Q1652" t="str">
        <f t="shared" si="154"/>
        <v>music</v>
      </c>
      <c r="R1652" t="str">
        <f t="shared" si="151"/>
        <v>pop</v>
      </c>
      <c r="S1652" s="9">
        <f t="shared" si="155"/>
        <v>41556.227280092593</v>
      </c>
      <c r="T1652" s="9">
        <f t="shared" si="152"/>
        <v>41526.227280092593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3"/>
        <v>101</v>
      </c>
      <c r="P1653" s="5">
        <f t="shared" si="150"/>
        <v>100.75</v>
      </c>
      <c r="Q1653" t="str">
        <f t="shared" si="154"/>
        <v>music</v>
      </c>
      <c r="R1653" t="str">
        <f t="shared" si="151"/>
        <v>pop</v>
      </c>
      <c r="S1653" s="9">
        <f t="shared" si="155"/>
        <v>40659.082638888889</v>
      </c>
      <c r="T1653" s="9">
        <f t="shared" si="152"/>
        <v>40625.692361111105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3"/>
        <v>101</v>
      </c>
      <c r="P1654" s="5">
        <f t="shared" si="150"/>
        <v>64.709999999999994</v>
      </c>
      <c r="Q1654" t="str">
        <f t="shared" si="154"/>
        <v>music</v>
      </c>
      <c r="R1654" t="str">
        <f t="shared" si="151"/>
        <v>pop</v>
      </c>
      <c r="S1654" s="9">
        <f t="shared" si="155"/>
        <v>41602.326307870368</v>
      </c>
      <c r="T1654" s="9">
        <f t="shared" si="152"/>
        <v>41572.284641203703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3"/>
        <v>174</v>
      </c>
      <c r="P1655" s="5">
        <f t="shared" si="150"/>
        <v>51.85</v>
      </c>
      <c r="Q1655" t="str">
        <f t="shared" si="154"/>
        <v>music</v>
      </c>
      <c r="R1655" t="str">
        <f t="shared" si="151"/>
        <v>pop</v>
      </c>
      <c r="S1655" s="9">
        <f t="shared" si="155"/>
        <v>40657.626111111109</v>
      </c>
      <c r="T1655" s="9">
        <f t="shared" si="152"/>
        <v>40626.626111111109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3"/>
        <v>120</v>
      </c>
      <c r="P1656" s="5">
        <f t="shared" si="150"/>
        <v>38.79</v>
      </c>
      <c r="Q1656" t="str">
        <f t="shared" si="154"/>
        <v>music</v>
      </c>
      <c r="R1656" t="str">
        <f t="shared" si="151"/>
        <v>pop</v>
      </c>
      <c r="S1656" s="9">
        <f t="shared" si="155"/>
        <v>41017.682407407403</v>
      </c>
      <c r="T1656" s="9">
        <f t="shared" si="152"/>
        <v>40987.682407407403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3"/>
        <v>143</v>
      </c>
      <c r="P1657" s="5">
        <f t="shared" si="150"/>
        <v>44.65</v>
      </c>
      <c r="Q1657" t="str">
        <f t="shared" si="154"/>
        <v>music</v>
      </c>
      <c r="R1657" t="str">
        <f t="shared" si="151"/>
        <v>pop</v>
      </c>
      <c r="S1657" s="9">
        <f t="shared" si="155"/>
        <v>41004.541898148142</v>
      </c>
      <c r="T1657" s="9">
        <f t="shared" si="152"/>
        <v>40974.583564814813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3"/>
        <v>100</v>
      </c>
      <c r="P1658" s="5">
        <f t="shared" si="150"/>
        <v>156.77000000000001</v>
      </c>
      <c r="Q1658" t="str">
        <f t="shared" si="154"/>
        <v>music</v>
      </c>
      <c r="R1658" t="str">
        <f t="shared" si="151"/>
        <v>pop</v>
      </c>
      <c r="S1658" s="9">
        <f t="shared" si="155"/>
        <v>41256.720509259256</v>
      </c>
      <c r="T1658" s="9">
        <f t="shared" si="152"/>
        <v>41226.720509259256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3"/>
        <v>105</v>
      </c>
      <c r="P1659" s="5">
        <f t="shared" si="150"/>
        <v>118.7</v>
      </c>
      <c r="Q1659" t="str">
        <f t="shared" si="154"/>
        <v>music</v>
      </c>
      <c r="R1659" t="str">
        <f t="shared" si="151"/>
        <v>pop</v>
      </c>
      <c r="S1659" s="9">
        <f t="shared" si="155"/>
        <v>41053.573703703703</v>
      </c>
      <c r="T1659" s="9">
        <f t="shared" si="152"/>
        <v>41023.573703703703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3"/>
        <v>132</v>
      </c>
      <c r="P1660" s="5">
        <f t="shared" si="150"/>
        <v>74.150000000000006</v>
      </c>
      <c r="Q1660" t="str">
        <f t="shared" si="154"/>
        <v>music</v>
      </c>
      <c r="R1660" t="str">
        <f t="shared" si="151"/>
        <v>pop</v>
      </c>
      <c r="S1660" s="9">
        <f t="shared" si="155"/>
        <v>41261.388888888883</v>
      </c>
      <c r="T1660" s="9">
        <f t="shared" si="152"/>
        <v>41223.013506944444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3"/>
        <v>113</v>
      </c>
      <c r="P1661" s="5">
        <f t="shared" si="150"/>
        <v>12.53</v>
      </c>
      <c r="Q1661" t="str">
        <f t="shared" si="154"/>
        <v>music</v>
      </c>
      <c r="R1661" t="str">
        <f t="shared" si="151"/>
        <v>pop</v>
      </c>
      <c r="S1661" s="9">
        <f t="shared" si="155"/>
        <v>41625.291666666664</v>
      </c>
      <c r="T1661" s="9">
        <f t="shared" si="152"/>
        <v>41596.705104166664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3"/>
        <v>1254</v>
      </c>
      <c r="P1662" s="5">
        <f t="shared" si="150"/>
        <v>27.86</v>
      </c>
      <c r="Q1662" t="str">
        <f t="shared" si="154"/>
        <v>music</v>
      </c>
      <c r="R1662" t="str">
        <f t="shared" si="151"/>
        <v>pop</v>
      </c>
      <c r="S1662" s="9">
        <f t="shared" si="155"/>
        <v>42490.707638888889</v>
      </c>
      <c r="T1662" s="9">
        <f t="shared" si="152"/>
        <v>42459.485532407409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3"/>
        <v>103</v>
      </c>
      <c r="P1663" s="5">
        <f t="shared" si="150"/>
        <v>80.180000000000007</v>
      </c>
      <c r="Q1663" t="str">
        <f t="shared" si="154"/>
        <v>music</v>
      </c>
      <c r="R1663" t="str">
        <f t="shared" si="151"/>
        <v>pop</v>
      </c>
      <c r="S1663" s="9">
        <f t="shared" si="155"/>
        <v>42386.666666666664</v>
      </c>
      <c r="T1663" s="9">
        <f t="shared" si="152"/>
        <v>42343.789710648147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3"/>
        <v>103</v>
      </c>
      <c r="P1664" s="5">
        <f t="shared" si="150"/>
        <v>132.44</v>
      </c>
      <c r="Q1664" t="str">
        <f t="shared" si="154"/>
        <v>music</v>
      </c>
      <c r="R1664" t="str">
        <f t="shared" si="151"/>
        <v>pop</v>
      </c>
      <c r="S1664" s="9">
        <f t="shared" si="155"/>
        <v>40908.031666666662</v>
      </c>
      <c r="T1664" s="9">
        <f t="shared" si="152"/>
        <v>40847.99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3"/>
        <v>108</v>
      </c>
      <c r="P1665" s="5">
        <f t="shared" si="150"/>
        <v>33.75</v>
      </c>
      <c r="Q1665" t="str">
        <f t="shared" si="154"/>
        <v>music</v>
      </c>
      <c r="R1665" t="str">
        <f t="shared" si="151"/>
        <v>pop</v>
      </c>
      <c r="S1665" s="9">
        <f t="shared" si="155"/>
        <v>42035.813738425924</v>
      </c>
      <c r="T1665" s="9">
        <f t="shared" si="152"/>
        <v>42005.813738425924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3"/>
        <v>122</v>
      </c>
      <c r="P1666" s="5">
        <f t="shared" si="150"/>
        <v>34.380000000000003</v>
      </c>
      <c r="Q1666" t="str">
        <f t="shared" si="154"/>
        <v>music</v>
      </c>
      <c r="R1666" t="str">
        <f t="shared" si="151"/>
        <v>pop</v>
      </c>
      <c r="S1666" s="9">
        <f t="shared" si="155"/>
        <v>40983.957638888889</v>
      </c>
      <c r="T1666" s="9">
        <f t="shared" si="152"/>
        <v>40939.553449074068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3"/>
        <v>119</v>
      </c>
      <c r="P1667" s="5">
        <f t="shared" ref="P1667:P1730" si="156">ROUND(E1667/L1667,2)</f>
        <v>44.96</v>
      </c>
      <c r="Q1667" t="str">
        <f t="shared" si="154"/>
        <v>music</v>
      </c>
      <c r="R1667" t="str">
        <f t="shared" ref="R1667:R1730" si="157">RIGHT(N1667,LEN(N1667)-FIND("/",N1667))</f>
        <v>pop</v>
      </c>
      <c r="S1667" s="9">
        <f t="shared" si="155"/>
        <v>40595.916666666664</v>
      </c>
      <c r="T1667" s="9">
        <f t="shared" ref="T1667:T1730" si="158">(((J1667/60)/60)/24)+DATE(1970,1,1)+(-5/24)</f>
        <v>40564.441122685181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ref="O1668:O1731" si="159">ROUND(E1668/D1668*100,0)</f>
        <v>161</v>
      </c>
      <c r="P1668" s="5">
        <f t="shared" si="156"/>
        <v>41.04</v>
      </c>
      <c r="Q1668" t="str">
        <f t="shared" ref="Q1668:Q1731" si="160">LEFT(N1668,FIND("/",N1668)-1)</f>
        <v>music</v>
      </c>
      <c r="R1668" t="str">
        <f t="shared" si="157"/>
        <v>pop</v>
      </c>
      <c r="S1668" s="9">
        <f t="shared" si="155"/>
        <v>41361.003159722219</v>
      </c>
      <c r="T1668" s="9">
        <f t="shared" si="158"/>
        <v>41331.04482638889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9"/>
        <v>127</v>
      </c>
      <c r="P1669" s="5">
        <f t="shared" si="156"/>
        <v>52.6</v>
      </c>
      <c r="Q1669" t="str">
        <f t="shared" si="160"/>
        <v>music</v>
      </c>
      <c r="R1669" t="str">
        <f t="shared" si="157"/>
        <v>pop</v>
      </c>
      <c r="S1669" s="9">
        <f t="shared" ref="S1669:S1732" si="161">(((I1669/60)/60)/24)+DATE(1970,1,1)+(-5/24)</f>
        <v>41709.082638888889</v>
      </c>
      <c r="T1669" s="9">
        <f t="shared" si="158"/>
        <v>41681.862245370365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9"/>
        <v>103</v>
      </c>
      <c r="P1670" s="5">
        <f t="shared" si="156"/>
        <v>70.78</v>
      </c>
      <c r="Q1670" t="str">
        <f t="shared" si="160"/>
        <v>music</v>
      </c>
      <c r="R1670" t="str">
        <f t="shared" si="157"/>
        <v>pop</v>
      </c>
      <c r="S1670" s="9">
        <f t="shared" si="161"/>
        <v>40874.983090277776</v>
      </c>
      <c r="T1670" s="9">
        <f t="shared" si="158"/>
        <v>40844.941423611104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9"/>
        <v>140</v>
      </c>
      <c r="P1671" s="5">
        <f t="shared" si="156"/>
        <v>53.75</v>
      </c>
      <c r="Q1671" t="str">
        <f t="shared" si="160"/>
        <v>music</v>
      </c>
      <c r="R1671" t="str">
        <f t="shared" si="157"/>
        <v>pop</v>
      </c>
      <c r="S1671" s="9">
        <f t="shared" si="161"/>
        <v>42521.676805555551</v>
      </c>
      <c r="T1671" s="9">
        <f t="shared" si="158"/>
        <v>42461.676805555551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9"/>
        <v>103</v>
      </c>
      <c r="P1672" s="5">
        <f t="shared" si="156"/>
        <v>44.61</v>
      </c>
      <c r="Q1672" t="str">
        <f t="shared" si="160"/>
        <v>music</v>
      </c>
      <c r="R1672" t="str">
        <f t="shared" si="157"/>
        <v>pop</v>
      </c>
      <c r="S1672" s="9">
        <f t="shared" si="161"/>
        <v>40363.958333333328</v>
      </c>
      <c r="T1672" s="9">
        <f t="shared" si="158"/>
        <v>40313.722210648149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9"/>
        <v>101</v>
      </c>
      <c r="P1673" s="5">
        <f t="shared" si="156"/>
        <v>26.15</v>
      </c>
      <c r="Q1673" t="str">
        <f t="shared" si="160"/>
        <v>music</v>
      </c>
      <c r="R1673" t="str">
        <f t="shared" si="157"/>
        <v>pop</v>
      </c>
      <c r="S1673" s="9">
        <f t="shared" si="161"/>
        <v>42583.335810185185</v>
      </c>
      <c r="T1673" s="9">
        <f t="shared" si="158"/>
        <v>42553.335810185185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9"/>
        <v>113</v>
      </c>
      <c r="P1674" s="5">
        <f t="shared" si="156"/>
        <v>39.18</v>
      </c>
      <c r="Q1674" t="str">
        <f t="shared" si="160"/>
        <v>music</v>
      </c>
      <c r="R1674" t="str">
        <f t="shared" si="157"/>
        <v>pop</v>
      </c>
      <c r="S1674" s="9">
        <f t="shared" si="161"/>
        <v>41064.448263888888</v>
      </c>
      <c r="T1674" s="9">
        <f t="shared" si="158"/>
        <v>41034.448263888888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9"/>
        <v>128</v>
      </c>
      <c r="P1675" s="5">
        <f t="shared" si="156"/>
        <v>45.59</v>
      </c>
      <c r="Q1675" t="str">
        <f t="shared" si="160"/>
        <v>music</v>
      </c>
      <c r="R1675" t="str">
        <f t="shared" si="157"/>
        <v>pop</v>
      </c>
      <c r="S1675" s="9">
        <f t="shared" si="161"/>
        <v>42069.670046296298</v>
      </c>
      <c r="T1675" s="9">
        <f t="shared" si="158"/>
        <v>42039.670046296298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9"/>
        <v>202</v>
      </c>
      <c r="P1676" s="5">
        <f t="shared" si="156"/>
        <v>89.25</v>
      </c>
      <c r="Q1676" t="str">
        <f t="shared" si="160"/>
        <v>music</v>
      </c>
      <c r="R1676" t="str">
        <f t="shared" si="157"/>
        <v>pop</v>
      </c>
      <c r="S1676" s="9">
        <f t="shared" si="161"/>
        <v>42600.082638888889</v>
      </c>
      <c r="T1676" s="9">
        <f t="shared" si="158"/>
        <v>42569.397060185183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9"/>
        <v>137</v>
      </c>
      <c r="P1677" s="5">
        <f t="shared" si="156"/>
        <v>40.42</v>
      </c>
      <c r="Q1677" t="str">
        <f t="shared" si="160"/>
        <v>music</v>
      </c>
      <c r="R1677" t="str">
        <f t="shared" si="157"/>
        <v>pop</v>
      </c>
      <c r="S1677" s="9">
        <f t="shared" si="161"/>
        <v>40832.710416666661</v>
      </c>
      <c r="T1677" s="9">
        <f t="shared" si="158"/>
        <v>40802.524768518517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9"/>
        <v>115</v>
      </c>
      <c r="P1678" s="5">
        <f t="shared" si="156"/>
        <v>82.38</v>
      </c>
      <c r="Q1678" t="str">
        <f t="shared" si="160"/>
        <v>music</v>
      </c>
      <c r="R1678" t="str">
        <f t="shared" si="157"/>
        <v>pop</v>
      </c>
      <c r="S1678" s="9">
        <f t="shared" si="161"/>
        <v>41019.957638888889</v>
      </c>
      <c r="T1678" s="9">
        <f t="shared" si="158"/>
        <v>40973.517905092594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9"/>
        <v>112</v>
      </c>
      <c r="P1679" s="5">
        <f t="shared" si="156"/>
        <v>159.52000000000001</v>
      </c>
      <c r="Q1679" t="str">
        <f t="shared" si="160"/>
        <v>music</v>
      </c>
      <c r="R1679" t="str">
        <f t="shared" si="157"/>
        <v>pop</v>
      </c>
      <c r="S1679" s="9">
        <f t="shared" si="161"/>
        <v>42476.040972222218</v>
      </c>
      <c r="T1679" s="9">
        <f t="shared" si="158"/>
        <v>42416.198796296296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9"/>
        <v>118</v>
      </c>
      <c r="P1680" s="5">
        <f t="shared" si="156"/>
        <v>36.24</v>
      </c>
      <c r="Q1680" t="str">
        <f t="shared" si="160"/>
        <v>music</v>
      </c>
      <c r="R1680" t="str">
        <f t="shared" si="157"/>
        <v>pop</v>
      </c>
      <c r="S1680" s="9">
        <f t="shared" si="161"/>
        <v>41676.646655092591</v>
      </c>
      <c r="T1680" s="9">
        <f t="shared" si="158"/>
        <v>41662.646655092591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9"/>
        <v>175</v>
      </c>
      <c r="P1681" s="5">
        <f t="shared" si="156"/>
        <v>62.5</v>
      </c>
      <c r="Q1681" t="str">
        <f t="shared" si="160"/>
        <v>music</v>
      </c>
      <c r="R1681" t="str">
        <f t="shared" si="157"/>
        <v>pop</v>
      </c>
      <c r="S1681" s="9">
        <f t="shared" si="161"/>
        <v>40745.860474537032</v>
      </c>
      <c r="T1681" s="9">
        <f t="shared" si="158"/>
        <v>40722.860474537032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9"/>
        <v>118</v>
      </c>
      <c r="P1682" s="5">
        <f t="shared" si="156"/>
        <v>47</v>
      </c>
      <c r="Q1682" t="str">
        <f t="shared" si="160"/>
        <v>music</v>
      </c>
      <c r="R1682" t="str">
        <f t="shared" si="157"/>
        <v>pop</v>
      </c>
      <c r="S1682" s="9">
        <f t="shared" si="161"/>
        <v>41832.549386574072</v>
      </c>
      <c r="T1682" s="9">
        <f t="shared" si="158"/>
        <v>41802.549386574072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9"/>
        <v>101</v>
      </c>
      <c r="P1683" s="5">
        <f t="shared" si="156"/>
        <v>74.58</v>
      </c>
      <c r="Q1683" t="str">
        <f t="shared" si="160"/>
        <v>music</v>
      </c>
      <c r="R1683" t="str">
        <f t="shared" si="157"/>
        <v>faith</v>
      </c>
      <c r="S1683" s="9">
        <f t="shared" si="161"/>
        <v>42822.874999999993</v>
      </c>
      <c r="T1683" s="9">
        <f t="shared" si="158"/>
        <v>42773.91300925926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9"/>
        <v>0</v>
      </c>
      <c r="P1684" s="5" t="e">
        <f t="shared" si="156"/>
        <v>#DIV/0!</v>
      </c>
      <c r="Q1684" t="str">
        <f t="shared" si="160"/>
        <v>music</v>
      </c>
      <c r="R1684" t="str">
        <f t="shared" si="157"/>
        <v>faith</v>
      </c>
      <c r="S1684" s="9">
        <f t="shared" si="161"/>
        <v>42838.963657407403</v>
      </c>
      <c r="T1684" s="9">
        <f t="shared" si="158"/>
        <v>42779.005324074074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9"/>
        <v>22</v>
      </c>
      <c r="P1685" s="5">
        <f t="shared" si="156"/>
        <v>76</v>
      </c>
      <c r="Q1685" t="str">
        <f t="shared" si="160"/>
        <v>music</v>
      </c>
      <c r="R1685" t="str">
        <f t="shared" si="157"/>
        <v>faith</v>
      </c>
      <c r="S1685" s="9">
        <f t="shared" si="161"/>
        <v>42832.57335648148</v>
      </c>
      <c r="T1685" s="9">
        <f t="shared" si="158"/>
        <v>42808.57335648148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9"/>
        <v>109</v>
      </c>
      <c r="P1686" s="5">
        <f t="shared" si="156"/>
        <v>86.44</v>
      </c>
      <c r="Q1686" t="str">
        <f t="shared" si="160"/>
        <v>music</v>
      </c>
      <c r="R1686" t="str">
        <f t="shared" si="157"/>
        <v>faith</v>
      </c>
      <c r="S1686" s="9">
        <f t="shared" si="161"/>
        <v>42811.565289351849</v>
      </c>
      <c r="T1686" s="9">
        <f t="shared" si="158"/>
        <v>42783.606956018521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9"/>
        <v>103</v>
      </c>
      <c r="P1687" s="5">
        <f t="shared" si="156"/>
        <v>24</v>
      </c>
      <c r="Q1687" t="str">
        <f t="shared" si="160"/>
        <v>music</v>
      </c>
      <c r="R1687" t="str">
        <f t="shared" si="157"/>
        <v>faith</v>
      </c>
      <c r="S1687" s="9">
        <f t="shared" si="161"/>
        <v>42818.0002662037</v>
      </c>
      <c r="T1687" s="9">
        <f t="shared" si="158"/>
        <v>42788.041932870365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9"/>
        <v>0</v>
      </c>
      <c r="P1688" s="5">
        <f t="shared" si="156"/>
        <v>18</v>
      </c>
      <c r="Q1688" t="str">
        <f t="shared" si="160"/>
        <v>music</v>
      </c>
      <c r="R1688" t="str">
        <f t="shared" si="157"/>
        <v>faith</v>
      </c>
      <c r="S1688" s="9">
        <f t="shared" si="161"/>
        <v>42852.593969907401</v>
      </c>
      <c r="T1688" s="9">
        <f t="shared" si="158"/>
        <v>42792.635636574072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9"/>
        <v>31</v>
      </c>
      <c r="P1689" s="5">
        <f t="shared" si="156"/>
        <v>80.13</v>
      </c>
      <c r="Q1689" t="str">
        <f t="shared" si="160"/>
        <v>music</v>
      </c>
      <c r="R1689" t="str">
        <f t="shared" si="157"/>
        <v>faith</v>
      </c>
      <c r="S1689" s="9">
        <f t="shared" si="161"/>
        <v>42835.635416666664</v>
      </c>
      <c r="T1689" s="9">
        <f t="shared" si="158"/>
        <v>42801.838483796295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9"/>
        <v>44</v>
      </c>
      <c r="P1690" s="5">
        <f t="shared" si="156"/>
        <v>253.14</v>
      </c>
      <c r="Q1690" t="str">
        <f t="shared" si="160"/>
        <v>music</v>
      </c>
      <c r="R1690" t="str">
        <f t="shared" si="157"/>
        <v>faith</v>
      </c>
      <c r="S1690" s="9">
        <f t="shared" si="161"/>
        <v>42834.28465277778</v>
      </c>
      <c r="T1690" s="9">
        <f t="shared" si="158"/>
        <v>42804.326319444437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9"/>
        <v>100</v>
      </c>
      <c r="P1691" s="5">
        <f t="shared" si="156"/>
        <v>171.43</v>
      </c>
      <c r="Q1691" t="str">
        <f t="shared" si="160"/>
        <v>music</v>
      </c>
      <c r="R1691" t="str">
        <f t="shared" si="157"/>
        <v>faith</v>
      </c>
      <c r="S1691" s="9">
        <f t="shared" si="161"/>
        <v>42810.692476851851</v>
      </c>
      <c r="T1691" s="9">
        <f t="shared" si="158"/>
        <v>42780.734143518515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9"/>
        <v>25</v>
      </c>
      <c r="P1692" s="5">
        <f t="shared" si="156"/>
        <v>57.73</v>
      </c>
      <c r="Q1692" t="str">
        <f t="shared" si="160"/>
        <v>music</v>
      </c>
      <c r="R1692" t="str">
        <f t="shared" si="157"/>
        <v>faith</v>
      </c>
      <c r="S1692" s="9">
        <f t="shared" si="161"/>
        <v>42831.181041666663</v>
      </c>
      <c r="T1692" s="9">
        <f t="shared" si="158"/>
        <v>42801.222708333335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9"/>
        <v>33</v>
      </c>
      <c r="P1693" s="5">
        <f t="shared" si="156"/>
        <v>264.26</v>
      </c>
      <c r="Q1693" t="str">
        <f t="shared" si="160"/>
        <v>music</v>
      </c>
      <c r="R1693" t="str">
        <f t="shared" si="157"/>
        <v>faith</v>
      </c>
      <c r="S1693" s="9">
        <f t="shared" si="161"/>
        <v>42827.833333333336</v>
      </c>
      <c r="T1693" s="9">
        <f t="shared" si="158"/>
        <v>42795.49314814814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9"/>
        <v>48</v>
      </c>
      <c r="P1694" s="5">
        <f t="shared" si="156"/>
        <v>159.33000000000001</v>
      </c>
      <c r="Q1694" t="str">
        <f t="shared" si="160"/>
        <v>music</v>
      </c>
      <c r="R1694" t="str">
        <f t="shared" si="157"/>
        <v>faith</v>
      </c>
      <c r="S1694" s="9">
        <f t="shared" si="161"/>
        <v>42820.790972222218</v>
      </c>
      <c r="T1694" s="9">
        <f t="shared" si="158"/>
        <v>42787.94290509259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9"/>
        <v>9</v>
      </c>
      <c r="P1695" s="5">
        <f t="shared" si="156"/>
        <v>35</v>
      </c>
      <c r="Q1695" t="str">
        <f t="shared" si="160"/>
        <v>music</v>
      </c>
      <c r="R1695" t="str">
        <f t="shared" si="157"/>
        <v>faith</v>
      </c>
      <c r="S1695" s="9">
        <f t="shared" si="161"/>
        <v>42834.624999999993</v>
      </c>
      <c r="T1695" s="9">
        <f t="shared" si="158"/>
        <v>42803.711944444447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9"/>
        <v>0</v>
      </c>
      <c r="P1696" s="5">
        <f t="shared" si="156"/>
        <v>5</v>
      </c>
      <c r="Q1696" t="str">
        <f t="shared" si="160"/>
        <v>music</v>
      </c>
      <c r="R1696" t="str">
        <f t="shared" si="157"/>
        <v>faith</v>
      </c>
      <c r="S1696" s="9">
        <f t="shared" si="161"/>
        <v>42820.98333333333</v>
      </c>
      <c r="T1696" s="9">
        <f t="shared" si="158"/>
        <v>42791.461504629631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9"/>
        <v>12</v>
      </c>
      <c r="P1697" s="5">
        <f t="shared" si="156"/>
        <v>61.09</v>
      </c>
      <c r="Q1697" t="str">
        <f t="shared" si="160"/>
        <v>music</v>
      </c>
      <c r="R1697" t="str">
        <f t="shared" si="157"/>
        <v>faith</v>
      </c>
      <c r="S1697" s="9">
        <f t="shared" si="161"/>
        <v>42834.833333333336</v>
      </c>
      <c r="T1697" s="9">
        <f t="shared" si="158"/>
        <v>42800.823078703703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9"/>
        <v>0</v>
      </c>
      <c r="P1698" s="5" t="e">
        <f t="shared" si="156"/>
        <v>#DIV/0!</v>
      </c>
      <c r="Q1698" t="str">
        <f t="shared" si="160"/>
        <v>music</v>
      </c>
      <c r="R1698" t="str">
        <f t="shared" si="157"/>
        <v>faith</v>
      </c>
      <c r="S1698" s="9">
        <f t="shared" si="161"/>
        <v>42825.819571759253</v>
      </c>
      <c r="T1698" s="9">
        <f t="shared" si="158"/>
        <v>42795.861238425925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9"/>
        <v>20</v>
      </c>
      <c r="P1699" s="5">
        <f t="shared" si="156"/>
        <v>114.82</v>
      </c>
      <c r="Q1699" t="str">
        <f t="shared" si="160"/>
        <v>music</v>
      </c>
      <c r="R1699" t="str">
        <f t="shared" si="157"/>
        <v>faith</v>
      </c>
      <c r="S1699" s="9">
        <f t="shared" si="161"/>
        <v>42834.782962962963</v>
      </c>
      <c r="T1699" s="9">
        <f t="shared" si="158"/>
        <v>42804.82462962962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9"/>
        <v>0</v>
      </c>
      <c r="P1700" s="5" t="e">
        <f t="shared" si="156"/>
        <v>#DIV/0!</v>
      </c>
      <c r="Q1700" t="str">
        <f t="shared" si="160"/>
        <v>music</v>
      </c>
      <c r="R1700" t="str">
        <f t="shared" si="157"/>
        <v>faith</v>
      </c>
      <c r="S1700" s="9">
        <f t="shared" si="161"/>
        <v>42819.939583333333</v>
      </c>
      <c r="T1700" s="9">
        <f t="shared" si="158"/>
        <v>42795.999537037038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9"/>
        <v>4</v>
      </c>
      <c r="P1701" s="5">
        <f t="shared" si="156"/>
        <v>54</v>
      </c>
      <c r="Q1701" t="str">
        <f t="shared" si="160"/>
        <v>music</v>
      </c>
      <c r="R1701" t="str">
        <f t="shared" si="157"/>
        <v>faith</v>
      </c>
      <c r="S1701" s="9">
        <f t="shared" si="161"/>
        <v>42836.655613425923</v>
      </c>
      <c r="T1701" s="9">
        <f t="shared" si="158"/>
        <v>42806.655613425923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9"/>
        <v>26</v>
      </c>
      <c r="P1702" s="5">
        <f t="shared" si="156"/>
        <v>65.97</v>
      </c>
      <c r="Q1702" t="str">
        <f t="shared" si="160"/>
        <v>music</v>
      </c>
      <c r="R1702" t="str">
        <f t="shared" si="157"/>
        <v>faith</v>
      </c>
      <c r="S1702" s="9">
        <f t="shared" si="161"/>
        <v>42825.958333333336</v>
      </c>
      <c r="T1702" s="9">
        <f t="shared" si="158"/>
        <v>42795.863310185181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9"/>
        <v>0</v>
      </c>
      <c r="P1703" s="5">
        <f t="shared" si="156"/>
        <v>5</v>
      </c>
      <c r="Q1703" t="str">
        <f t="shared" si="160"/>
        <v>music</v>
      </c>
      <c r="R1703" t="str">
        <f t="shared" si="157"/>
        <v>faith</v>
      </c>
      <c r="S1703" s="9">
        <f t="shared" si="161"/>
        <v>42019.456076388888</v>
      </c>
      <c r="T1703" s="9">
        <f t="shared" si="158"/>
        <v>41989.456076388888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9"/>
        <v>0</v>
      </c>
      <c r="P1704" s="5">
        <f t="shared" si="156"/>
        <v>1</v>
      </c>
      <c r="Q1704" t="str">
        <f t="shared" si="160"/>
        <v>music</v>
      </c>
      <c r="R1704" t="str">
        <f t="shared" si="157"/>
        <v>faith</v>
      </c>
      <c r="S1704" s="9">
        <f t="shared" si="161"/>
        <v>42093.619791666664</v>
      </c>
      <c r="T1704" s="9">
        <f t="shared" si="158"/>
        <v>42063.661458333336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9"/>
        <v>1</v>
      </c>
      <c r="P1705" s="5">
        <f t="shared" si="156"/>
        <v>25.5</v>
      </c>
      <c r="Q1705" t="str">
        <f t="shared" si="160"/>
        <v>music</v>
      </c>
      <c r="R1705" t="str">
        <f t="shared" si="157"/>
        <v>faith</v>
      </c>
      <c r="S1705" s="9">
        <f t="shared" si="161"/>
        <v>42247.073344907411</v>
      </c>
      <c r="T1705" s="9">
        <f t="shared" si="158"/>
        <v>42187.073344907411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9"/>
        <v>65</v>
      </c>
      <c r="P1706" s="5">
        <f t="shared" si="156"/>
        <v>118.36</v>
      </c>
      <c r="Q1706" t="str">
        <f t="shared" si="160"/>
        <v>music</v>
      </c>
      <c r="R1706" t="str">
        <f t="shared" si="157"/>
        <v>faith</v>
      </c>
      <c r="S1706" s="9">
        <f t="shared" si="161"/>
        <v>42050.931400462963</v>
      </c>
      <c r="T1706" s="9">
        <f t="shared" si="158"/>
        <v>42020.931400462963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9"/>
        <v>0</v>
      </c>
      <c r="P1707" s="5" t="e">
        <f t="shared" si="156"/>
        <v>#DIV/0!</v>
      </c>
      <c r="Q1707" t="str">
        <f t="shared" si="160"/>
        <v>music</v>
      </c>
      <c r="R1707" t="str">
        <f t="shared" si="157"/>
        <v>faith</v>
      </c>
      <c r="S1707" s="9">
        <f t="shared" si="161"/>
        <v>42256.458333333336</v>
      </c>
      <c r="T1707" s="9">
        <f t="shared" si="158"/>
        <v>42244.808402777773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9"/>
        <v>0</v>
      </c>
      <c r="P1708" s="5" t="e">
        <f t="shared" si="156"/>
        <v>#DIV/0!</v>
      </c>
      <c r="Q1708" t="str">
        <f t="shared" si="160"/>
        <v>music</v>
      </c>
      <c r="R1708" t="str">
        <f t="shared" si="157"/>
        <v>faith</v>
      </c>
      <c r="S1708" s="9">
        <f t="shared" si="161"/>
        <v>42239.098055555551</v>
      </c>
      <c r="T1708" s="9">
        <f t="shared" si="158"/>
        <v>42179.098055555551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9"/>
        <v>10</v>
      </c>
      <c r="P1709" s="5">
        <f t="shared" si="156"/>
        <v>54.11</v>
      </c>
      <c r="Q1709" t="str">
        <f t="shared" si="160"/>
        <v>music</v>
      </c>
      <c r="R1709" t="str">
        <f t="shared" si="157"/>
        <v>faith</v>
      </c>
      <c r="S1709" s="9">
        <f t="shared" si="161"/>
        <v>42457.471006944441</v>
      </c>
      <c r="T1709" s="9">
        <f t="shared" si="158"/>
        <v>42427.512673611105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9"/>
        <v>0</v>
      </c>
      <c r="P1710" s="5" t="e">
        <f t="shared" si="156"/>
        <v>#DIV/0!</v>
      </c>
      <c r="Q1710" t="str">
        <f t="shared" si="160"/>
        <v>music</v>
      </c>
      <c r="R1710" t="str">
        <f t="shared" si="157"/>
        <v>faith</v>
      </c>
      <c r="S1710" s="9">
        <f t="shared" si="161"/>
        <v>42491.658634259256</v>
      </c>
      <c r="T1710" s="9">
        <f t="shared" si="158"/>
        <v>42451.658634259256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9"/>
        <v>5</v>
      </c>
      <c r="P1711" s="5">
        <f t="shared" si="156"/>
        <v>21.25</v>
      </c>
      <c r="Q1711" t="str">
        <f t="shared" si="160"/>
        <v>music</v>
      </c>
      <c r="R1711" t="str">
        <f t="shared" si="157"/>
        <v>faith</v>
      </c>
      <c r="S1711" s="9">
        <f t="shared" si="161"/>
        <v>41882.610416666663</v>
      </c>
      <c r="T1711" s="9">
        <f t="shared" si="158"/>
        <v>41841.355486111104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9"/>
        <v>1</v>
      </c>
      <c r="P1712" s="5">
        <f t="shared" si="156"/>
        <v>34</v>
      </c>
      <c r="Q1712" t="str">
        <f t="shared" si="160"/>
        <v>music</v>
      </c>
      <c r="R1712" t="str">
        <f t="shared" si="157"/>
        <v>faith</v>
      </c>
      <c r="S1712" s="9">
        <f t="shared" si="161"/>
        <v>42387.333333333336</v>
      </c>
      <c r="T1712" s="9">
        <f t="shared" si="158"/>
        <v>42341.382962962954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9"/>
        <v>11</v>
      </c>
      <c r="P1713" s="5">
        <f t="shared" si="156"/>
        <v>525</v>
      </c>
      <c r="Q1713" t="str">
        <f t="shared" si="160"/>
        <v>music</v>
      </c>
      <c r="R1713" t="str">
        <f t="shared" si="157"/>
        <v>faith</v>
      </c>
      <c r="S1713" s="9">
        <f t="shared" si="161"/>
        <v>41883.437893518516</v>
      </c>
      <c r="T1713" s="9">
        <f t="shared" si="158"/>
        <v>41852.437893518516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9"/>
        <v>0</v>
      </c>
      <c r="P1714" s="5" t="e">
        <f t="shared" si="156"/>
        <v>#DIV/0!</v>
      </c>
      <c r="Q1714" t="str">
        <f t="shared" si="160"/>
        <v>music</v>
      </c>
      <c r="R1714" t="str">
        <f t="shared" si="157"/>
        <v>faith</v>
      </c>
      <c r="S1714" s="9">
        <f t="shared" si="161"/>
        <v>42185.705474537033</v>
      </c>
      <c r="T1714" s="9">
        <f t="shared" si="158"/>
        <v>42125.705474537033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9"/>
        <v>2</v>
      </c>
      <c r="P1715" s="5">
        <f t="shared" si="156"/>
        <v>50</v>
      </c>
      <c r="Q1715" t="str">
        <f t="shared" si="160"/>
        <v>music</v>
      </c>
      <c r="R1715" t="str">
        <f t="shared" si="157"/>
        <v>faith</v>
      </c>
      <c r="S1715" s="9">
        <f t="shared" si="161"/>
        <v>41917.592731481483</v>
      </c>
      <c r="T1715" s="9">
        <f t="shared" si="158"/>
        <v>41887.592731481483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9"/>
        <v>8</v>
      </c>
      <c r="P1716" s="5">
        <f t="shared" si="156"/>
        <v>115.71</v>
      </c>
      <c r="Q1716" t="str">
        <f t="shared" si="160"/>
        <v>music</v>
      </c>
      <c r="R1716" t="str">
        <f t="shared" si="157"/>
        <v>faith</v>
      </c>
      <c r="S1716" s="9">
        <f t="shared" si="161"/>
        <v>42125.710196759253</v>
      </c>
      <c r="T1716" s="9">
        <f t="shared" si="158"/>
        <v>42095.710196759253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9"/>
        <v>0</v>
      </c>
      <c r="P1717" s="5">
        <f t="shared" si="156"/>
        <v>5.5</v>
      </c>
      <c r="Q1717" t="str">
        <f t="shared" si="160"/>
        <v>music</v>
      </c>
      <c r="R1717" t="str">
        <f t="shared" si="157"/>
        <v>faith</v>
      </c>
      <c r="S1717" s="9">
        <f t="shared" si="161"/>
        <v>42093.931944444441</v>
      </c>
      <c r="T1717" s="9">
        <f t="shared" si="158"/>
        <v>42064.009085648147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9"/>
        <v>8</v>
      </c>
      <c r="P1718" s="5">
        <f t="shared" si="156"/>
        <v>50</v>
      </c>
      <c r="Q1718" t="str">
        <f t="shared" si="160"/>
        <v>music</v>
      </c>
      <c r="R1718" t="str">
        <f t="shared" si="157"/>
        <v>faith</v>
      </c>
      <c r="S1718" s="9">
        <f t="shared" si="161"/>
        <v>42713.410868055551</v>
      </c>
      <c r="T1718" s="9">
        <f t="shared" si="158"/>
        <v>42673.369201388887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9"/>
        <v>43</v>
      </c>
      <c r="P1719" s="5">
        <f t="shared" si="156"/>
        <v>34.020000000000003</v>
      </c>
      <c r="Q1719" t="str">
        <f t="shared" si="160"/>
        <v>music</v>
      </c>
      <c r="R1719" t="str">
        <f t="shared" si="157"/>
        <v>faith</v>
      </c>
      <c r="S1719" s="9">
        <f t="shared" si="161"/>
        <v>42480.958333333336</v>
      </c>
      <c r="T1719" s="9">
        <f t="shared" si="158"/>
        <v>42460.773587962954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9"/>
        <v>0</v>
      </c>
      <c r="P1720" s="5">
        <f t="shared" si="156"/>
        <v>37.5</v>
      </c>
      <c r="Q1720" t="str">
        <f t="shared" si="160"/>
        <v>music</v>
      </c>
      <c r="R1720" t="str">
        <f t="shared" si="157"/>
        <v>faith</v>
      </c>
      <c r="S1720" s="9">
        <f t="shared" si="161"/>
        <v>42503.999305555553</v>
      </c>
      <c r="T1720" s="9">
        <f t="shared" si="158"/>
        <v>42460.402187499996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9"/>
        <v>1</v>
      </c>
      <c r="P1721" s="5">
        <f t="shared" si="156"/>
        <v>11.67</v>
      </c>
      <c r="Q1721" t="str">
        <f t="shared" si="160"/>
        <v>music</v>
      </c>
      <c r="R1721" t="str">
        <f t="shared" si="157"/>
        <v>faith</v>
      </c>
      <c r="S1721" s="9">
        <f t="shared" si="161"/>
        <v>41899.326284722221</v>
      </c>
      <c r="T1721" s="9">
        <f t="shared" si="158"/>
        <v>41869.326284722221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9"/>
        <v>6</v>
      </c>
      <c r="P1722" s="5">
        <f t="shared" si="156"/>
        <v>28.13</v>
      </c>
      <c r="Q1722" t="str">
        <f t="shared" si="160"/>
        <v>music</v>
      </c>
      <c r="R1722" t="str">
        <f t="shared" si="157"/>
        <v>faith</v>
      </c>
      <c r="S1722" s="9">
        <f t="shared" si="161"/>
        <v>41952.616562499999</v>
      </c>
      <c r="T1722" s="9">
        <f t="shared" si="158"/>
        <v>41922.574895833335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9"/>
        <v>0</v>
      </c>
      <c r="P1723" s="5" t="e">
        <f t="shared" si="156"/>
        <v>#DIV/0!</v>
      </c>
      <c r="Q1723" t="str">
        <f t="shared" si="160"/>
        <v>music</v>
      </c>
      <c r="R1723" t="str">
        <f t="shared" si="157"/>
        <v>faith</v>
      </c>
      <c r="S1723" s="9">
        <f t="shared" si="161"/>
        <v>42349.25304398148</v>
      </c>
      <c r="T1723" s="9">
        <f t="shared" si="158"/>
        <v>42319.25304398148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9"/>
        <v>0</v>
      </c>
      <c r="P1724" s="5">
        <f t="shared" si="156"/>
        <v>1</v>
      </c>
      <c r="Q1724" t="str">
        <f t="shared" si="160"/>
        <v>music</v>
      </c>
      <c r="R1724" t="str">
        <f t="shared" si="157"/>
        <v>faith</v>
      </c>
      <c r="S1724" s="9">
        <f t="shared" si="161"/>
        <v>42462.798611111109</v>
      </c>
      <c r="T1724" s="9">
        <f t="shared" si="158"/>
        <v>42425.752650462957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9"/>
        <v>7</v>
      </c>
      <c r="P1725" s="5">
        <f t="shared" si="156"/>
        <v>216.67</v>
      </c>
      <c r="Q1725" t="str">
        <f t="shared" si="160"/>
        <v>music</v>
      </c>
      <c r="R1725" t="str">
        <f t="shared" si="157"/>
        <v>faith</v>
      </c>
      <c r="S1725" s="9">
        <f t="shared" si="161"/>
        <v>42186.041666666664</v>
      </c>
      <c r="T1725" s="9">
        <f t="shared" si="158"/>
        <v>42129.617071759254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9"/>
        <v>1</v>
      </c>
      <c r="P1726" s="5">
        <f t="shared" si="156"/>
        <v>8.75</v>
      </c>
      <c r="Q1726" t="str">
        <f t="shared" si="160"/>
        <v>music</v>
      </c>
      <c r="R1726" t="str">
        <f t="shared" si="157"/>
        <v>faith</v>
      </c>
      <c r="S1726" s="9">
        <f t="shared" si="161"/>
        <v>41942.724097222221</v>
      </c>
      <c r="T1726" s="9">
        <f t="shared" si="158"/>
        <v>41912.724097222221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9"/>
        <v>10</v>
      </c>
      <c r="P1727" s="5">
        <f t="shared" si="156"/>
        <v>62.22</v>
      </c>
      <c r="Q1727" t="str">
        <f t="shared" si="160"/>
        <v>music</v>
      </c>
      <c r="R1727" t="str">
        <f t="shared" si="157"/>
        <v>faith</v>
      </c>
      <c r="S1727" s="9">
        <f t="shared" si="161"/>
        <v>41875.759826388887</v>
      </c>
      <c r="T1727" s="9">
        <f t="shared" si="158"/>
        <v>41845.759826388887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9"/>
        <v>34</v>
      </c>
      <c r="P1728" s="5">
        <f t="shared" si="156"/>
        <v>137.25</v>
      </c>
      <c r="Q1728" t="str">
        <f t="shared" si="160"/>
        <v>music</v>
      </c>
      <c r="R1728" t="str">
        <f t="shared" si="157"/>
        <v>faith</v>
      </c>
      <c r="S1728" s="9">
        <f t="shared" si="161"/>
        <v>41817.711388888885</v>
      </c>
      <c r="T1728" s="9">
        <f t="shared" si="158"/>
        <v>41788.711388888885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9"/>
        <v>0</v>
      </c>
      <c r="P1729" s="5">
        <f t="shared" si="156"/>
        <v>1</v>
      </c>
      <c r="Q1729" t="str">
        <f t="shared" si="160"/>
        <v>music</v>
      </c>
      <c r="R1729" t="str">
        <f t="shared" si="157"/>
        <v>faith</v>
      </c>
      <c r="S1729" s="9">
        <f t="shared" si="161"/>
        <v>42099.249999999993</v>
      </c>
      <c r="T1729" s="9">
        <f t="shared" si="158"/>
        <v>42044.719641203708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9"/>
        <v>68</v>
      </c>
      <c r="P1730" s="5">
        <f t="shared" si="156"/>
        <v>122.14</v>
      </c>
      <c r="Q1730" t="str">
        <f t="shared" si="160"/>
        <v>music</v>
      </c>
      <c r="R1730" t="str">
        <f t="shared" si="157"/>
        <v>faith</v>
      </c>
      <c r="S1730" s="9">
        <f t="shared" si="161"/>
        <v>42298.417523148142</v>
      </c>
      <c r="T1730" s="9">
        <f t="shared" si="158"/>
        <v>42268.417523148142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59"/>
        <v>0</v>
      </c>
      <c r="P1731" s="5" t="e">
        <f t="shared" ref="P1731:P1794" si="162">ROUND(E1731/L1731,2)</f>
        <v>#DIV/0!</v>
      </c>
      <c r="Q1731" t="str">
        <f t="shared" si="160"/>
        <v>music</v>
      </c>
      <c r="R1731" t="str">
        <f t="shared" ref="R1731:R1794" si="163">RIGHT(N1731,LEN(N1731)-FIND("/",N1731))</f>
        <v>faith</v>
      </c>
      <c r="S1731" s="9">
        <f t="shared" si="161"/>
        <v>42530.843819444439</v>
      </c>
      <c r="T1731" s="9">
        <f t="shared" ref="T1731:T1794" si="164">(((J1731/60)/60)/24)+DATE(1970,1,1)+(-5/24)</f>
        <v>42470.843819444439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ref="O1732:O1795" si="165">ROUND(E1732/D1732*100,0)</f>
        <v>0</v>
      </c>
      <c r="P1732" s="5" t="e">
        <f t="shared" si="162"/>
        <v>#DIV/0!</v>
      </c>
      <c r="Q1732" t="str">
        <f t="shared" ref="Q1732:Q1795" si="166">LEFT(N1732,FIND("/",N1732)-1)</f>
        <v>music</v>
      </c>
      <c r="R1732" t="str">
        <f t="shared" si="163"/>
        <v>faith</v>
      </c>
      <c r="S1732" s="9">
        <f t="shared" si="161"/>
        <v>42301.879432870373</v>
      </c>
      <c r="T1732" s="9">
        <f t="shared" si="164"/>
        <v>42271.879432870373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5"/>
        <v>0</v>
      </c>
      <c r="P1733" s="5" t="e">
        <f t="shared" si="162"/>
        <v>#DIV/0!</v>
      </c>
      <c r="Q1733" t="str">
        <f t="shared" si="166"/>
        <v>music</v>
      </c>
      <c r="R1733" t="str">
        <f t="shared" si="163"/>
        <v>faith</v>
      </c>
      <c r="S1733" s="9">
        <f t="shared" ref="S1733:S1796" si="167">(((I1733/60)/60)/24)+DATE(1970,1,1)+(-5/24)</f>
        <v>42166.416666666664</v>
      </c>
      <c r="T1733" s="9">
        <f t="shared" si="164"/>
        <v>42152.698518518511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5"/>
        <v>0</v>
      </c>
      <c r="P1734" s="5" t="e">
        <f t="shared" si="162"/>
        <v>#DIV/0!</v>
      </c>
      <c r="Q1734" t="str">
        <f t="shared" si="166"/>
        <v>music</v>
      </c>
      <c r="R1734" t="str">
        <f t="shared" si="163"/>
        <v>faith</v>
      </c>
      <c r="S1734" s="9">
        <f t="shared" si="167"/>
        <v>42384.999999999993</v>
      </c>
      <c r="T1734" s="9">
        <f t="shared" si="164"/>
        <v>42325.475474537037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5"/>
        <v>0</v>
      </c>
      <c r="P1735" s="5" t="e">
        <f t="shared" si="162"/>
        <v>#DIV/0!</v>
      </c>
      <c r="Q1735" t="str">
        <f t="shared" si="166"/>
        <v>music</v>
      </c>
      <c r="R1735" t="str">
        <f t="shared" si="163"/>
        <v>faith</v>
      </c>
      <c r="S1735" s="9">
        <f t="shared" si="167"/>
        <v>42626.687499999993</v>
      </c>
      <c r="T1735" s="9">
        <f t="shared" si="164"/>
        <v>42614.467291666668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5"/>
        <v>0</v>
      </c>
      <c r="P1736" s="5">
        <f t="shared" si="162"/>
        <v>1</v>
      </c>
      <c r="Q1736" t="str">
        <f t="shared" si="166"/>
        <v>music</v>
      </c>
      <c r="R1736" t="str">
        <f t="shared" si="163"/>
        <v>faith</v>
      </c>
      <c r="S1736" s="9">
        <f t="shared" si="167"/>
        <v>42131.828194444439</v>
      </c>
      <c r="T1736" s="9">
        <f t="shared" si="164"/>
        <v>42101.828194444439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5"/>
        <v>11</v>
      </c>
      <c r="P1737" s="5">
        <f t="shared" si="162"/>
        <v>55</v>
      </c>
      <c r="Q1737" t="str">
        <f t="shared" si="166"/>
        <v>music</v>
      </c>
      <c r="R1737" t="str">
        <f t="shared" si="163"/>
        <v>faith</v>
      </c>
      <c r="S1737" s="9">
        <f t="shared" si="167"/>
        <v>42589.605844907412</v>
      </c>
      <c r="T1737" s="9">
        <f t="shared" si="164"/>
        <v>42559.605844907412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5"/>
        <v>1</v>
      </c>
      <c r="P1738" s="5">
        <f t="shared" si="162"/>
        <v>22</v>
      </c>
      <c r="Q1738" t="str">
        <f t="shared" si="166"/>
        <v>music</v>
      </c>
      <c r="R1738" t="str">
        <f t="shared" si="163"/>
        <v>faith</v>
      </c>
      <c r="S1738" s="9">
        <f t="shared" si="167"/>
        <v>42316.694826388884</v>
      </c>
      <c r="T1738" s="9">
        <f t="shared" si="164"/>
        <v>42286.65315972222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5"/>
        <v>21</v>
      </c>
      <c r="P1739" s="5">
        <f t="shared" si="162"/>
        <v>56.67</v>
      </c>
      <c r="Q1739" t="str">
        <f t="shared" si="166"/>
        <v>music</v>
      </c>
      <c r="R1739" t="str">
        <f t="shared" si="163"/>
        <v>faith</v>
      </c>
      <c r="S1739" s="9">
        <f t="shared" si="167"/>
        <v>42205.740648148152</v>
      </c>
      <c r="T1739" s="9">
        <f t="shared" si="164"/>
        <v>42175.740648148152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5"/>
        <v>0</v>
      </c>
      <c r="P1740" s="5">
        <f t="shared" si="162"/>
        <v>20</v>
      </c>
      <c r="Q1740" t="str">
        <f t="shared" si="166"/>
        <v>music</v>
      </c>
      <c r="R1740" t="str">
        <f t="shared" si="163"/>
        <v>faith</v>
      </c>
      <c r="S1740" s="9">
        <f t="shared" si="167"/>
        <v>41914.665995370371</v>
      </c>
      <c r="T1740" s="9">
        <f t="shared" si="164"/>
        <v>41884.665995370371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5"/>
        <v>0</v>
      </c>
      <c r="P1741" s="5">
        <f t="shared" si="162"/>
        <v>1</v>
      </c>
      <c r="Q1741" t="str">
        <f t="shared" si="166"/>
        <v>music</v>
      </c>
      <c r="R1741" t="str">
        <f t="shared" si="163"/>
        <v>faith</v>
      </c>
      <c r="S1741" s="9">
        <f t="shared" si="167"/>
        <v>42494.624212962961</v>
      </c>
      <c r="T1741" s="9">
        <f t="shared" si="164"/>
        <v>42435.665879629632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5"/>
        <v>0</v>
      </c>
      <c r="P1742" s="5" t="e">
        <f t="shared" si="162"/>
        <v>#DIV/0!</v>
      </c>
      <c r="Q1742" t="str">
        <f t="shared" si="166"/>
        <v>music</v>
      </c>
      <c r="R1742" t="str">
        <f t="shared" si="163"/>
        <v>faith</v>
      </c>
      <c r="S1742" s="9">
        <f t="shared" si="167"/>
        <v>42201.60905092593</v>
      </c>
      <c r="T1742" s="9">
        <f t="shared" si="164"/>
        <v>42171.60905092593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5"/>
        <v>111</v>
      </c>
      <c r="P1743" s="5">
        <f t="shared" si="162"/>
        <v>25.58</v>
      </c>
      <c r="Q1743" t="str">
        <f t="shared" si="166"/>
        <v>photography</v>
      </c>
      <c r="R1743" t="str">
        <f t="shared" si="163"/>
        <v>photobooks</v>
      </c>
      <c r="S1743" s="9">
        <f t="shared" si="167"/>
        <v>42165.419803240737</v>
      </c>
      <c r="T1743" s="9">
        <f t="shared" si="164"/>
        <v>42120.419803240737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5"/>
        <v>109</v>
      </c>
      <c r="P1744" s="5">
        <f t="shared" si="162"/>
        <v>63.97</v>
      </c>
      <c r="Q1744" t="str">
        <f t="shared" si="166"/>
        <v>photography</v>
      </c>
      <c r="R1744" t="str">
        <f t="shared" si="163"/>
        <v>photobooks</v>
      </c>
      <c r="S1744" s="9">
        <f t="shared" si="167"/>
        <v>42742.666666666664</v>
      </c>
      <c r="T1744" s="9">
        <f t="shared" si="164"/>
        <v>42710.668634259251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5"/>
        <v>100</v>
      </c>
      <c r="P1745" s="5">
        <f t="shared" si="162"/>
        <v>89.93</v>
      </c>
      <c r="Q1745" t="str">
        <f t="shared" si="166"/>
        <v>photography</v>
      </c>
      <c r="R1745" t="str">
        <f t="shared" si="163"/>
        <v>photobooks</v>
      </c>
      <c r="S1745" s="9">
        <f t="shared" si="167"/>
        <v>42608.957638888889</v>
      </c>
      <c r="T1745" s="9">
        <f t="shared" si="164"/>
        <v>42586.717303240737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5"/>
        <v>118</v>
      </c>
      <c r="P1746" s="5">
        <f t="shared" si="162"/>
        <v>93.07</v>
      </c>
      <c r="Q1746" t="str">
        <f t="shared" si="166"/>
        <v>photography</v>
      </c>
      <c r="R1746" t="str">
        <f t="shared" si="163"/>
        <v>photobooks</v>
      </c>
      <c r="S1746" s="9">
        <f t="shared" si="167"/>
        <v>42071.355057870365</v>
      </c>
      <c r="T1746" s="9">
        <f t="shared" si="164"/>
        <v>42026.396724537037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5"/>
        <v>114</v>
      </c>
      <c r="P1747" s="5">
        <f t="shared" si="162"/>
        <v>89.67</v>
      </c>
      <c r="Q1747" t="str">
        <f t="shared" si="166"/>
        <v>photography</v>
      </c>
      <c r="R1747" t="str">
        <f t="shared" si="163"/>
        <v>photobooks</v>
      </c>
      <c r="S1747" s="9">
        <f t="shared" si="167"/>
        <v>42725.874999999993</v>
      </c>
      <c r="T1747" s="9">
        <f t="shared" si="164"/>
        <v>42690.051365740735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5"/>
        <v>148</v>
      </c>
      <c r="P1748" s="5">
        <f t="shared" si="162"/>
        <v>207.62</v>
      </c>
      <c r="Q1748" t="str">
        <f t="shared" si="166"/>
        <v>photography</v>
      </c>
      <c r="R1748" t="str">
        <f t="shared" si="163"/>
        <v>photobooks</v>
      </c>
      <c r="S1748" s="9">
        <f t="shared" si="167"/>
        <v>42697.874999999993</v>
      </c>
      <c r="T1748" s="9">
        <f t="shared" si="164"/>
        <v>42667.968368055554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5"/>
        <v>105</v>
      </c>
      <c r="P1749" s="5">
        <f t="shared" si="162"/>
        <v>59.41</v>
      </c>
      <c r="Q1749" t="str">
        <f t="shared" si="166"/>
        <v>photography</v>
      </c>
      <c r="R1749" t="str">
        <f t="shared" si="163"/>
        <v>photobooks</v>
      </c>
      <c r="S1749" s="9">
        <f t="shared" si="167"/>
        <v>42321.416666666664</v>
      </c>
      <c r="T1749" s="9">
        <f t="shared" si="164"/>
        <v>42292.227199074077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5"/>
        <v>130</v>
      </c>
      <c r="P1750" s="5">
        <f t="shared" si="162"/>
        <v>358.97</v>
      </c>
      <c r="Q1750" t="str">
        <f t="shared" si="166"/>
        <v>photography</v>
      </c>
      <c r="R1750" t="str">
        <f t="shared" si="163"/>
        <v>photobooks</v>
      </c>
      <c r="S1750" s="9">
        <f t="shared" si="167"/>
        <v>42249.742395833331</v>
      </c>
      <c r="T1750" s="9">
        <f t="shared" si="164"/>
        <v>42219.742395833331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5"/>
        <v>123</v>
      </c>
      <c r="P1751" s="5">
        <f t="shared" si="162"/>
        <v>94.74</v>
      </c>
      <c r="Q1751" t="str">
        <f t="shared" si="166"/>
        <v>photography</v>
      </c>
      <c r="R1751" t="str">
        <f t="shared" si="163"/>
        <v>photobooks</v>
      </c>
      <c r="S1751" s="9">
        <f t="shared" si="167"/>
        <v>42795.583333333336</v>
      </c>
      <c r="T1751" s="9">
        <f t="shared" si="164"/>
        <v>42758.767604166664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5"/>
        <v>202</v>
      </c>
      <c r="P1752" s="5">
        <f t="shared" si="162"/>
        <v>80.650000000000006</v>
      </c>
      <c r="Q1752" t="str">
        <f t="shared" si="166"/>
        <v>photography</v>
      </c>
      <c r="R1752" t="str">
        <f t="shared" si="163"/>
        <v>photobooks</v>
      </c>
      <c r="S1752" s="9">
        <f t="shared" si="167"/>
        <v>42479.628518518519</v>
      </c>
      <c r="T1752" s="9">
        <f t="shared" si="164"/>
        <v>42454.628518518519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5"/>
        <v>103</v>
      </c>
      <c r="P1753" s="5">
        <f t="shared" si="162"/>
        <v>168.69</v>
      </c>
      <c r="Q1753" t="str">
        <f t="shared" si="166"/>
        <v>photography</v>
      </c>
      <c r="R1753" t="str">
        <f t="shared" si="163"/>
        <v>photobooks</v>
      </c>
      <c r="S1753" s="9">
        <f t="shared" si="167"/>
        <v>42082.5315162037</v>
      </c>
      <c r="T1753" s="9">
        <f t="shared" si="164"/>
        <v>42052.573182870365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5"/>
        <v>260</v>
      </c>
      <c r="P1754" s="5">
        <f t="shared" si="162"/>
        <v>34.69</v>
      </c>
      <c r="Q1754" t="str">
        <f t="shared" si="166"/>
        <v>photography</v>
      </c>
      <c r="R1754" t="str">
        <f t="shared" si="163"/>
        <v>photobooks</v>
      </c>
      <c r="S1754" s="9">
        <f t="shared" si="167"/>
        <v>42657.044930555552</v>
      </c>
      <c r="T1754" s="9">
        <f t="shared" si="164"/>
        <v>42627.044930555552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5"/>
        <v>108</v>
      </c>
      <c r="P1755" s="5">
        <f t="shared" si="162"/>
        <v>462.86</v>
      </c>
      <c r="Q1755" t="str">
        <f t="shared" si="166"/>
        <v>photography</v>
      </c>
      <c r="R1755" t="str">
        <f t="shared" si="163"/>
        <v>photobooks</v>
      </c>
      <c r="S1755" s="9">
        <f t="shared" si="167"/>
        <v>42450.499629629623</v>
      </c>
      <c r="T1755" s="9">
        <f t="shared" si="164"/>
        <v>42420.541296296295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5"/>
        <v>111</v>
      </c>
      <c r="P1756" s="5">
        <f t="shared" si="162"/>
        <v>104.39</v>
      </c>
      <c r="Q1756" t="str">
        <f t="shared" si="166"/>
        <v>photography</v>
      </c>
      <c r="R1756" t="str">
        <f t="shared" si="163"/>
        <v>photobooks</v>
      </c>
      <c r="S1756" s="9">
        <f t="shared" si="167"/>
        <v>42097.626770833333</v>
      </c>
      <c r="T1756" s="9">
        <f t="shared" si="164"/>
        <v>42067.668437499997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5"/>
        <v>120</v>
      </c>
      <c r="P1757" s="5">
        <f t="shared" si="162"/>
        <v>7.5</v>
      </c>
      <c r="Q1757" t="str">
        <f t="shared" si="166"/>
        <v>photography</v>
      </c>
      <c r="R1757" t="str">
        <f t="shared" si="163"/>
        <v>photobooks</v>
      </c>
      <c r="S1757" s="9">
        <f t="shared" si="167"/>
        <v>42282.580567129626</v>
      </c>
      <c r="T1757" s="9">
        <f t="shared" si="164"/>
        <v>42252.580567129626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5"/>
        <v>103</v>
      </c>
      <c r="P1758" s="5">
        <f t="shared" si="162"/>
        <v>47.13</v>
      </c>
      <c r="Q1758" t="str">
        <f t="shared" si="166"/>
        <v>photography</v>
      </c>
      <c r="R1758" t="str">
        <f t="shared" si="163"/>
        <v>photobooks</v>
      </c>
      <c r="S1758" s="9">
        <f t="shared" si="167"/>
        <v>42610.959131944437</v>
      </c>
      <c r="T1758" s="9">
        <f t="shared" si="164"/>
        <v>42570.959131944437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5"/>
        <v>116</v>
      </c>
      <c r="P1759" s="5">
        <f t="shared" si="162"/>
        <v>414.29</v>
      </c>
      <c r="Q1759" t="str">
        <f t="shared" si="166"/>
        <v>photography</v>
      </c>
      <c r="R1759" t="str">
        <f t="shared" si="163"/>
        <v>photobooks</v>
      </c>
      <c r="S1759" s="9">
        <f t="shared" si="167"/>
        <v>42763.603472222218</v>
      </c>
      <c r="T1759" s="9">
        <f t="shared" si="164"/>
        <v>42733.619016203702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5"/>
        <v>115</v>
      </c>
      <c r="P1760" s="5">
        <f t="shared" si="162"/>
        <v>42.48</v>
      </c>
      <c r="Q1760" t="str">
        <f t="shared" si="166"/>
        <v>photography</v>
      </c>
      <c r="R1760" t="str">
        <f t="shared" si="163"/>
        <v>photobooks</v>
      </c>
      <c r="S1760" s="9">
        <f t="shared" si="167"/>
        <v>42565.74759259259</v>
      </c>
      <c r="T1760" s="9">
        <f t="shared" si="164"/>
        <v>42505.74759259259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5"/>
        <v>107</v>
      </c>
      <c r="P1761" s="5">
        <f t="shared" si="162"/>
        <v>108.78</v>
      </c>
      <c r="Q1761" t="str">
        <f t="shared" si="166"/>
        <v>photography</v>
      </c>
      <c r="R1761" t="str">
        <f t="shared" si="163"/>
        <v>photobooks</v>
      </c>
      <c r="S1761" s="9">
        <f t="shared" si="167"/>
        <v>42088.579039351847</v>
      </c>
      <c r="T1761" s="9">
        <f t="shared" si="164"/>
        <v>42068.620706018519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5"/>
        <v>165</v>
      </c>
      <c r="P1762" s="5">
        <f t="shared" si="162"/>
        <v>81.099999999999994</v>
      </c>
      <c r="Q1762" t="str">
        <f t="shared" si="166"/>
        <v>photography</v>
      </c>
      <c r="R1762" t="str">
        <f t="shared" si="163"/>
        <v>photobooks</v>
      </c>
      <c r="S1762" s="9">
        <f t="shared" si="167"/>
        <v>42425.464270833334</v>
      </c>
      <c r="T1762" s="9">
        <f t="shared" si="164"/>
        <v>42405.464270833334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5"/>
        <v>155</v>
      </c>
      <c r="P1763" s="5">
        <f t="shared" si="162"/>
        <v>51.67</v>
      </c>
      <c r="Q1763" t="str">
        <f t="shared" si="166"/>
        <v>photography</v>
      </c>
      <c r="R1763" t="str">
        <f t="shared" si="163"/>
        <v>photobooks</v>
      </c>
      <c r="S1763" s="9">
        <f t="shared" si="167"/>
        <v>42259.359490740739</v>
      </c>
      <c r="T1763" s="9">
        <f t="shared" si="164"/>
        <v>42209.359490740739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5"/>
        <v>885</v>
      </c>
      <c r="P1764" s="5">
        <f t="shared" si="162"/>
        <v>35.4</v>
      </c>
      <c r="Q1764" t="str">
        <f t="shared" si="166"/>
        <v>photography</v>
      </c>
      <c r="R1764" t="str">
        <f t="shared" si="163"/>
        <v>photobooks</v>
      </c>
      <c r="S1764" s="9">
        <f t="shared" si="167"/>
        <v>42440.773668981477</v>
      </c>
      <c r="T1764" s="9">
        <f t="shared" si="164"/>
        <v>42410.773668981477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5"/>
        <v>102</v>
      </c>
      <c r="P1765" s="5">
        <f t="shared" si="162"/>
        <v>103.64</v>
      </c>
      <c r="Q1765" t="str">
        <f t="shared" si="166"/>
        <v>photography</v>
      </c>
      <c r="R1765" t="str">
        <f t="shared" si="163"/>
        <v>photobooks</v>
      </c>
      <c r="S1765" s="9">
        <f t="shared" si="167"/>
        <v>42666.660185185181</v>
      </c>
      <c r="T1765" s="9">
        <f t="shared" si="164"/>
        <v>42636.660185185181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5"/>
        <v>20</v>
      </c>
      <c r="P1766" s="5">
        <f t="shared" si="162"/>
        <v>55.28</v>
      </c>
      <c r="Q1766" t="str">
        <f t="shared" si="166"/>
        <v>photography</v>
      </c>
      <c r="R1766" t="str">
        <f t="shared" si="163"/>
        <v>photobooks</v>
      </c>
      <c r="S1766" s="9">
        <f t="shared" si="167"/>
        <v>41854.27753472222</v>
      </c>
      <c r="T1766" s="9">
        <f t="shared" si="164"/>
        <v>41825.27753472222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5"/>
        <v>59</v>
      </c>
      <c r="P1767" s="5">
        <f t="shared" si="162"/>
        <v>72.17</v>
      </c>
      <c r="Q1767" t="str">
        <f t="shared" si="166"/>
        <v>photography</v>
      </c>
      <c r="R1767" t="str">
        <f t="shared" si="163"/>
        <v>photobooks</v>
      </c>
      <c r="S1767" s="9">
        <f t="shared" si="167"/>
        <v>41864.772129629629</v>
      </c>
      <c r="T1767" s="9">
        <f t="shared" si="164"/>
        <v>41834.772129629629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5"/>
        <v>0</v>
      </c>
      <c r="P1768" s="5" t="e">
        <f t="shared" si="162"/>
        <v>#DIV/0!</v>
      </c>
      <c r="Q1768" t="str">
        <f t="shared" si="166"/>
        <v>photography</v>
      </c>
      <c r="R1768" t="str">
        <f t="shared" si="163"/>
        <v>photobooks</v>
      </c>
      <c r="S1768" s="9">
        <f t="shared" si="167"/>
        <v>41876.65148148148</v>
      </c>
      <c r="T1768" s="9">
        <f t="shared" si="164"/>
        <v>41855.65148148148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5"/>
        <v>46</v>
      </c>
      <c r="P1769" s="5">
        <f t="shared" si="162"/>
        <v>58.62</v>
      </c>
      <c r="Q1769" t="str">
        <f t="shared" si="166"/>
        <v>photography</v>
      </c>
      <c r="R1769" t="str">
        <f t="shared" si="163"/>
        <v>photobooks</v>
      </c>
      <c r="S1769" s="9">
        <f t="shared" si="167"/>
        <v>41854.450046296297</v>
      </c>
      <c r="T1769" s="9">
        <f t="shared" si="164"/>
        <v>41824.450046296297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5"/>
        <v>4</v>
      </c>
      <c r="P1770" s="5">
        <f t="shared" si="162"/>
        <v>12.47</v>
      </c>
      <c r="Q1770" t="str">
        <f t="shared" si="166"/>
        <v>photography</v>
      </c>
      <c r="R1770" t="str">
        <f t="shared" si="163"/>
        <v>photobooks</v>
      </c>
      <c r="S1770" s="9">
        <f t="shared" si="167"/>
        <v>41909.352361111109</v>
      </c>
      <c r="T1770" s="9">
        <f t="shared" si="164"/>
        <v>41849.352361111109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5"/>
        <v>3</v>
      </c>
      <c r="P1771" s="5">
        <f t="shared" si="162"/>
        <v>49.14</v>
      </c>
      <c r="Q1771" t="str">
        <f t="shared" si="166"/>
        <v>photography</v>
      </c>
      <c r="R1771" t="str">
        <f t="shared" si="163"/>
        <v>photobooks</v>
      </c>
      <c r="S1771" s="9">
        <f t="shared" si="167"/>
        <v>42017.610636574071</v>
      </c>
      <c r="T1771" s="9">
        <f t="shared" si="164"/>
        <v>41987.610636574071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5"/>
        <v>57</v>
      </c>
      <c r="P1772" s="5">
        <f t="shared" si="162"/>
        <v>150.5</v>
      </c>
      <c r="Q1772" t="str">
        <f t="shared" si="166"/>
        <v>photography</v>
      </c>
      <c r="R1772" t="str">
        <f t="shared" si="163"/>
        <v>photobooks</v>
      </c>
      <c r="S1772" s="9">
        <f t="shared" si="167"/>
        <v>41926.571689814817</v>
      </c>
      <c r="T1772" s="9">
        <f t="shared" si="164"/>
        <v>41891.571689814817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5"/>
        <v>21</v>
      </c>
      <c r="P1773" s="5">
        <f t="shared" si="162"/>
        <v>35.799999999999997</v>
      </c>
      <c r="Q1773" t="str">
        <f t="shared" si="166"/>
        <v>photography</v>
      </c>
      <c r="R1773" t="str">
        <f t="shared" si="163"/>
        <v>photobooks</v>
      </c>
      <c r="S1773" s="9">
        <f t="shared" si="167"/>
        <v>41935.771296296298</v>
      </c>
      <c r="T1773" s="9">
        <f t="shared" si="164"/>
        <v>41905.771296296298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5"/>
        <v>16</v>
      </c>
      <c r="P1774" s="5">
        <f t="shared" si="162"/>
        <v>45.16</v>
      </c>
      <c r="Q1774" t="str">
        <f t="shared" si="166"/>
        <v>photography</v>
      </c>
      <c r="R1774" t="str">
        <f t="shared" si="163"/>
        <v>photobooks</v>
      </c>
      <c r="S1774" s="9">
        <f t="shared" si="167"/>
        <v>41826.509675925925</v>
      </c>
      <c r="T1774" s="9">
        <f t="shared" si="164"/>
        <v>41766.509675925925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5"/>
        <v>6</v>
      </c>
      <c r="P1775" s="5">
        <f t="shared" si="162"/>
        <v>98.79</v>
      </c>
      <c r="Q1775" t="str">
        <f t="shared" si="166"/>
        <v>photography</v>
      </c>
      <c r="R1775" t="str">
        <f t="shared" si="163"/>
        <v>photobooks</v>
      </c>
      <c r="S1775" s="9">
        <f t="shared" si="167"/>
        <v>42023.552060185182</v>
      </c>
      <c r="T1775" s="9">
        <f t="shared" si="164"/>
        <v>41978.552060185182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5"/>
        <v>46</v>
      </c>
      <c r="P1776" s="5">
        <f t="shared" si="162"/>
        <v>88.31</v>
      </c>
      <c r="Q1776" t="str">
        <f t="shared" si="166"/>
        <v>photography</v>
      </c>
      <c r="R1776" t="str">
        <f t="shared" si="163"/>
        <v>photobooks</v>
      </c>
      <c r="S1776" s="9">
        <f t="shared" si="167"/>
        <v>41972.415972222218</v>
      </c>
      <c r="T1776" s="9">
        <f t="shared" si="164"/>
        <v>41930.010324074072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5"/>
        <v>65</v>
      </c>
      <c r="P1777" s="5">
        <f t="shared" si="162"/>
        <v>170.63</v>
      </c>
      <c r="Q1777" t="str">
        <f t="shared" si="166"/>
        <v>photography</v>
      </c>
      <c r="R1777" t="str">
        <f t="shared" si="163"/>
        <v>photobooks</v>
      </c>
      <c r="S1777" s="9">
        <f t="shared" si="167"/>
        <v>41936.768055555556</v>
      </c>
      <c r="T1777" s="9">
        <f t="shared" si="164"/>
        <v>41891.768055555556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5"/>
        <v>7</v>
      </c>
      <c r="P1778" s="5">
        <f t="shared" si="162"/>
        <v>83.75</v>
      </c>
      <c r="Q1778" t="str">
        <f t="shared" si="166"/>
        <v>photography</v>
      </c>
      <c r="R1778" t="str">
        <f t="shared" si="163"/>
        <v>photobooks</v>
      </c>
      <c r="S1778" s="9">
        <f t="shared" si="167"/>
        <v>41941.748506944445</v>
      </c>
      <c r="T1778" s="9">
        <f t="shared" si="164"/>
        <v>41905.748506944445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5"/>
        <v>14</v>
      </c>
      <c r="P1779" s="5">
        <f t="shared" si="162"/>
        <v>65.099999999999994</v>
      </c>
      <c r="Q1779" t="str">
        <f t="shared" si="166"/>
        <v>photography</v>
      </c>
      <c r="R1779" t="str">
        <f t="shared" si="163"/>
        <v>photobooks</v>
      </c>
      <c r="S1779" s="9">
        <f t="shared" si="167"/>
        <v>42055.14876157407</v>
      </c>
      <c r="T1779" s="9">
        <f t="shared" si="164"/>
        <v>42025.14876157407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5"/>
        <v>2</v>
      </c>
      <c r="P1780" s="5">
        <f t="shared" si="162"/>
        <v>66.33</v>
      </c>
      <c r="Q1780" t="str">
        <f t="shared" si="166"/>
        <v>photography</v>
      </c>
      <c r="R1780" t="str">
        <f t="shared" si="163"/>
        <v>photobooks</v>
      </c>
      <c r="S1780" s="9">
        <f t="shared" si="167"/>
        <v>42090.613368055558</v>
      </c>
      <c r="T1780" s="9">
        <f t="shared" si="164"/>
        <v>42045.655034722215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5"/>
        <v>36</v>
      </c>
      <c r="P1781" s="5">
        <f t="shared" si="162"/>
        <v>104.89</v>
      </c>
      <c r="Q1781" t="str">
        <f t="shared" si="166"/>
        <v>photography</v>
      </c>
      <c r="R1781" t="str">
        <f t="shared" si="163"/>
        <v>photobooks</v>
      </c>
      <c r="S1781" s="9">
        <f t="shared" si="167"/>
        <v>42615.483564814807</v>
      </c>
      <c r="T1781" s="9">
        <f t="shared" si="164"/>
        <v>42585.483564814807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5"/>
        <v>40</v>
      </c>
      <c r="P1782" s="5">
        <f t="shared" si="162"/>
        <v>78.44</v>
      </c>
      <c r="Q1782" t="str">
        <f t="shared" si="166"/>
        <v>photography</v>
      </c>
      <c r="R1782" t="str">
        <f t="shared" si="163"/>
        <v>photobooks</v>
      </c>
      <c r="S1782" s="9">
        <f t="shared" si="167"/>
        <v>42553.392476851855</v>
      </c>
      <c r="T1782" s="9">
        <f t="shared" si="164"/>
        <v>42493.392476851855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5"/>
        <v>26</v>
      </c>
      <c r="P1783" s="5">
        <f t="shared" si="162"/>
        <v>59.04</v>
      </c>
      <c r="Q1783" t="str">
        <f t="shared" si="166"/>
        <v>photography</v>
      </c>
      <c r="R1783" t="str">
        <f t="shared" si="163"/>
        <v>photobooks</v>
      </c>
      <c r="S1783" s="9">
        <f t="shared" si="167"/>
        <v>42628.409085648142</v>
      </c>
      <c r="T1783" s="9">
        <f t="shared" si="164"/>
        <v>42597.409085648142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5"/>
        <v>15</v>
      </c>
      <c r="P1784" s="5">
        <f t="shared" si="162"/>
        <v>71.34</v>
      </c>
      <c r="Q1784" t="str">
        <f t="shared" si="166"/>
        <v>photography</v>
      </c>
      <c r="R1784" t="str">
        <f t="shared" si="163"/>
        <v>photobooks</v>
      </c>
      <c r="S1784" s="9">
        <f t="shared" si="167"/>
        <v>42421.366770833331</v>
      </c>
      <c r="T1784" s="9">
        <f t="shared" si="164"/>
        <v>42388.366770833331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5"/>
        <v>24</v>
      </c>
      <c r="P1785" s="5">
        <f t="shared" si="162"/>
        <v>51.23</v>
      </c>
      <c r="Q1785" t="str">
        <f t="shared" si="166"/>
        <v>photography</v>
      </c>
      <c r="R1785" t="str">
        <f t="shared" si="163"/>
        <v>photobooks</v>
      </c>
      <c r="S1785" s="9">
        <f t="shared" si="167"/>
        <v>42145.741643518515</v>
      </c>
      <c r="T1785" s="9">
        <f t="shared" si="164"/>
        <v>42115.741643518515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5"/>
        <v>40</v>
      </c>
      <c r="P1786" s="5">
        <f t="shared" si="162"/>
        <v>60.24</v>
      </c>
      <c r="Q1786" t="str">
        <f t="shared" si="166"/>
        <v>photography</v>
      </c>
      <c r="R1786" t="str">
        <f t="shared" si="163"/>
        <v>photobooks</v>
      </c>
      <c r="S1786" s="9">
        <f t="shared" si="167"/>
        <v>42034.934027777774</v>
      </c>
      <c r="T1786" s="9">
        <f t="shared" si="164"/>
        <v>42003.447222222218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5"/>
        <v>20</v>
      </c>
      <c r="P1787" s="5">
        <f t="shared" si="162"/>
        <v>44.94</v>
      </c>
      <c r="Q1787" t="str">
        <f t="shared" si="166"/>
        <v>photography</v>
      </c>
      <c r="R1787" t="str">
        <f t="shared" si="163"/>
        <v>photobooks</v>
      </c>
      <c r="S1787" s="9">
        <f t="shared" si="167"/>
        <v>41927.791666666664</v>
      </c>
      <c r="T1787" s="9">
        <f t="shared" si="164"/>
        <v>41896.926562499997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5"/>
        <v>48</v>
      </c>
      <c r="P1788" s="5">
        <f t="shared" si="162"/>
        <v>31.21</v>
      </c>
      <c r="Q1788" t="str">
        <f t="shared" si="166"/>
        <v>photography</v>
      </c>
      <c r="R1788" t="str">
        <f t="shared" si="163"/>
        <v>photobooks</v>
      </c>
      <c r="S1788" s="9">
        <f t="shared" si="167"/>
        <v>41988.342326388891</v>
      </c>
      <c r="T1788" s="9">
        <f t="shared" si="164"/>
        <v>41958.342326388891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5"/>
        <v>15</v>
      </c>
      <c r="P1789" s="5">
        <f t="shared" si="162"/>
        <v>63.88</v>
      </c>
      <c r="Q1789" t="str">
        <f t="shared" si="166"/>
        <v>photography</v>
      </c>
      <c r="R1789" t="str">
        <f t="shared" si="163"/>
        <v>photobooks</v>
      </c>
      <c r="S1789" s="9">
        <f t="shared" si="167"/>
        <v>42098.40552083333</v>
      </c>
      <c r="T1789" s="9">
        <f t="shared" si="164"/>
        <v>42068.447187499994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5"/>
        <v>1</v>
      </c>
      <c r="P1790" s="5">
        <f t="shared" si="162"/>
        <v>19</v>
      </c>
      <c r="Q1790" t="str">
        <f t="shared" si="166"/>
        <v>photography</v>
      </c>
      <c r="R1790" t="str">
        <f t="shared" si="163"/>
        <v>photobooks</v>
      </c>
      <c r="S1790" s="9">
        <f t="shared" si="167"/>
        <v>41943.740069444444</v>
      </c>
      <c r="T1790" s="9">
        <f t="shared" si="164"/>
        <v>41913.740069444444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5"/>
        <v>1</v>
      </c>
      <c r="P1791" s="5">
        <f t="shared" si="162"/>
        <v>10</v>
      </c>
      <c r="Q1791" t="str">
        <f t="shared" si="166"/>
        <v>photography</v>
      </c>
      <c r="R1791" t="str">
        <f t="shared" si="163"/>
        <v>photobooks</v>
      </c>
      <c r="S1791" s="9">
        <f t="shared" si="167"/>
        <v>42016.041701388887</v>
      </c>
      <c r="T1791" s="9">
        <f t="shared" si="164"/>
        <v>41956.041701388887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5"/>
        <v>5</v>
      </c>
      <c r="P1792" s="5">
        <f t="shared" si="162"/>
        <v>109.07</v>
      </c>
      <c r="Q1792" t="str">
        <f t="shared" si="166"/>
        <v>photography</v>
      </c>
      <c r="R1792" t="str">
        <f t="shared" si="163"/>
        <v>photobooks</v>
      </c>
      <c r="S1792" s="9">
        <f t="shared" si="167"/>
        <v>42040.466180555559</v>
      </c>
      <c r="T1792" s="9">
        <f t="shared" si="164"/>
        <v>42010.466180555559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5"/>
        <v>4</v>
      </c>
      <c r="P1793" s="5">
        <f t="shared" si="162"/>
        <v>26.75</v>
      </c>
      <c r="Q1793" t="str">
        <f t="shared" si="166"/>
        <v>photography</v>
      </c>
      <c r="R1793" t="str">
        <f t="shared" si="163"/>
        <v>photobooks</v>
      </c>
      <c r="S1793" s="9">
        <f t="shared" si="167"/>
        <v>42033.532002314816</v>
      </c>
      <c r="T1793" s="9">
        <f t="shared" si="164"/>
        <v>41973.532002314816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5"/>
        <v>61</v>
      </c>
      <c r="P1794" s="5">
        <f t="shared" si="162"/>
        <v>109.94</v>
      </c>
      <c r="Q1794" t="str">
        <f t="shared" si="166"/>
        <v>photography</v>
      </c>
      <c r="R1794" t="str">
        <f t="shared" si="163"/>
        <v>photobooks</v>
      </c>
      <c r="S1794" s="9">
        <f t="shared" si="167"/>
        <v>42226.082638888889</v>
      </c>
      <c r="T1794" s="9">
        <f t="shared" si="164"/>
        <v>42188.822708333326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5"/>
        <v>1</v>
      </c>
      <c r="P1795" s="5">
        <f t="shared" ref="P1795:P1858" si="168">ROUND(E1795/L1795,2)</f>
        <v>20</v>
      </c>
      <c r="Q1795" t="str">
        <f t="shared" si="166"/>
        <v>photography</v>
      </c>
      <c r="R1795" t="str">
        <f t="shared" ref="R1795:R1858" si="169">RIGHT(N1795,LEN(N1795)-FIND("/",N1795))</f>
        <v>photobooks</v>
      </c>
      <c r="S1795" s="9">
        <f t="shared" si="167"/>
        <v>41970.724999999999</v>
      </c>
      <c r="T1795" s="9">
        <f t="shared" ref="T1795:T1858" si="170">(((J1795/60)/60)/24)+DATE(1970,1,1)+(-5/24)</f>
        <v>41940.683333333334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ref="O1796:O1859" si="171">ROUND(E1796/D1796*100,0)</f>
        <v>11</v>
      </c>
      <c r="P1796" s="5">
        <f t="shared" si="168"/>
        <v>55.39</v>
      </c>
      <c r="Q1796" t="str">
        <f t="shared" ref="Q1796:Q1859" si="172">LEFT(N1796,FIND("/",N1796)-1)</f>
        <v>photography</v>
      </c>
      <c r="R1796" t="str">
        <f t="shared" si="169"/>
        <v>photobooks</v>
      </c>
      <c r="S1796" s="9">
        <f t="shared" si="167"/>
        <v>42046.342847222222</v>
      </c>
      <c r="T1796" s="9">
        <f t="shared" si="170"/>
        <v>42011.342847222222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71"/>
        <v>39</v>
      </c>
      <c r="P1797" s="5">
        <f t="shared" si="168"/>
        <v>133.9</v>
      </c>
      <c r="Q1797" t="str">
        <f t="shared" si="172"/>
        <v>photography</v>
      </c>
      <c r="R1797" t="str">
        <f t="shared" si="169"/>
        <v>photobooks</v>
      </c>
      <c r="S1797" s="9">
        <f t="shared" ref="S1797:S1860" si="173">(((I1797/60)/60)/24)+DATE(1970,1,1)+(-5/24)</f>
        <v>42657.458333333336</v>
      </c>
      <c r="T1797" s="9">
        <f t="shared" si="170"/>
        <v>42628.080335648141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71"/>
        <v>22</v>
      </c>
      <c r="P1798" s="5">
        <f t="shared" si="168"/>
        <v>48.72</v>
      </c>
      <c r="Q1798" t="str">
        <f t="shared" si="172"/>
        <v>photography</v>
      </c>
      <c r="R1798" t="str">
        <f t="shared" si="169"/>
        <v>photobooks</v>
      </c>
      <c r="S1798" s="9">
        <f t="shared" si="173"/>
        <v>42575.231087962959</v>
      </c>
      <c r="T1798" s="9">
        <f t="shared" si="170"/>
        <v>42515.231087962959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71"/>
        <v>68</v>
      </c>
      <c r="P1799" s="5">
        <f t="shared" si="168"/>
        <v>48.25</v>
      </c>
      <c r="Q1799" t="str">
        <f t="shared" si="172"/>
        <v>photography</v>
      </c>
      <c r="R1799" t="str">
        <f t="shared" si="169"/>
        <v>photobooks</v>
      </c>
      <c r="S1799" s="9">
        <f t="shared" si="173"/>
        <v>42719.360983796294</v>
      </c>
      <c r="T1799" s="9">
        <f t="shared" si="170"/>
        <v>42689.360983796294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71"/>
        <v>14</v>
      </c>
      <c r="P1800" s="5">
        <f t="shared" si="168"/>
        <v>58.97</v>
      </c>
      <c r="Q1800" t="str">
        <f t="shared" si="172"/>
        <v>photography</v>
      </c>
      <c r="R1800" t="str">
        <f t="shared" si="169"/>
        <v>photobooks</v>
      </c>
      <c r="S1800" s="9">
        <f t="shared" si="173"/>
        <v>42404.118437499994</v>
      </c>
      <c r="T1800" s="9">
        <f t="shared" si="170"/>
        <v>42344.118437499994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71"/>
        <v>2</v>
      </c>
      <c r="P1801" s="5">
        <f t="shared" si="168"/>
        <v>11.64</v>
      </c>
      <c r="Q1801" t="str">
        <f t="shared" si="172"/>
        <v>photography</v>
      </c>
      <c r="R1801" t="str">
        <f t="shared" si="169"/>
        <v>photobooks</v>
      </c>
      <c r="S1801" s="9">
        <f t="shared" si="173"/>
        <v>41954.676018518519</v>
      </c>
      <c r="T1801" s="9">
        <f t="shared" si="170"/>
        <v>41934.634351851848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71"/>
        <v>20</v>
      </c>
      <c r="P1802" s="5">
        <f t="shared" si="168"/>
        <v>83.72</v>
      </c>
      <c r="Q1802" t="str">
        <f t="shared" si="172"/>
        <v>photography</v>
      </c>
      <c r="R1802" t="str">
        <f t="shared" si="169"/>
        <v>photobooks</v>
      </c>
      <c r="S1802" s="9">
        <f t="shared" si="173"/>
        <v>42653.397800925923</v>
      </c>
      <c r="T1802" s="9">
        <f t="shared" si="170"/>
        <v>42623.397800925923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71"/>
        <v>14</v>
      </c>
      <c r="P1803" s="5">
        <f t="shared" si="168"/>
        <v>63.65</v>
      </c>
      <c r="Q1803" t="str">
        <f t="shared" si="172"/>
        <v>photography</v>
      </c>
      <c r="R1803" t="str">
        <f t="shared" si="169"/>
        <v>photobooks</v>
      </c>
      <c r="S1803" s="9">
        <f t="shared" si="173"/>
        <v>42353.298611111109</v>
      </c>
      <c r="T1803" s="9">
        <f t="shared" si="170"/>
        <v>42321.452175925922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71"/>
        <v>48</v>
      </c>
      <c r="P1804" s="5">
        <f t="shared" si="168"/>
        <v>94.28</v>
      </c>
      <c r="Q1804" t="str">
        <f t="shared" si="172"/>
        <v>photography</v>
      </c>
      <c r="R1804" t="str">
        <f t="shared" si="169"/>
        <v>photobooks</v>
      </c>
      <c r="S1804" s="9">
        <f t="shared" si="173"/>
        <v>42182.707638888889</v>
      </c>
      <c r="T1804" s="9">
        <f t="shared" si="170"/>
        <v>42159.264236111114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71"/>
        <v>31</v>
      </c>
      <c r="P1805" s="5">
        <f t="shared" si="168"/>
        <v>71.87</v>
      </c>
      <c r="Q1805" t="str">
        <f t="shared" si="172"/>
        <v>photography</v>
      </c>
      <c r="R1805" t="str">
        <f t="shared" si="169"/>
        <v>photobooks</v>
      </c>
      <c r="S1805" s="9">
        <f t="shared" si="173"/>
        <v>42048.863217592596</v>
      </c>
      <c r="T1805" s="9">
        <f t="shared" si="170"/>
        <v>42017.863217592596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71"/>
        <v>35</v>
      </c>
      <c r="P1806" s="5">
        <f t="shared" si="168"/>
        <v>104.85</v>
      </c>
      <c r="Q1806" t="str">
        <f t="shared" si="172"/>
        <v>photography</v>
      </c>
      <c r="R1806" t="str">
        <f t="shared" si="169"/>
        <v>photobooks</v>
      </c>
      <c r="S1806" s="9">
        <f t="shared" si="173"/>
        <v>42322.511620370373</v>
      </c>
      <c r="T1806" s="9">
        <f t="shared" si="170"/>
        <v>42282.469953703701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71"/>
        <v>36</v>
      </c>
      <c r="P1807" s="5">
        <f t="shared" si="168"/>
        <v>67.14</v>
      </c>
      <c r="Q1807" t="str">
        <f t="shared" si="172"/>
        <v>photography</v>
      </c>
      <c r="R1807" t="str">
        <f t="shared" si="169"/>
        <v>photobooks</v>
      </c>
      <c r="S1807" s="9">
        <f t="shared" si="173"/>
        <v>42279.541666666664</v>
      </c>
      <c r="T1807" s="9">
        <f t="shared" si="170"/>
        <v>42247.595578703702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71"/>
        <v>3</v>
      </c>
      <c r="P1808" s="5">
        <f t="shared" si="168"/>
        <v>73.88</v>
      </c>
      <c r="Q1808" t="str">
        <f t="shared" si="172"/>
        <v>photography</v>
      </c>
      <c r="R1808" t="str">
        <f t="shared" si="169"/>
        <v>photobooks</v>
      </c>
      <c r="S1808" s="9">
        <f t="shared" si="173"/>
        <v>41912.429965277777</v>
      </c>
      <c r="T1808" s="9">
        <f t="shared" si="170"/>
        <v>41877.429965277777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71"/>
        <v>11</v>
      </c>
      <c r="P1809" s="5">
        <f t="shared" si="168"/>
        <v>69.13</v>
      </c>
      <c r="Q1809" t="str">
        <f t="shared" si="172"/>
        <v>photography</v>
      </c>
      <c r="R1809" t="str">
        <f t="shared" si="169"/>
        <v>photobooks</v>
      </c>
      <c r="S1809" s="9">
        <f t="shared" si="173"/>
        <v>41909.860104166662</v>
      </c>
      <c r="T1809" s="9">
        <f t="shared" si="170"/>
        <v>41879.860104166662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71"/>
        <v>41</v>
      </c>
      <c r="P1810" s="5">
        <f t="shared" si="168"/>
        <v>120.77</v>
      </c>
      <c r="Q1810" t="str">
        <f t="shared" si="172"/>
        <v>photography</v>
      </c>
      <c r="R1810" t="str">
        <f t="shared" si="169"/>
        <v>photobooks</v>
      </c>
      <c r="S1810" s="9">
        <f t="shared" si="173"/>
        <v>42777.472569444442</v>
      </c>
      <c r="T1810" s="9">
        <f t="shared" si="170"/>
        <v>42742.472569444442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71"/>
        <v>11</v>
      </c>
      <c r="P1811" s="5">
        <f t="shared" si="168"/>
        <v>42.22</v>
      </c>
      <c r="Q1811" t="str">
        <f t="shared" si="172"/>
        <v>photography</v>
      </c>
      <c r="R1811" t="str">
        <f t="shared" si="169"/>
        <v>photobooks</v>
      </c>
      <c r="S1811" s="9">
        <f t="shared" si="173"/>
        <v>42064.699525462966</v>
      </c>
      <c r="T1811" s="9">
        <f t="shared" si="170"/>
        <v>42029.699525462966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71"/>
        <v>3</v>
      </c>
      <c r="P1812" s="5">
        <f t="shared" si="168"/>
        <v>7.5</v>
      </c>
      <c r="Q1812" t="str">
        <f t="shared" si="172"/>
        <v>photography</v>
      </c>
      <c r="R1812" t="str">
        <f t="shared" si="169"/>
        <v>photobooks</v>
      </c>
      <c r="S1812" s="9">
        <f t="shared" si="173"/>
        <v>41872.701689814814</v>
      </c>
      <c r="T1812" s="9">
        <f t="shared" si="170"/>
        <v>41860.701689814814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71"/>
        <v>0</v>
      </c>
      <c r="P1813" s="5">
        <f t="shared" si="168"/>
        <v>1.54</v>
      </c>
      <c r="Q1813" t="str">
        <f t="shared" si="172"/>
        <v>photography</v>
      </c>
      <c r="R1813" t="str">
        <f t="shared" si="169"/>
        <v>photobooks</v>
      </c>
      <c r="S1813" s="9">
        <f t="shared" si="173"/>
        <v>41935.958333333328</v>
      </c>
      <c r="T1813" s="9">
        <f t="shared" si="170"/>
        <v>41876.225347222222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71"/>
        <v>13</v>
      </c>
      <c r="P1814" s="5">
        <f t="shared" si="168"/>
        <v>37.61</v>
      </c>
      <c r="Q1814" t="str">
        <f t="shared" si="172"/>
        <v>photography</v>
      </c>
      <c r="R1814" t="str">
        <f t="shared" si="169"/>
        <v>photobooks</v>
      </c>
      <c r="S1814" s="9">
        <f t="shared" si="173"/>
        <v>42554.110370370363</v>
      </c>
      <c r="T1814" s="9">
        <f t="shared" si="170"/>
        <v>42524.110370370363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71"/>
        <v>0</v>
      </c>
      <c r="P1815" s="5" t="e">
        <f t="shared" si="168"/>
        <v>#DIV/0!</v>
      </c>
      <c r="Q1815" t="str">
        <f t="shared" si="172"/>
        <v>photography</v>
      </c>
      <c r="R1815" t="str">
        <f t="shared" si="169"/>
        <v>photobooks</v>
      </c>
      <c r="S1815" s="9">
        <f t="shared" si="173"/>
        <v>41859.68069444444</v>
      </c>
      <c r="T1815" s="9">
        <f t="shared" si="170"/>
        <v>41829.68069444444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71"/>
        <v>49</v>
      </c>
      <c r="P1816" s="5">
        <f t="shared" si="168"/>
        <v>42.16</v>
      </c>
      <c r="Q1816" t="str">
        <f t="shared" si="172"/>
        <v>photography</v>
      </c>
      <c r="R1816" t="str">
        <f t="shared" si="169"/>
        <v>photobooks</v>
      </c>
      <c r="S1816" s="9">
        <f t="shared" si="173"/>
        <v>42063.105740740742</v>
      </c>
      <c r="T1816" s="9">
        <f t="shared" si="170"/>
        <v>42033.105740740742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71"/>
        <v>0</v>
      </c>
      <c r="P1817" s="5" t="e">
        <f t="shared" si="168"/>
        <v>#DIV/0!</v>
      </c>
      <c r="Q1817" t="str">
        <f t="shared" si="172"/>
        <v>photography</v>
      </c>
      <c r="R1817" t="str">
        <f t="shared" si="169"/>
        <v>photobooks</v>
      </c>
      <c r="S1817" s="9">
        <f t="shared" si="173"/>
        <v>42186.698344907411</v>
      </c>
      <c r="T1817" s="9">
        <f t="shared" si="170"/>
        <v>42172.698344907411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71"/>
        <v>2</v>
      </c>
      <c r="P1818" s="5">
        <f t="shared" si="168"/>
        <v>84.83</v>
      </c>
      <c r="Q1818" t="str">
        <f t="shared" si="172"/>
        <v>photography</v>
      </c>
      <c r="R1818" t="str">
        <f t="shared" si="169"/>
        <v>photobooks</v>
      </c>
      <c r="S1818" s="9">
        <f t="shared" si="173"/>
        <v>42576.583333333336</v>
      </c>
      <c r="T1818" s="9">
        <f t="shared" si="170"/>
        <v>42548.667858796289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71"/>
        <v>52</v>
      </c>
      <c r="P1819" s="5">
        <f t="shared" si="168"/>
        <v>94.19</v>
      </c>
      <c r="Q1819" t="str">
        <f t="shared" si="172"/>
        <v>photography</v>
      </c>
      <c r="R1819" t="str">
        <f t="shared" si="169"/>
        <v>photobooks</v>
      </c>
      <c r="S1819" s="9">
        <f t="shared" si="173"/>
        <v>42765.082638888889</v>
      </c>
      <c r="T1819" s="9">
        <f t="shared" si="170"/>
        <v>42705.453784722216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71"/>
        <v>0</v>
      </c>
      <c r="P1820" s="5" t="e">
        <f t="shared" si="168"/>
        <v>#DIV/0!</v>
      </c>
      <c r="Q1820" t="str">
        <f t="shared" si="172"/>
        <v>photography</v>
      </c>
      <c r="R1820" t="str">
        <f t="shared" si="169"/>
        <v>photobooks</v>
      </c>
      <c r="S1820" s="9">
        <f t="shared" si="173"/>
        <v>42096.984374999993</v>
      </c>
      <c r="T1820" s="9">
        <f t="shared" si="170"/>
        <v>42067.026041666664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71"/>
        <v>2</v>
      </c>
      <c r="P1821" s="5">
        <f t="shared" si="168"/>
        <v>6.25</v>
      </c>
      <c r="Q1821" t="str">
        <f t="shared" si="172"/>
        <v>photography</v>
      </c>
      <c r="R1821" t="str">
        <f t="shared" si="169"/>
        <v>photobooks</v>
      </c>
      <c r="S1821" s="9">
        <f t="shared" si="173"/>
        <v>41850.543935185182</v>
      </c>
      <c r="T1821" s="9">
        <f t="shared" si="170"/>
        <v>41820.543935185182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71"/>
        <v>7</v>
      </c>
      <c r="P1822" s="5">
        <f t="shared" si="168"/>
        <v>213.38</v>
      </c>
      <c r="Q1822" t="str">
        <f t="shared" si="172"/>
        <v>photography</v>
      </c>
      <c r="R1822" t="str">
        <f t="shared" si="169"/>
        <v>photobooks</v>
      </c>
      <c r="S1822" s="9">
        <f t="shared" si="173"/>
        <v>42094.834374999999</v>
      </c>
      <c r="T1822" s="9">
        <f t="shared" si="170"/>
        <v>42064.87604166667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71"/>
        <v>135</v>
      </c>
      <c r="P1823" s="5">
        <f t="shared" si="168"/>
        <v>59.16</v>
      </c>
      <c r="Q1823" t="str">
        <f t="shared" si="172"/>
        <v>music</v>
      </c>
      <c r="R1823" t="str">
        <f t="shared" si="169"/>
        <v>rock</v>
      </c>
      <c r="S1823" s="9">
        <f t="shared" si="173"/>
        <v>40971.110729166663</v>
      </c>
      <c r="T1823" s="9">
        <f t="shared" si="170"/>
        <v>40926.110729166663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71"/>
        <v>100</v>
      </c>
      <c r="P1824" s="5">
        <f t="shared" si="168"/>
        <v>27.27</v>
      </c>
      <c r="Q1824" t="str">
        <f t="shared" si="172"/>
        <v>music</v>
      </c>
      <c r="R1824" t="str">
        <f t="shared" si="169"/>
        <v>rock</v>
      </c>
      <c r="S1824" s="9">
        <f t="shared" si="173"/>
        <v>41670.584027777775</v>
      </c>
      <c r="T1824" s="9">
        <f t="shared" si="170"/>
        <v>41634.588680555549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71"/>
        <v>116</v>
      </c>
      <c r="P1825" s="5">
        <f t="shared" si="168"/>
        <v>24.58</v>
      </c>
      <c r="Q1825" t="str">
        <f t="shared" si="172"/>
        <v>music</v>
      </c>
      <c r="R1825" t="str">
        <f t="shared" si="169"/>
        <v>rock</v>
      </c>
      <c r="S1825" s="9">
        <f t="shared" si="173"/>
        <v>41206.47657407407</v>
      </c>
      <c r="T1825" s="9">
        <f t="shared" si="170"/>
        <v>41176.47657407407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71"/>
        <v>100</v>
      </c>
      <c r="P1826" s="5">
        <f t="shared" si="168"/>
        <v>75.05</v>
      </c>
      <c r="Q1826" t="str">
        <f t="shared" si="172"/>
        <v>music</v>
      </c>
      <c r="R1826" t="str">
        <f t="shared" si="169"/>
        <v>rock</v>
      </c>
      <c r="S1826" s="9">
        <f t="shared" si="173"/>
        <v>41646.880555555552</v>
      </c>
      <c r="T1826" s="9">
        <f t="shared" si="170"/>
        <v>41626.707951388889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71"/>
        <v>105</v>
      </c>
      <c r="P1827" s="5">
        <f t="shared" si="168"/>
        <v>42.02</v>
      </c>
      <c r="Q1827" t="str">
        <f t="shared" si="172"/>
        <v>music</v>
      </c>
      <c r="R1827" t="str">
        <f t="shared" si="169"/>
        <v>rock</v>
      </c>
      <c r="S1827" s="9">
        <f t="shared" si="173"/>
        <v>41466.626192129625</v>
      </c>
      <c r="T1827" s="9">
        <f t="shared" si="170"/>
        <v>41443.626192129625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71"/>
        <v>101</v>
      </c>
      <c r="P1828" s="5">
        <f t="shared" si="168"/>
        <v>53.16</v>
      </c>
      <c r="Q1828" t="str">
        <f t="shared" si="172"/>
        <v>music</v>
      </c>
      <c r="R1828" t="str">
        <f t="shared" si="169"/>
        <v>rock</v>
      </c>
      <c r="S1828" s="9">
        <f t="shared" si="173"/>
        <v>41687.715474537035</v>
      </c>
      <c r="T1828" s="9">
        <f t="shared" si="170"/>
        <v>41657.715474537035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71"/>
        <v>101</v>
      </c>
      <c r="P1829" s="5">
        <f t="shared" si="168"/>
        <v>83.89</v>
      </c>
      <c r="Q1829" t="str">
        <f t="shared" si="172"/>
        <v>music</v>
      </c>
      <c r="R1829" t="str">
        <f t="shared" si="169"/>
        <v>rock</v>
      </c>
      <c r="S1829" s="9">
        <f t="shared" si="173"/>
        <v>40605.117604166662</v>
      </c>
      <c r="T1829" s="9">
        <f t="shared" si="170"/>
        <v>40555.117604166662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71"/>
        <v>100</v>
      </c>
      <c r="P1830" s="5">
        <f t="shared" si="168"/>
        <v>417.33</v>
      </c>
      <c r="Q1830" t="str">
        <f t="shared" si="172"/>
        <v>music</v>
      </c>
      <c r="R1830" t="str">
        <f t="shared" si="169"/>
        <v>rock</v>
      </c>
      <c r="S1830" s="9">
        <f t="shared" si="173"/>
        <v>41768.708333333328</v>
      </c>
      <c r="T1830" s="9">
        <f t="shared" si="170"/>
        <v>41736.691319444442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71"/>
        <v>167</v>
      </c>
      <c r="P1831" s="5">
        <f t="shared" si="168"/>
        <v>75.77</v>
      </c>
      <c r="Q1831" t="str">
        <f t="shared" si="172"/>
        <v>music</v>
      </c>
      <c r="R1831" t="str">
        <f t="shared" si="169"/>
        <v>rock</v>
      </c>
      <c r="S1831" s="9">
        <f t="shared" si="173"/>
        <v>40564.708333333328</v>
      </c>
      <c r="T1831" s="9">
        <f t="shared" si="170"/>
        <v>40515.879293981481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71"/>
        <v>102</v>
      </c>
      <c r="P1832" s="5">
        <f t="shared" si="168"/>
        <v>67.39</v>
      </c>
      <c r="Q1832" t="str">
        <f t="shared" si="172"/>
        <v>music</v>
      </c>
      <c r="R1832" t="str">
        <f t="shared" si="169"/>
        <v>rock</v>
      </c>
      <c r="S1832" s="9">
        <f t="shared" si="173"/>
        <v>41694.475775462961</v>
      </c>
      <c r="T1832" s="9">
        <f t="shared" si="170"/>
        <v>41664.475775462961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71"/>
        <v>103</v>
      </c>
      <c r="P1833" s="5">
        <f t="shared" si="168"/>
        <v>73.569999999999993</v>
      </c>
      <c r="Q1833" t="str">
        <f t="shared" si="172"/>
        <v>music</v>
      </c>
      <c r="R1833" t="str">
        <f t="shared" si="169"/>
        <v>rock</v>
      </c>
      <c r="S1833" s="9">
        <f t="shared" si="173"/>
        <v>41041.787766203699</v>
      </c>
      <c r="T1833" s="9">
        <f t="shared" si="170"/>
        <v>41026.787766203699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71"/>
        <v>143</v>
      </c>
      <c r="P1834" s="5">
        <f t="shared" si="168"/>
        <v>25</v>
      </c>
      <c r="Q1834" t="str">
        <f t="shared" si="172"/>
        <v>music</v>
      </c>
      <c r="R1834" t="str">
        <f t="shared" si="169"/>
        <v>rock</v>
      </c>
      <c r="S1834" s="9">
        <f t="shared" si="173"/>
        <v>40606.331331018519</v>
      </c>
      <c r="T1834" s="9">
        <f t="shared" si="170"/>
        <v>40576.331331018519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71"/>
        <v>263</v>
      </c>
      <c r="P1835" s="5">
        <f t="shared" si="168"/>
        <v>42</v>
      </c>
      <c r="Q1835" t="str">
        <f t="shared" si="172"/>
        <v>music</v>
      </c>
      <c r="R1835" t="str">
        <f t="shared" si="169"/>
        <v>rock</v>
      </c>
      <c r="S1835" s="9">
        <f t="shared" si="173"/>
        <v>41335.124305555553</v>
      </c>
      <c r="T1835" s="9">
        <f t="shared" si="170"/>
        <v>41302.835682870369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71"/>
        <v>118</v>
      </c>
      <c r="P1836" s="5">
        <f t="shared" si="168"/>
        <v>131.16999999999999</v>
      </c>
      <c r="Q1836" t="str">
        <f t="shared" si="172"/>
        <v>music</v>
      </c>
      <c r="R1836" t="str">
        <f t="shared" si="169"/>
        <v>rock</v>
      </c>
      <c r="S1836" s="9">
        <f t="shared" si="173"/>
        <v>42028.755729166667</v>
      </c>
      <c r="T1836" s="9">
        <f t="shared" si="170"/>
        <v>41988.755729166667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71"/>
        <v>104</v>
      </c>
      <c r="P1837" s="5">
        <f t="shared" si="168"/>
        <v>47.27</v>
      </c>
      <c r="Q1837" t="str">
        <f t="shared" si="172"/>
        <v>music</v>
      </c>
      <c r="R1837" t="str">
        <f t="shared" si="169"/>
        <v>rock</v>
      </c>
      <c r="S1837" s="9">
        <f t="shared" si="173"/>
        <v>42460.452210648145</v>
      </c>
      <c r="T1837" s="9">
        <f t="shared" si="170"/>
        <v>42430.49387731481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71"/>
        <v>200</v>
      </c>
      <c r="P1838" s="5">
        <f t="shared" si="168"/>
        <v>182.13</v>
      </c>
      <c r="Q1838" t="str">
        <f t="shared" si="172"/>
        <v>music</v>
      </c>
      <c r="R1838" t="str">
        <f t="shared" si="169"/>
        <v>rock</v>
      </c>
      <c r="S1838" s="9">
        <f t="shared" si="173"/>
        <v>41322.601030092592</v>
      </c>
      <c r="T1838" s="9">
        <f t="shared" si="170"/>
        <v>41305.601030092592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71"/>
        <v>307</v>
      </c>
      <c r="P1839" s="5">
        <f t="shared" si="168"/>
        <v>61.37</v>
      </c>
      <c r="Q1839" t="str">
        <f t="shared" si="172"/>
        <v>music</v>
      </c>
      <c r="R1839" t="str">
        <f t="shared" si="169"/>
        <v>rock</v>
      </c>
      <c r="S1839" s="9">
        <f t="shared" si="173"/>
        <v>40985.797858796293</v>
      </c>
      <c r="T1839" s="9">
        <f t="shared" si="170"/>
        <v>40925.839525462965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71"/>
        <v>100</v>
      </c>
      <c r="P1840" s="5">
        <f t="shared" si="168"/>
        <v>35.770000000000003</v>
      </c>
      <c r="Q1840" t="str">
        <f t="shared" si="172"/>
        <v>music</v>
      </c>
      <c r="R1840" t="str">
        <f t="shared" si="169"/>
        <v>rock</v>
      </c>
      <c r="S1840" s="9">
        <f t="shared" si="173"/>
        <v>40816.916666666664</v>
      </c>
      <c r="T1840" s="9">
        <f t="shared" si="170"/>
        <v>40788.578206018516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71"/>
        <v>205</v>
      </c>
      <c r="P1841" s="5">
        <f t="shared" si="168"/>
        <v>45.62</v>
      </c>
      <c r="Q1841" t="str">
        <f t="shared" si="172"/>
        <v>music</v>
      </c>
      <c r="R1841" t="str">
        <f t="shared" si="169"/>
        <v>rock</v>
      </c>
      <c r="S1841" s="9">
        <f t="shared" si="173"/>
        <v>42644.513680555552</v>
      </c>
      <c r="T1841" s="9">
        <f t="shared" si="170"/>
        <v>42614.513680555552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71"/>
        <v>109</v>
      </c>
      <c r="P1842" s="5">
        <f t="shared" si="168"/>
        <v>75.38</v>
      </c>
      <c r="Q1842" t="str">
        <f t="shared" si="172"/>
        <v>music</v>
      </c>
      <c r="R1842" t="str">
        <f t="shared" si="169"/>
        <v>rock</v>
      </c>
      <c r="S1842" s="9">
        <f t="shared" si="173"/>
        <v>41400.999305555553</v>
      </c>
      <c r="T1842" s="9">
        <f t="shared" si="170"/>
        <v>41381.88784722222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71"/>
        <v>102</v>
      </c>
      <c r="P1843" s="5">
        <f t="shared" si="168"/>
        <v>50.88</v>
      </c>
      <c r="Q1843" t="str">
        <f t="shared" si="172"/>
        <v>music</v>
      </c>
      <c r="R1843" t="str">
        <f t="shared" si="169"/>
        <v>rock</v>
      </c>
      <c r="S1843" s="9">
        <f t="shared" si="173"/>
        <v>41778.999305555553</v>
      </c>
      <c r="T1843" s="9">
        <f t="shared" si="170"/>
        <v>41745.637094907404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71"/>
        <v>125</v>
      </c>
      <c r="P1844" s="5">
        <f t="shared" si="168"/>
        <v>119.29</v>
      </c>
      <c r="Q1844" t="str">
        <f t="shared" si="172"/>
        <v>music</v>
      </c>
      <c r="R1844" t="str">
        <f t="shared" si="169"/>
        <v>rock</v>
      </c>
      <c r="S1844" s="9">
        <f t="shared" si="173"/>
        <v>42065.040972222218</v>
      </c>
      <c r="T1844" s="9">
        <f t="shared" si="170"/>
        <v>42031.423391203702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71"/>
        <v>124</v>
      </c>
      <c r="P1845" s="5">
        <f t="shared" si="168"/>
        <v>92.54</v>
      </c>
      <c r="Q1845" t="str">
        <f t="shared" si="172"/>
        <v>music</v>
      </c>
      <c r="R1845" t="str">
        <f t="shared" si="169"/>
        <v>rock</v>
      </c>
      <c r="S1845" s="9">
        <f t="shared" si="173"/>
        <v>40594.786504629628</v>
      </c>
      <c r="T1845" s="9">
        <f t="shared" si="170"/>
        <v>40564.786504629628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71"/>
        <v>101</v>
      </c>
      <c r="P1846" s="5">
        <f t="shared" si="168"/>
        <v>76.05</v>
      </c>
      <c r="Q1846" t="str">
        <f t="shared" si="172"/>
        <v>music</v>
      </c>
      <c r="R1846" t="str">
        <f t="shared" si="169"/>
        <v>rock</v>
      </c>
      <c r="S1846" s="9">
        <f t="shared" si="173"/>
        <v>40704.916666666664</v>
      </c>
      <c r="T1846" s="9">
        <f t="shared" si="170"/>
        <v>40666.765208333331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71"/>
        <v>100</v>
      </c>
      <c r="P1847" s="5">
        <f t="shared" si="168"/>
        <v>52.63</v>
      </c>
      <c r="Q1847" t="str">
        <f t="shared" si="172"/>
        <v>music</v>
      </c>
      <c r="R1847" t="str">
        <f t="shared" si="169"/>
        <v>rock</v>
      </c>
      <c r="S1847" s="9">
        <f t="shared" si="173"/>
        <v>42537.996527777774</v>
      </c>
      <c r="T1847" s="9">
        <f t="shared" si="170"/>
        <v>42523.124976851854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71"/>
        <v>138</v>
      </c>
      <c r="P1848" s="5">
        <f t="shared" si="168"/>
        <v>98.99</v>
      </c>
      <c r="Q1848" t="str">
        <f t="shared" si="172"/>
        <v>music</v>
      </c>
      <c r="R1848" t="str">
        <f t="shared" si="169"/>
        <v>rock</v>
      </c>
      <c r="S1848" s="9">
        <f t="shared" si="173"/>
        <v>41258.441863425927</v>
      </c>
      <c r="T1848" s="9">
        <f t="shared" si="170"/>
        <v>41228.441863425927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71"/>
        <v>121</v>
      </c>
      <c r="P1849" s="5">
        <f t="shared" si="168"/>
        <v>79.53</v>
      </c>
      <c r="Q1849" t="str">
        <f t="shared" si="172"/>
        <v>music</v>
      </c>
      <c r="R1849" t="str">
        <f t="shared" si="169"/>
        <v>rock</v>
      </c>
      <c r="S1849" s="9">
        <f t="shared" si="173"/>
        <v>42115.028148148143</v>
      </c>
      <c r="T1849" s="9">
        <f t="shared" si="170"/>
        <v>42094.028148148143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71"/>
        <v>107</v>
      </c>
      <c r="P1850" s="5">
        <f t="shared" si="168"/>
        <v>134.21</v>
      </c>
      <c r="Q1850" t="str">
        <f t="shared" si="172"/>
        <v>music</v>
      </c>
      <c r="R1850" t="str">
        <f t="shared" si="169"/>
        <v>rock</v>
      </c>
      <c r="S1850" s="9">
        <f t="shared" si="173"/>
        <v>40755.082638888889</v>
      </c>
      <c r="T1850" s="9">
        <f t="shared" si="170"/>
        <v>40691.579722222217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71"/>
        <v>100</v>
      </c>
      <c r="P1851" s="5">
        <f t="shared" si="168"/>
        <v>37.630000000000003</v>
      </c>
      <c r="Q1851" t="str">
        <f t="shared" si="172"/>
        <v>music</v>
      </c>
      <c r="R1851" t="str">
        <f t="shared" si="169"/>
        <v>rock</v>
      </c>
      <c r="S1851" s="9">
        <f t="shared" si="173"/>
        <v>41199.637256944443</v>
      </c>
      <c r="T1851" s="9">
        <f t="shared" si="170"/>
        <v>41169.637256944443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71"/>
        <v>102</v>
      </c>
      <c r="P1852" s="5">
        <f t="shared" si="168"/>
        <v>51.04</v>
      </c>
      <c r="Q1852" t="str">
        <f t="shared" si="172"/>
        <v>music</v>
      </c>
      <c r="R1852" t="str">
        <f t="shared" si="169"/>
        <v>rock</v>
      </c>
      <c r="S1852" s="9">
        <f t="shared" si="173"/>
        <v>41830.751157407409</v>
      </c>
      <c r="T1852" s="9">
        <f t="shared" si="170"/>
        <v>41800.751157407409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71"/>
        <v>100</v>
      </c>
      <c r="P1853" s="5">
        <f t="shared" si="168"/>
        <v>50.04</v>
      </c>
      <c r="Q1853" t="str">
        <f t="shared" si="172"/>
        <v>music</v>
      </c>
      <c r="R1853" t="str">
        <f t="shared" si="169"/>
        <v>rock</v>
      </c>
      <c r="S1853" s="9">
        <f t="shared" si="173"/>
        <v>41847.833333333328</v>
      </c>
      <c r="T1853" s="9">
        <f t="shared" si="170"/>
        <v>41827.69835648148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71"/>
        <v>117</v>
      </c>
      <c r="P1854" s="5">
        <f t="shared" si="168"/>
        <v>133.93</v>
      </c>
      <c r="Q1854" t="str">
        <f t="shared" si="172"/>
        <v>music</v>
      </c>
      <c r="R1854" t="str">
        <f t="shared" si="169"/>
        <v>rock</v>
      </c>
      <c r="S1854" s="9">
        <f t="shared" si="173"/>
        <v>42118.791666666664</v>
      </c>
      <c r="T1854" s="9">
        <f t="shared" si="170"/>
        <v>42081.563101851854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71"/>
        <v>102</v>
      </c>
      <c r="P1855" s="5">
        <f t="shared" si="168"/>
        <v>58.21</v>
      </c>
      <c r="Q1855" t="str">
        <f t="shared" si="172"/>
        <v>music</v>
      </c>
      <c r="R1855" t="str">
        <f t="shared" si="169"/>
        <v>rock</v>
      </c>
      <c r="S1855" s="9">
        <f t="shared" si="173"/>
        <v>41226.893715277773</v>
      </c>
      <c r="T1855" s="9">
        <f t="shared" si="170"/>
        <v>41176.852048611108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71"/>
        <v>102</v>
      </c>
      <c r="P1856" s="5">
        <f t="shared" si="168"/>
        <v>88.04</v>
      </c>
      <c r="Q1856" t="str">
        <f t="shared" si="172"/>
        <v>music</v>
      </c>
      <c r="R1856" t="str">
        <f t="shared" si="169"/>
        <v>rock</v>
      </c>
      <c r="S1856" s="9">
        <f t="shared" si="173"/>
        <v>41417.812928240739</v>
      </c>
      <c r="T1856" s="9">
        <f t="shared" si="170"/>
        <v>41387.812928240739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71"/>
        <v>154</v>
      </c>
      <c r="P1857" s="5">
        <f t="shared" si="168"/>
        <v>70.58</v>
      </c>
      <c r="Q1857" t="str">
        <f t="shared" si="172"/>
        <v>music</v>
      </c>
      <c r="R1857" t="str">
        <f t="shared" si="169"/>
        <v>rock</v>
      </c>
      <c r="S1857" s="9">
        <f t="shared" si="173"/>
        <v>41645.330324074072</v>
      </c>
      <c r="T1857" s="9">
        <f t="shared" si="170"/>
        <v>41600.330324074072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71"/>
        <v>101</v>
      </c>
      <c r="P1858" s="5">
        <f t="shared" si="168"/>
        <v>53.29</v>
      </c>
      <c r="Q1858" t="str">
        <f t="shared" si="172"/>
        <v>music</v>
      </c>
      <c r="R1858" t="str">
        <f t="shared" si="169"/>
        <v>rock</v>
      </c>
      <c r="S1858" s="9">
        <f t="shared" si="173"/>
        <v>41838.64666666666</v>
      </c>
      <c r="T1858" s="9">
        <f t="shared" si="170"/>
        <v>41817.64666666666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1"/>
        <v>100</v>
      </c>
      <c r="P1859" s="5">
        <f t="shared" ref="P1859:P1922" si="174">ROUND(E1859/L1859,2)</f>
        <v>136.36000000000001</v>
      </c>
      <c r="Q1859" t="str">
        <f t="shared" si="172"/>
        <v>music</v>
      </c>
      <c r="R1859" t="str">
        <f t="shared" ref="R1859:R1922" si="175">RIGHT(N1859,LEN(N1859)-FIND("/",N1859))</f>
        <v>rock</v>
      </c>
      <c r="S1859" s="9">
        <f t="shared" si="173"/>
        <v>41894.560335648144</v>
      </c>
      <c r="T1859" s="9">
        <f t="shared" ref="T1859:T1922" si="176">(((J1859/60)/60)/24)+DATE(1970,1,1)+(-5/24)</f>
        <v>41864.560335648144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ref="O1860:O1923" si="177">ROUND(E1860/D1860*100,0)</f>
        <v>109</v>
      </c>
      <c r="P1860" s="5">
        <f t="shared" si="174"/>
        <v>40.549999999999997</v>
      </c>
      <c r="Q1860" t="str">
        <f t="shared" ref="Q1860:Q1923" si="178">LEFT(N1860,FIND("/",N1860)-1)</f>
        <v>music</v>
      </c>
      <c r="R1860" t="str">
        <f t="shared" si="175"/>
        <v>rock</v>
      </c>
      <c r="S1860" s="9">
        <f t="shared" si="173"/>
        <v>40893.033807870372</v>
      </c>
      <c r="T1860" s="9">
        <f t="shared" si="176"/>
        <v>40832.9921412037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7"/>
        <v>132</v>
      </c>
      <c r="P1861" s="5">
        <f t="shared" si="174"/>
        <v>70.63</v>
      </c>
      <c r="Q1861" t="str">
        <f t="shared" si="178"/>
        <v>music</v>
      </c>
      <c r="R1861" t="str">
        <f t="shared" si="175"/>
        <v>rock</v>
      </c>
      <c r="S1861" s="9">
        <f t="shared" ref="S1861:S1924" si="179">(((I1861/60)/60)/24)+DATE(1970,1,1)+(-5/24)</f>
        <v>40808.561678240738</v>
      </c>
      <c r="T1861" s="9">
        <f t="shared" si="176"/>
        <v>40778.561678240738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7"/>
        <v>133</v>
      </c>
      <c r="P1862" s="5">
        <f t="shared" si="174"/>
        <v>52.68</v>
      </c>
      <c r="Q1862" t="str">
        <f t="shared" si="178"/>
        <v>music</v>
      </c>
      <c r="R1862" t="str">
        <f t="shared" si="175"/>
        <v>rock</v>
      </c>
      <c r="S1862" s="9">
        <f t="shared" si="179"/>
        <v>41676.500972222217</v>
      </c>
      <c r="T1862" s="9">
        <f t="shared" si="176"/>
        <v>41655.500972222217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7"/>
        <v>0</v>
      </c>
      <c r="P1863" s="5" t="e">
        <f t="shared" si="174"/>
        <v>#DIV/0!</v>
      </c>
      <c r="Q1863" t="str">
        <f t="shared" si="178"/>
        <v>games</v>
      </c>
      <c r="R1863" t="str">
        <f t="shared" si="175"/>
        <v>mobile games</v>
      </c>
      <c r="S1863" s="9">
        <f t="shared" si="179"/>
        <v>42030.091909722221</v>
      </c>
      <c r="T1863" s="9">
        <f t="shared" si="176"/>
        <v>42000.091909722221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7"/>
        <v>8</v>
      </c>
      <c r="P1864" s="5">
        <f t="shared" si="174"/>
        <v>90.94</v>
      </c>
      <c r="Q1864" t="str">
        <f t="shared" si="178"/>
        <v>games</v>
      </c>
      <c r="R1864" t="str">
        <f t="shared" si="175"/>
        <v>mobile games</v>
      </c>
      <c r="S1864" s="9">
        <f t="shared" si="179"/>
        <v>42802.104166666664</v>
      </c>
      <c r="T1864" s="9">
        <f t="shared" si="176"/>
        <v>42755.284421296288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7"/>
        <v>0</v>
      </c>
      <c r="P1865" s="5">
        <f t="shared" si="174"/>
        <v>5</v>
      </c>
      <c r="Q1865" t="str">
        <f t="shared" si="178"/>
        <v>games</v>
      </c>
      <c r="R1865" t="str">
        <f t="shared" si="175"/>
        <v>mobile games</v>
      </c>
      <c r="S1865" s="9">
        <f t="shared" si="179"/>
        <v>41802.588946759257</v>
      </c>
      <c r="T1865" s="9">
        <f t="shared" si="176"/>
        <v>41772.588946759257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7"/>
        <v>43</v>
      </c>
      <c r="P1866" s="5">
        <f t="shared" si="174"/>
        <v>58.08</v>
      </c>
      <c r="Q1866" t="str">
        <f t="shared" si="178"/>
        <v>games</v>
      </c>
      <c r="R1866" t="str">
        <f t="shared" si="175"/>
        <v>mobile games</v>
      </c>
      <c r="S1866" s="9">
        <f t="shared" si="179"/>
        <v>41763.508101851847</v>
      </c>
      <c r="T1866" s="9">
        <f t="shared" si="176"/>
        <v>41733.508101851847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7"/>
        <v>0</v>
      </c>
      <c r="P1867" s="5">
        <f t="shared" si="174"/>
        <v>2</v>
      </c>
      <c r="Q1867" t="str">
        <f t="shared" si="178"/>
        <v>games</v>
      </c>
      <c r="R1867" t="str">
        <f t="shared" si="175"/>
        <v>mobile games</v>
      </c>
      <c r="S1867" s="9">
        <f t="shared" si="179"/>
        <v>42680.200775462967</v>
      </c>
      <c r="T1867" s="9">
        <f t="shared" si="176"/>
        <v>42645.159108796295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7"/>
        <v>1</v>
      </c>
      <c r="P1868" s="5">
        <f t="shared" si="174"/>
        <v>62.5</v>
      </c>
      <c r="Q1868" t="str">
        <f t="shared" si="178"/>
        <v>games</v>
      </c>
      <c r="R1868" t="str">
        <f t="shared" si="175"/>
        <v>mobile games</v>
      </c>
      <c r="S1868" s="9">
        <f t="shared" si="179"/>
        <v>42794.958333333336</v>
      </c>
      <c r="T1868" s="9">
        <f t="shared" si="176"/>
        <v>42742.038159722222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7"/>
        <v>0</v>
      </c>
      <c r="P1869" s="5">
        <f t="shared" si="174"/>
        <v>10</v>
      </c>
      <c r="Q1869" t="str">
        <f t="shared" si="178"/>
        <v>games</v>
      </c>
      <c r="R1869" t="str">
        <f t="shared" si="175"/>
        <v>mobile games</v>
      </c>
      <c r="S1869" s="9">
        <f t="shared" si="179"/>
        <v>42679.716574074067</v>
      </c>
      <c r="T1869" s="9">
        <f t="shared" si="176"/>
        <v>42649.716574074067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7"/>
        <v>5</v>
      </c>
      <c r="P1870" s="5">
        <f t="shared" si="174"/>
        <v>71.59</v>
      </c>
      <c r="Q1870" t="str">
        <f t="shared" si="178"/>
        <v>games</v>
      </c>
      <c r="R1870" t="str">
        <f t="shared" si="175"/>
        <v>mobile games</v>
      </c>
      <c r="S1870" s="9">
        <f t="shared" si="179"/>
        <v>42353.124305555553</v>
      </c>
      <c r="T1870" s="9">
        <f t="shared" si="176"/>
        <v>42328.570891203701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7"/>
        <v>0</v>
      </c>
      <c r="P1871" s="5" t="e">
        <f t="shared" si="174"/>
        <v>#DIV/0!</v>
      </c>
      <c r="Q1871" t="str">
        <f t="shared" si="178"/>
        <v>games</v>
      </c>
      <c r="R1871" t="str">
        <f t="shared" si="175"/>
        <v>mobile games</v>
      </c>
      <c r="S1871" s="9">
        <f t="shared" si="179"/>
        <v>42738.794548611106</v>
      </c>
      <c r="T1871" s="9">
        <f t="shared" si="176"/>
        <v>42708.794548611106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7"/>
        <v>10</v>
      </c>
      <c r="P1872" s="5">
        <f t="shared" si="174"/>
        <v>32.82</v>
      </c>
      <c r="Q1872" t="str">
        <f t="shared" si="178"/>
        <v>games</v>
      </c>
      <c r="R1872" t="str">
        <f t="shared" si="175"/>
        <v>mobile games</v>
      </c>
      <c r="S1872" s="9">
        <f t="shared" si="179"/>
        <v>42399.970138888886</v>
      </c>
      <c r="T1872" s="9">
        <f t="shared" si="176"/>
        <v>42371.14739583333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7"/>
        <v>72</v>
      </c>
      <c r="P1873" s="5">
        <f t="shared" si="174"/>
        <v>49.12</v>
      </c>
      <c r="Q1873" t="str">
        <f t="shared" si="178"/>
        <v>games</v>
      </c>
      <c r="R1873" t="str">
        <f t="shared" si="175"/>
        <v>mobile games</v>
      </c>
      <c r="S1873" s="9">
        <f t="shared" si="179"/>
        <v>41963.616909722223</v>
      </c>
      <c r="T1873" s="9">
        <f t="shared" si="176"/>
        <v>41923.575243055551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7"/>
        <v>1</v>
      </c>
      <c r="P1874" s="5">
        <f t="shared" si="174"/>
        <v>16.309999999999999</v>
      </c>
      <c r="Q1874" t="str">
        <f t="shared" si="178"/>
        <v>games</v>
      </c>
      <c r="R1874" t="str">
        <f t="shared" si="175"/>
        <v>mobile games</v>
      </c>
      <c r="S1874" s="9">
        <f t="shared" si="179"/>
        <v>42184.921319444438</v>
      </c>
      <c r="T1874" s="9">
        <f t="shared" si="176"/>
        <v>42154.921319444438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7"/>
        <v>0</v>
      </c>
      <c r="P1875" s="5">
        <f t="shared" si="174"/>
        <v>18</v>
      </c>
      <c r="Q1875" t="str">
        <f t="shared" si="178"/>
        <v>games</v>
      </c>
      <c r="R1875" t="str">
        <f t="shared" si="175"/>
        <v>mobile games</v>
      </c>
      <c r="S1875" s="9">
        <f t="shared" si="179"/>
        <v>42193.489583333336</v>
      </c>
      <c r="T1875" s="9">
        <f t="shared" si="176"/>
        <v>42164.407523148147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7"/>
        <v>0</v>
      </c>
      <c r="P1876" s="5">
        <f t="shared" si="174"/>
        <v>13</v>
      </c>
      <c r="Q1876" t="str">
        <f t="shared" si="178"/>
        <v>games</v>
      </c>
      <c r="R1876" t="str">
        <f t="shared" si="175"/>
        <v>mobile games</v>
      </c>
      <c r="S1876" s="9">
        <f t="shared" si="179"/>
        <v>42549.760798611103</v>
      </c>
      <c r="T1876" s="9">
        <f t="shared" si="176"/>
        <v>42529.760798611103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7"/>
        <v>1</v>
      </c>
      <c r="P1877" s="5">
        <f t="shared" si="174"/>
        <v>17</v>
      </c>
      <c r="Q1877" t="str">
        <f t="shared" si="178"/>
        <v>games</v>
      </c>
      <c r="R1877" t="str">
        <f t="shared" si="175"/>
        <v>mobile games</v>
      </c>
      <c r="S1877" s="9">
        <f t="shared" si="179"/>
        <v>42588.691064814811</v>
      </c>
      <c r="T1877" s="9">
        <f t="shared" si="176"/>
        <v>42528.691064814811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7"/>
        <v>0</v>
      </c>
      <c r="P1878" s="5" t="e">
        <f t="shared" si="174"/>
        <v>#DIV/0!</v>
      </c>
      <c r="Q1878" t="str">
        <f t="shared" si="178"/>
        <v>games</v>
      </c>
      <c r="R1878" t="str">
        <f t="shared" si="175"/>
        <v>mobile games</v>
      </c>
      <c r="S1878" s="9">
        <f t="shared" si="179"/>
        <v>41806.076446759253</v>
      </c>
      <c r="T1878" s="9">
        <f t="shared" si="176"/>
        <v>41776.076446759253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7"/>
        <v>0</v>
      </c>
      <c r="P1879" s="5" t="e">
        <f t="shared" si="174"/>
        <v>#DIV/0!</v>
      </c>
      <c r="Q1879" t="str">
        <f t="shared" si="178"/>
        <v>games</v>
      </c>
      <c r="R1879" t="str">
        <f t="shared" si="175"/>
        <v>mobile games</v>
      </c>
      <c r="S1879" s="9">
        <f t="shared" si="179"/>
        <v>42063.820891203701</v>
      </c>
      <c r="T1879" s="9">
        <f t="shared" si="176"/>
        <v>42034.820891203701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7"/>
        <v>0</v>
      </c>
      <c r="P1880" s="5" t="e">
        <f t="shared" si="174"/>
        <v>#DIV/0!</v>
      </c>
      <c r="Q1880" t="str">
        <f t="shared" si="178"/>
        <v>games</v>
      </c>
      <c r="R1880" t="str">
        <f t="shared" si="175"/>
        <v>mobile games</v>
      </c>
      <c r="S1880" s="9">
        <f t="shared" si="179"/>
        <v>41802.800405092588</v>
      </c>
      <c r="T1880" s="9">
        <f t="shared" si="176"/>
        <v>41772.800405092588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7"/>
        <v>0</v>
      </c>
      <c r="P1881" s="5">
        <f t="shared" si="174"/>
        <v>3</v>
      </c>
      <c r="Q1881" t="str">
        <f t="shared" si="178"/>
        <v>games</v>
      </c>
      <c r="R1881" t="str">
        <f t="shared" si="175"/>
        <v>mobile games</v>
      </c>
      <c r="S1881" s="9">
        <f t="shared" si="179"/>
        <v>42443.399641203701</v>
      </c>
      <c r="T1881" s="9">
        <f t="shared" si="176"/>
        <v>42413.441307870373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7"/>
        <v>20</v>
      </c>
      <c r="P1882" s="5">
        <f t="shared" si="174"/>
        <v>41.83</v>
      </c>
      <c r="Q1882" t="str">
        <f t="shared" si="178"/>
        <v>games</v>
      </c>
      <c r="R1882" t="str">
        <f t="shared" si="175"/>
        <v>mobile games</v>
      </c>
      <c r="S1882" s="9">
        <f t="shared" si="179"/>
        <v>42459.31689814815</v>
      </c>
      <c r="T1882" s="9">
        <f t="shared" si="176"/>
        <v>42430.358564814807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7"/>
        <v>173</v>
      </c>
      <c r="P1883" s="5">
        <f t="shared" si="174"/>
        <v>49.34</v>
      </c>
      <c r="Q1883" t="str">
        <f t="shared" si="178"/>
        <v>music</v>
      </c>
      <c r="R1883" t="str">
        <f t="shared" si="175"/>
        <v>indie rock</v>
      </c>
      <c r="S1883" s="9">
        <f t="shared" si="179"/>
        <v>42072.902650462966</v>
      </c>
      <c r="T1883" s="9">
        <f t="shared" si="176"/>
        <v>42042.944317129623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7"/>
        <v>101</v>
      </c>
      <c r="P1884" s="5">
        <f t="shared" si="174"/>
        <v>41.73</v>
      </c>
      <c r="Q1884" t="str">
        <f t="shared" si="178"/>
        <v>music</v>
      </c>
      <c r="R1884" t="str">
        <f t="shared" si="175"/>
        <v>indie rock</v>
      </c>
      <c r="S1884" s="9">
        <f t="shared" si="179"/>
        <v>41100.783333333333</v>
      </c>
      <c r="T1884" s="9">
        <f t="shared" si="176"/>
        <v>41067.740879629629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7"/>
        <v>105</v>
      </c>
      <c r="P1885" s="5">
        <f t="shared" si="174"/>
        <v>32.72</v>
      </c>
      <c r="Q1885" t="str">
        <f t="shared" si="178"/>
        <v>music</v>
      </c>
      <c r="R1885" t="str">
        <f t="shared" si="175"/>
        <v>indie rock</v>
      </c>
      <c r="S1885" s="9">
        <f t="shared" si="179"/>
        <v>41007.698009259257</v>
      </c>
      <c r="T1885" s="9">
        <f t="shared" si="176"/>
        <v>40977.739675925921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7"/>
        <v>135</v>
      </c>
      <c r="P1886" s="5">
        <f t="shared" si="174"/>
        <v>51.96</v>
      </c>
      <c r="Q1886" t="str">
        <f t="shared" si="178"/>
        <v>music</v>
      </c>
      <c r="R1886" t="str">
        <f t="shared" si="175"/>
        <v>indie rock</v>
      </c>
      <c r="S1886" s="9">
        <f t="shared" si="179"/>
        <v>41240.291666666664</v>
      </c>
      <c r="T1886" s="9">
        <f t="shared" si="176"/>
        <v>41204.989988425921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7"/>
        <v>116</v>
      </c>
      <c r="P1887" s="5">
        <f t="shared" si="174"/>
        <v>50.69</v>
      </c>
      <c r="Q1887" t="str">
        <f t="shared" si="178"/>
        <v>music</v>
      </c>
      <c r="R1887" t="str">
        <f t="shared" si="175"/>
        <v>indie rock</v>
      </c>
      <c r="S1887" s="9">
        <f t="shared" si="179"/>
        <v>41131.708333333328</v>
      </c>
      <c r="T1887" s="9">
        <f t="shared" si="176"/>
        <v>41098.885532407403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7"/>
        <v>102</v>
      </c>
      <c r="P1888" s="5">
        <f t="shared" si="174"/>
        <v>42.24</v>
      </c>
      <c r="Q1888" t="str">
        <f t="shared" si="178"/>
        <v>music</v>
      </c>
      <c r="R1888" t="str">
        <f t="shared" si="175"/>
        <v>indie rock</v>
      </c>
      <c r="S1888" s="9">
        <f t="shared" si="179"/>
        <v>41955.740023148144</v>
      </c>
      <c r="T1888" s="9">
        <f t="shared" si="176"/>
        <v>41925.69835648148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7"/>
        <v>111</v>
      </c>
      <c r="P1889" s="5">
        <f t="shared" si="174"/>
        <v>416.88</v>
      </c>
      <c r="Q1889" t="str">
        <f t="shared" si="178"/>
        <v>music</v>
      </c>
      <c r="R1889" t="str">
        <f t="shared" si="175"/>
        <v>indie rock</v>
      </c>
      <c r="S1889" s="9">
        <f t="shared" si="179"/>
        <v>42341.687499999993</v>
      </c>
      <c r="T1889" s="9">
        <f t="shared" si="176"/>
        <v>42323.591805555552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7"/>
        <v>166</v>
      </c>
      <c r="P1890" s="5">
        <f t="shared" si="174"/>
        <v>46.65</v>
      </c>
      <c r="Q1890" t="str">
        <f t="shared" si="178"/>
        <v>music</v>
      </c>
      <c r="R1890" t="str">
        <f t="shared" si="175"/>
        <v>indie rock</v>
      </c>
      <c r="S1890" s="9">
        <f t="shared" si="179"/>
        <v>40329.999305555553</v>
      </c>
      <c r="T1890" s="9">
        <f t="shared" si="176"/>
        <v>40299.03162037037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7"/>
        <v>107</v>
      </c>
      <c r="P1891" s="5">
        <f t="shared" si="174"/>
        <v>48.45</v>
      </c>
      <c r="Q1891" t="str">
        <f t="shared" si="178"/>
        <v>music</v>
      </c>
      <c r="R1891" t="str">
        <f t="shared" si="175"/>
        <v>indie rock</v>
      </c>
      <c r="S1891" s="9">
        <f t="shared" si="179"/>
        <v>41344.543356481481</v>
      </c>
      <c r="T1891" s="9">
        <f t="shared" si="176"/>
        <v>41299.585023148145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7"/>
        <v>145</v>
      </c>
      <c r="P1892" s="5">
        <f t="shared" si="174"/>
        <v>70.53</v>
      </c>
      <c r="Q1892" t="str">
        <f t="shared" si="178"/>
        <v>music</v>
      </c>
      <c r="R1892" t="str">
        <f t="shared" si="175"/>
        <v>indie rock</v>
      </c>
      <c r="S1892" s="9">
        <f t="shared" si="179"/>
        <v>41258.577870370369</v>
      </c>
      <c r="T1892" s="9">
        <f t="shared" si="176"/>
        <v>41228.577870370369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7"/>
        <v>106</v>
      </c>
      <c r="P1893" s="5">
        <f t="shared" si="174"/>
        <v>87.96</v>
      </c>
      <c r="Q1893" t="str">
        <f t="shared" si="178"/>
        <v>music</v>
      </c>
      <c r="R1893" t="str">
        <f t="shared" si="175"/>
        <v>indie rock</v>
      </c>
      <c r="S1893" s="9">
        <f t="shared" si="179"/>
        <v>40381.041666666664</v>
      </c>
      <c r="T1893" s="9">
        <f t="shared" si="176"/>
        <v>40335.589745370366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7"/>
        <v>137</v>
      </c>
      <c r="P1894" s="5">
        <f t="shared" si="174"/>
        <v>26.27</v>
      </c>
      <c r="Q1894" t="str">
        <f t="shared" si="178"/>
        <v>music</v>
      </c>
      <c r="R1894" t="str">
        <f t="shared" si="175"/>
        <v>indie rock</v>
      </c>
      <c r="S1894" s="9">
        <f t="shared" si="179"/>
        <v>40701.429178240738</v>
      </c>
      <c r="T1894" s="9">
        <f t="shared" si="176"/>
        <v>40671.429178240738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7"/>
        <v>104</v>
      </c>
      <c r="P1895" s="5">
        <f t="shared" si="174"/>
        <v>57.78</v>
      </c>
      <c r="Q1895" t="str">
        <f t="shared" si="178"/>
        <v>music</v>
      </c>
      <c r="R1895" t="str">
        <f t="shared" si="175"/>
        <v>indie rock</v>
      </c>
      <c r="S1895" s="9">
        <f t="shared" si="179"/>
        <v>40648.957638888889</v>
      </c>
      <c r="T1895" s="9">
        <f t="shared" si="176"/>
        <v>40632.733622685184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7"/>
        <v>115</v>
      </c>
      <c r="P1896" s="5">
        <f t="shared" si="174"/>
        <v>57.25</v>
      </c>
      <c r="Q1896" t="str">
        <f t="shared" si="178"/>
        <v>music</v>
      </c>
      <c r="R1896" t="str">
        <f t="shared" si="175"/>
        <v>indie rock</v>
      </c>
      <c r="S1896" s="9">
        <f t="shared" si="179"/>
        <v>40951.696562500001</v>
      </c>
      <c r="T1896" s="9">
        <f t="shared" si="176"/>
        <v>40920.696562500001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7"/>
        <v>102</v>
      </c>
      <c r="P1897" s="5">
        <f t="shared" si="174"/>
        <v>196.34</v>
      </c>
      <c r="Q1897" t="str">
        <f t="shared" si="178"/>
        <v>music</v>
      </c>
      <c r="R1897" t="str">
        <f t="shared" si="175"/>
        <v>indie rock</v>
      </c>
      <c r="S1897" s="9">
        <f t="shared" si="179"/>
        <v>42297.538449074076</v>
      </c>
      <c r="T1897" s="9">
        <f t="shared" si="176"/>
        <v>42267.538449074076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7"/>
        <v>124</v>
      </c>
      <c r="P1898" s="5">
        <f t="shared" si="174"/>
        <v>43</v>
      </c>
      <c r="Q1898" t="str">
        <f t="shared" si="178"/>
        <v>music</v>
      </c>
      <c r="R1898" t="str">
        <f t="shared" si="175"/>
        <v>indie rock</v>
      </c>
      <c r="S1898" s="9">
        <f t="shared" si="179"/>
        <v>41011.501909722218</v>
      </c>
      <c r="T1898" s="9">
        <f t="shared" si="176"/>
        <v>40981.501909722218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7"/>
        <v>102</v>
      </c>
      <c r="P1899" s="5">
        <f t="shared" si="174"/>
        <v>35.549999999999997</v>
      </c>
      <c r="Q1899" t="str">
        <f t="shared" si="178"/>
        <v>music</v>
      </c>
      <c r="R1899" t="str">
        <f t="shared" si="175"/>
        <v>indie rock</v>
      </c>
      <c r="S1899" s="9">
        <f t="shared" si="179"/>
        <v>41702.666666666664</v>
      </c>
      <c r="T1899" s="9">
        <f t="shared" si="176"/>
        <v>41680.375069444446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7"/>
        <v>145</v>
      </c>
      <c r="P1900" s="5">
        <f t="shared" si="174"/>
        <v>68.81</v>
      </c>
      <c r="Q1900" t="str">
        <f t="shared" si="178"/>
        <v>music</v>
      </c>
      <c r="R1900" t="str">
        <f t="shared" si="175"/>
        <v>indie rock</v>
      </c>
      <c r="S1900" s="9">
        <f t="shared" si="179"/>
        <v>42401.541666666664</v>
      </c>
      <c r="T1900" s="9">
        <f t="shared" si="176"/>
        <v>42365.9846412037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7"/>
        <v>133</v>
      </c>
      <c r="P1901" s="5">
        <f t="shared" si="174"/>
        <v>28.57</v>
      </c>
      <c r="Q1901" t="str">
        <f t="shared" si="178"/>
        <v>music</v>
      </c>
      <c r="R1901" t="str">
        <f t="shared" si="175"/>
        <v>indie rock</v>
      </c>
      <c r="S1901" s="9">
        <f t="shared" si="179"/>
        <v>42088.691736111105</v>
      </c>
      <c r="T1901" s="9">
        <f t="shared" si="176"/>
        <v>42058.733402777776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7"/>
        <v>109</v>
      </c>
      <c r="P1902" s="5">
        <f t="shared" si="174"/>
        <v>50.63</v>
      </c>
      <c r="Q1902" t="str">
        <f t="shared" si="178"/>
        <v>music</v>
      </c>
      <c r="R1902" t="str">
        <f t="shared" si="175"/>
        <v>indie rock</v>
      </c>
      <c r="S1902" s="9">
        <f t="shared" si="179"/>
        <v>41188.207638888889</v>
      </c>
      <c r="T1902" s="9">
        <f t="shared" si="176"/>
        <v>41160.663553240738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7"/>
        <v>3</v>
      </c>
      <c r="P1903" s="5">
        <f t="shared" si="174"/>
        <v>106.8</v>
      </c>
      <c r="Q1903" t="str">
        <f t="shared" si="178"/>
        <v>technology</v>
      </c>
      <c r="R1903" t="str">
        <f t="shared" si="175"/>
        <v>gadgets</v>
      </c>
      <c r="S1903" s="9">
        <f t="shared" si="179"/>
        <v>42146.333333333336</v>
      </c>
      <c r="T1903" s="9">
        <f t="shared" si="176"/>
        <v>42116.334826388884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7"/>
        <v>1</v>
      </c>
      <c r="P1904" s="5">
        <f t="shared" si="174"/>
        <v>4</v>
      </c>
      <c r="Q1904" t="str">
        <f t="shared" si="178"/>
        <v>technology</v>
      </c>
      <c r="R1904" t="str">
        <f t="shared" si="175"/>
        <v>gadgets</v>
      </c>
      <c r="S1904" s="9">
        <f t="shared" si="179"/>
        <v>42067.581562499996</v>
      </c>
      <c r="T1904" s="9">
        <f t="shared" si="176"/>
        <v>42037.581562499996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7"/>
        <v>47</v>
      </c>
      <c r="P1905" s="5">
        <f t="shared" si="174"/>
        <v>34.1</v>
      </c>
      <c r="Q1905" t="str">
        <f t="shared" si="178"/>
        <v>technology</v>
      </c>
      <c r="R1905" t="str">
        <f t="shared" si="175"/>
        <v>gadgets</v>
      </c>
      <c r="S1905" s="9">
        <f t="shared" si="179"/>
        <v>42762.562395833331</v>
      </c>
      <c r="T1905" s="9">
        <f t="shared" si="176"/>
        <v>42702.562395833331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7"/>
        <v>0</v>
      </c>
      <c r="P1906" s="5">
        <f t="shared" si="174"/>
        <v>25</v>
      </c>
      <c r="Q1906" t="str">
        <f t="shared" si="178"/>
        <v>technology</v>
      </c>
      <c r="R1906" t="str">
        <f t="shared" si="175"/>
        <v>gadgets</v>
      </c>
      <c r="S1906" s="9">
        <f t="shared" si="179"/>
        <v>42371.477094907408</v>
      </c>
      <c r="T1906" s="9">
        <f t="shared" si="176"/>
        <v>42326.477094907408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7"/>
        <v>0</v>
      </c>
      <c r="P1907" s="5">
        <f t="shared" si="174"/>
        <v>10.5</v>
      </c>
      <c r="Q1907" t="str">
        <f t="shared" si="178"/>
        <v>technology</v>
      </c>
      <c r="R1907" t="str">
        <f t="shared" si="175"/>
        <v>gadgets</v>
      </c>
      <c r="S1907" s="9">
        <f t="shared" si="179"/>
        <v>41889.717523148145</v>
      </c>
      <c r="T1907" s="9">
        <f t="shared" si="176"/>
        <v>41859.717523148145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7"/>
        <v>43</v>
      </c>
      <c r="P1908" s="5">
        <f t="shared" si="174"/>
        <v>215.96</v>
      </c>
      <c r="Q1908" t="str">
        <f t="shared" si="178"/>
        <v>technology</v>
      </c>
      <c r="R1908" t="str">
        <f t="shared" si="175"/>
        <v>gadgets</v>
      </c>
      <c r="S1908" s="9">
        <f t="shared" si="179"/>
        <v>42544.462766203702</v>
      </c>
      <c r="T1908" s="9">
        <f t="shared" si="176"/>
        <v>42514.462766203702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7"/>
        <v>0</v>
      </c>
      <c r="P1909" s="5">
        <f t="shared" si="174"/>
        <v>21.25</v>
      </c>
      <c r="Q1909" t="str">
        <f t="shared" si="178"/>
        <v>technology</v>
      </c>
      <c r="R1909" t="str">
        <f t="shared" si="175"/>
        <v>gadgets</v>
      </c>
      <c r="S1909" s="9">
        <f t="shared" si="179"/>
        <v>41782.378761574073</v>
      </c>
      <c r="T1909" s="9">
        <f t="shared" si="176"/>
        <v>41767.378761574073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7"/>
        <v>2</v>
      </c>
      <c r="P1910" s="5">
        <f t="shared" si="174"/>
        <v>108.25</v>
      </c>
      <c r="Q1910" t="str">
        <f t="shared" si="178"/>
        <v>technology</v>
      </c>
      <c r="R1910" t="str">
        <f t="shared" si="175"/>
        <v>gadgets</v>
      </c>
      <c r="S1910" s="9">
        <f t="shared" si="179"/>
        <v>42733.709490740737</v>
      </c>
      <c r="T1910" s="9">
        <f t="shared" si="176"/>
        <v>42703.709490740737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7"/>
        <v>14</v>
      </c>
      <c r="P1911" s="5">
        <f t="shared" si="174"/>
        <v>129.97</v>
      </c>
      <c r="Q1911" t="str">
        <f t="shared" si="178"/>
        <v>technology</v>
      </c>
      <c r="R1911" t="str">
        <f t="shared" si="175"/>
        <v>gadgets</v>
      </c>
      <c r="S1911" s="9">
        <f t="shared" si="179"/>
        <v>41935.220821759256</v>
      </c>
      <c r="T1911" s="9">
        <f t="shared" si="176"/>
        <v>41905.220821759256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7"/>
        <v>39</v>
      </c>
      <c r="P1912" s="5">
        <f t="shared" si="174"/>
        <v>117.49</v>
      </c>
      <c r="Q1912" t="str">
        <f t="shared" si="178"/>
        <v>technology</v>
      </c>
      <c r="R1912" t="str">
        <f t="shared" si="175"/>
        <v>gadgets</v>
      </c>
      <c r="S1912" s="9">
        <f t="shared" si="179"/>
        <v>42308.739583333336</v>
      </c>
      <c r="T1912" s="9">
        <f t="shared" si="176"/>
        <v>42264.754826388882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7"/>
        <v>0</v>
      </c>
      <c r="P1913" s="5">
        <f t="shared" si="174"/>
        <v>10</v>
      </c>
      <c r="Q1913" t="str">
        <f t="shared" si="178"/>
        <v>technology</v>
      </c>
      <c r="R1913" t="str">
        <f t="shared" si="175"/>
        <v>gadgets</v>
      </c>
      <c r="S1913" s="9">
        <f t="shared" si="179"/>
        <v>41859.825624999998</v>
      </c>
      <c r="T1913" s="9">
        <f t="shared" si="176"/>
        <v>41829.825624999998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7"/>
        <v>59</v>
      </c>
      <c r="P1914" s="5">
        <f t="shared" si="174"/>
        <v>70.599999999999994</v>
      </c>
      <c r="Q1914" t="str">
        <f t="shared" si="178"/>
        <v>technology</v>
      </c>
      <c r="R1914" t="str">
        <f t="shared" si="175"/>
        <v>gadgets</v>
      </c>
      <c r="S1914" s="9">
        <f t="shared" si="179"/>
        <v>42159.018055555549</v>
      </c>
      <c r="T1914" s="9">
        <f t="shared" si="176"/>
        <v>42129.018055555549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7"/>
        <v>1</v>
      </c>
      <c r="P1915" s="5">
        <f t="shared" si="174"/>
        <v>24.5</v>
      </c>
      <c r="Q1915" t="str">
        <f t="shared" si="178"/>
        <v>technology</v>
      </c>
      <c r="R1915" t="str">
        <f t="shared" si="175"/>
        <v>gadgets</v>
      </c>
      <c r="S1915" s="9">
        <f t="shared" si="179"/>
        <v>41920.302986111106</v>
      </c>
      <c r="T1915" s="9">
        <f t="shared" si="176"/>
        <v>41890.302986111106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7"/>
        <v>9</v>
      </c>
      <c r="P1916" s="5">
        <f t="shared" si="174"/>
        <v>30</v>
      </c>
      <c r="Q1916" t="str">
        <f t="shared" si="178"/>
        <v>technology</v>
      </c>
      <c r="R1916" t="str">
        <f t="shared" si="175"/>
        <v>gadgets</v>
      </c>
      <c r="S1916" s="9">
        <f t="shared" si="179"/>
        <v>41943.957638888889</v>
      </c>
      <c r="T1916" s="9">
        <f t="shared" si="176"/>
        <v>41928.966122685182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7"/>
        <v>2</v>
      </c>
      <c r="P1917" s="5">
        <f t="shared" si="174"/>
        <v>2</v>
      </c>
      <c r="Q1917" t="str">
        <f t="shared" si="178"/>
        <v>technology</v>
      </c>
      <c r="R1917" t="str">
        <f t="shared" si="175"/>
        <v>gadgets</v>
      </c>
      <c r="S1917" s="9">
        <f t="shared" si="179"/>
        <v>41883.840532407405</v>
      </c>
      <c r="T1917" s="9">
        <f t="shared" si="176"/>
        <v>41863.840532407405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7"/>
        <v>1</v>
      </c>
      <c r="P1918" s="5">
        <f t="shared" si="174"/>
        <v>17</v>
      </c>
      <c r="Q1918" t="str">
        <f t="shared" si="178"/>
        <v>technology</v>
      </c>
      <c r="R1918" t="str">
        <f t="shared" si="175"/>
        <v>gadgets</v>
      </c>
      <c r="S1918" s="9">
        <f t="shared" si="179"/>
        <v>42681.550636574073</v>
      </c>
      <c r="T1918" s="9">
        <f t="shared" si="176"/>
        <v>42656.508969907409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7"/>
        <v>53</v>
      </c>
      <c r="P1919" s="5">
        <f t="shared" si="174"/>
        <v>2928.93</v>
      </c>
      <c r="Q1919" t="str">
        <f t="shared" si="178"/>
        <v>technology</v>
      </c>
      <c r="R1919" t="str">
        <f t="shared" si="175"/>
        <v>gadgets</v>
      </c>
      <c r="S1919" s="9">
        <f t="shared" si="179"/>
        <v>42776.06172453703</v>
      </c>
      <c r="T1919" s="9">
        <f t="shared" si="176"/>
        <v>42746.06172453703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7"/>
        <v>1</v>
      </c>
      <c r="P1920" s="5">
        <f t="shared" si="174"/>
        <v>28.89</v>
      </c>
      <c r="Q1920" t="str">
        <f t="shared" si="178"/>
        <v>technology</v>
      </c>
      <c r="R1920" t="str">
        <f t="shared" si="175"/>
        <v>gadgets</v>
      </c>
      <c r="S1920" s="9">
        <f t="shared" si="179"/>
        <v>41863.581608796296</v>
      </c>
      <c r="T1920" s="9">
        <f t="shared" si="176"/>
        <v>41828.581608796296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7"/>
        <v>47</v>
      </c>
      <c r="P1921" s="5">
        <f t="shared" si="174"/>
        <v>29.63</v>
      </c>
      <c r="Q1921" t="str">
        <f t="shared" si="178"/>
        <v>technology</v>
      </c>
      <c r="R1921" t="str">
        <f t="shared" si="175"/>
        <v>gadgets</v>
      </c>
      <c r="S1921" s="9">
        <f t="shared" si="179"/>
        <v>42143.667233796288</v>
      </c>
      <c r="T1921" s="9">
        <f t="shared" si="176"/>
        <v>42113.667233796288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7"/>
        <v>43</v>
      </c>
      <c r="P1922" s="5">
        <f t="shared" si="174"/>
        <v>40.98</v>
      </c>
      <c r="Q1922" t="str">
        <f t="shared" si="178"/>
        <v>technology</v>
      </c>
      <c r="R1922" t="str">
        <f t="shared" si="175"/>
        <v>gadgets</v>
      </c>
      <c r="S1922" s="9">
        <f t="shared" si="179"/>
        <v>42298.749999999993</v>
      </c>
      <c r="T1922" s="9">
        <f t="shared" si="176"/>
        <v>42270.66737268518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77"/>
        <v>137</v>
      </c>
      <c r="P1923" s="5">
        <f t="shared" ref="P1923:P1986" si="180">ROUND(E1923/L1923,2)</f>
        <v>54</v>
      </c>
      <c r="Q1923" t="str">
        <f t="shared" si="178"/>
        <v>music</v>
      </c>
      <c r="R1923" t="str">
        <f t="shared" ref="R1923:R1986" si="181">RIGHT(N1923,LEN(N1923)-FIND("/",N1923))</f>
        <v>indie rock</v>
      </c>
      <c r="S1923" s="9">
        <f t="shared" si="179"/>
        <v>41104.013229166667</v>
      </c>
      <c r="T1923" s="9">
        <f t="shared" ref="T1923:T1986" si="182">(((J1923/60)/60)/24)+DATE(1970,1,1)+(-5/24)</f>
        <v>41074.013229166667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ref="O1924:O1987" si="183">ROUND(E1924/D1924*100,0)</f>
        <v>116</v>
      </c>
      <c r="P1924" s="5">
        <f t="shared" si="180"/>
        <v>36.11</v>
      </c>
      <c r="Q1924" t="str">
        <f t="shared" ref="Q1924:Q1987" si="184">LEFT(N1924,FIND("/",N1924)-1)</f>
        <v>music</v>
      </c>
      <c r="R1924" t="str">
        <f t="shared" si="181"/>
        <v>indie rock</v>
      </c>
      <c r="S1924" s="9">
        <f t="shared" si="179"/>
        <v>41620.047534722216</v>
      </c>
      <c r="T1924" s="9">
        <f t="shared" si="182"/>
        <v>41590.047534722216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3"/>
        <v>241</v>
      </c>
      <c r="P1925" s="5">
        <f t="shared" si="180"/>
        <v>23.15</v>
      </c>
      <c r="Q1925" t="str">
        <f t="shared" si="184"/>
        <v>music</v>
      </c>
      <c r="R1925" t="str">
        <f t="shared" si="181"/>
        <v>indie rock</v>
      </c>
      <c r="S1925" s="9">
        <f t="shared" ref="S1925:S1988" si="185">(((I1925/60)/60)/24)+DATE(1970,1,1)+(-5/24)</f>
        <v>40812.999305555553</v>
      </c>
      <c r="T1925" s="9">
        <f t="shared" si="182"/>
        <v>40772.640416666662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3"/>
        <v>114</v>
      </c>
      <c r="P1926" s="5">
        <f t="shared" si="180"/>
        <v>104</v>
      </c>
      <c r="Q1926" t="str">
        <f t="shared" si="184"/>
        <v>music</v>
      </c>
      <c r="R1926" t="str">
        <f t="shared" si="181"/>
        <v>indie rock</v>
      </c>
      <c r="S1926" s="9">
        <f t="shared" si="185"/>
        <v>41654.606249999997</v>
      </c>
      <c r="T1926" s="9">
        <f t="shared" si="182"/>
        <v>41626.552719907406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3"/>
        <v>110</v>
      </c>
      <c r="P1927" s="5">
        <f t="shared" si="180"/>
        <v>31.83</v>
      </c>
      <c r="Q1927" t="str">
        <f t="shared" si="184"/>
        <v>music</v>
      </c>
      <c r="R1927" t="str">
        <f t="shared" si="181"/>
        <v>indie rock</v>
      </c>
      <c r="S1927" s="9">
        <f t="shared" si="185"/>
        <v>41557.791666666664</v>
      </c>
      <c r="T1927" s="9">
        <f t="shared" si="182"/>
        <v>41535.693148148144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3"/>
        <v>195</v>
      </c>
      <c r="P1928" s="5">
        <f t="shared" si="180"/>
        <v>27.39</v>
      </c>
      <c r="Q1928" t="str">
        <f t="shared" si="184"/>
        <v>music</v>
      </c>
      <c r="R1928" t="str">
        <f t="shared" si="181"/>
        <v>indie rock</v>
      </c>
      <c r="S1928" s="9">
        <f t="shared" si="185"/>
        <v>40483.80972222222</v>
      </c>
      <c r="T1928" s="9">
        <f t="shared" si="182"/>
        <v>40456.746018518512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3"/>
        <v>103</v>
      </c>
      <c r="P1929" s="5">
        <f t="shared" si="180"/>
        <v>56.36</v>
      </c>
      <c r="Q1929" t="str">
        <f t="shared" si="184"/>
        <v>music</v>
      </c>
      <c r="R1929" t="str">
        <f t="shared" si="181"/>
        <v>indie rock</v>
      </c>
      <c r="S1929" s="9">
        <f t="shared" si="185"/>
        <v>40975.999305555553</v>
      </c>
      <c r="T1929" s="9">
        <f t="shared" si="182"/>
        <v>40960.653229166666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3"/>
        <v>103</v>
      </c>
      <c r="P1930" s="5">
        <f t="shared" si="180"/>
        <v>77.349999999999994</v>
      </c>
      <c r="Q1930" t="str">
        <f t="shared" si="184"/>
        <v>music</v>
      </c>
      <c r="R1930" t="str">
        <f t="shared" si="181"/>
        <v>indie rock</v>
      </c>
      <c r="S1930" s="9">
        <f t="shared" si="185"/>
        <v>41401.439745370371</v>
      </c>
      <c r="T1930" s="9">
        <f t="shared" si="182"/>
        <v>41371.439745370371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3"/>
        <v>100</v>
      </c>
      <c r="P1931" s="5">
        <f t="shared" si="180"/>
        <v>42.8</v>
      </c>
      <c r="Q1931" t="str">
        <f t="shared" si="184"/>
        <v>music</v>
      </c>
      <c r="R1931" t="str">
        <f t="shared" si="181"/>
        <v>indie rock</v>
      </c>
      <c r="S1931" s="9">
        <f t="shared" si="185"/>
        <v>40728.813263888886</v>
      </c>
      <c r="T1931" s="9">
        <f t="shared" si="182"/>
        <v>40686.813263888886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3"/>
        <v>127</v>
      </c>
      <c r="P1932" s="5">
        <f t="shared" si="180"/>
        <v>48.85</v>
      </c>
      <c r="Q1932" t="str">
        <f t="shared" si="184"/>
        <v>music</v>
      </c>
      <c r="R1932" t="str">
        <f t="shared" si="181"/>
        <v>indie rock</v>
      </c>
      <c r="S1932" s="9">
        <f t="shared" si="185"/>
        <v>41462.350486111107</v>
      </c>
      <c r="T1932" s="9">
        <f t="shared" si="182"/>
        <v>41402.350486111107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3"/>
        <v>121</v>
      </c>
      <c r="P1933" s="5">
        <f t="shared" si="180"/>
        <v>48.24</v>
      </c>
      <c r="Q1933" t="str">
        <f t="shared" si="184"/>
        <v>music</v>
      </c>
      <c r="R1933" t="str">
        <f t="shared" si="181"/>
        <v>indie rock</v>
      </c>
      <c r="S1933" s="9">
        <f t="shared" si="185"/>
        <v>41050.9375</v>
      </c>
      <c r="T1933" s="9">
        <f t="shared" si="182"/>
        <v>41037.684131944443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3"/>
        <v>107</v>
      </c>
      <c r="P1934" s="5">
        <f t="shared" si="180"/>
        <v>70.209999999999994</v>
      </c>
      <c r="Q1934" t="str">
        <f t="shared" si="184"/>
        <v>music</v>
      </c>
      <c r="R1934" t="str">
        <f t="shared" si="181"/>
        <v>indie rock</v>
      </c>
      <c r="S1934" s="9">
        <f t="shared" si="185"/>
        <v>40932.601539351846</v>
      </c>
      <c r="T1934" s="9">
        <f t="shared" si="182"/>
        <v>40911.601539351846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3"/>
        <v>172</v>
      </c>
      <c r="P1935" s="5">
        <f t="shared" si="180"/>
        <v>94.05</v>
      </c>
      <c r="Q1935" t="str">
        <f t="shared" si="184"/>
        <v>music</v>
      </c>
      <c r="R1935" t="str">
        <f t="shared" si="181"/>
        <v>indie rock</v>
      </c>
      <c r="S1935" s="9">
        <f t="shared" si="185"/>
        <v>41908.922534722216</v>
      </c>
      <c r="T1935" s="9">
        <f t="shared" si="182"/>
        <v>41878.922534722216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3"/>
        <v>124</v>
      </c>
      <c r="P1936" s="5">
        <f t="shared" si="180"/>
        <v>80.27</v>
      </c>
      <c r="Q1936" t="str">
        <f t="shared" si="184"/>
        <v>music</v>
      </c>
      <c r="R1936" t="str">
        <f t="shared" si="181"/>
        <v>indie rock</v>
      </c>
      <c r="S1936" s="9">
        <f t="shared" si="185"/>
        <v>40902</v>
      </c>
      <c r="T1936" s="9">
        <f t="shared" si="182"/>
        <v>40865.658807870372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3"/>
        <v>108</v>
      </c>
      <c r="P1937" s="5">
        <f t="shared" si="180"/>
        <v>54.2</v>
      </c>
      <c r="Q1937" t="str">
        <f t="shared" si="184"/>
        <v>music</v>
      </c>
      <c r="R1937" t="str">
        <f t="shared" si="181"/>
        <v>indie rock</v>
      </c>
      <c r="S1937" s="9">
        <f t="shared" si="185"/>
        <v>41810.999305555553</v>
      </c>
      <c r="T1937" s="9">
        <f t="shared" si="182"/>
        <v>41773.72420138889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3"/>
        <v>117</v>
      </c>
      <c r="P1938" s="5">
        <f t="shared" si="180"/>
        <v>60.27</v>
      </c>
      <c r="Q1938" t="str">
        <f t="shared" si="184"/>
        <v>music</v>
      </c>
      <c r="R1938" t="str">
        <f t="shared" si="181"/>
        <v>indie rock</v>
      </c>
      <c r="S1938" s="9">
        <f t="shared" si="185"/>
        <v>40883.040972222218</v>
      </c>
      <c r="T1938" s="9">
        <f t="shared" si="182"/>
        <v>40852.68136574074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3"/>
        <v>187</v>
      </c>
      <c r="P1939" s="5">
        <f t="shared" si="180"/>
        <v>38.74</v>
      </c>
      <c r="Q1939" t="str">
        <f t="shared" si="184"/>
        <v>music</v>
      </c>
      <c r="R1939" t="str">
        <f t="shared" si="181"/>
        <v>indie rock</v>
      </c>
      <c r="S1939" s="9">
        <f t="shared" si="185"/>
        <v>41074.957638888889</v>
      </c>
      <c r="T1939" s="9">
        <f t="shared" si="182"/>
        <v>41058.91065972222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3"/>
        <v>116</v>
      </c>
      <c r="P1940" s="5">
        <f t="shared" si="180"/>
        <v>152.54</v>
      </c>
      <c r="Q1940" t="str">
        <f t="shared" si="184"/>
        <v>music</v>
      </c>
      <c r="R1940" t="str">
        <f t="shared" si="181"/>
        <v>indie rock</v>
      </c>
      <c r="S1940" s="9">
        <f t="shared" si="185"/>
        <v>41457</v>
      </c>
      <c r="T1940" s="9">
        <f t="shared" si="182"/>
        <v>41426.05128472222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3"/>
        <v>111</v>
      </c>
      <c r="P1941" s="5">
        <f t="shared" si="180"/>
        <v>115.31</v>
      </c>
      <c r="Q1941" t="str">
        <f t="shared" si="184"/>
        <v>music</v>
      </c>
      <c r="R1941" t="str">
        <f t="shared" si="181"/>
        <v>indie rock</v>
      </c>
      <c r="S1941" s="9">
        <f t="shared" si="185"/>
        <v>41343.735046296293</v>
      </c>
      <c r="T1941" s="9">
        <f t="shared" si="182"/>
        <v>41313.776712962957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3"/>
        <v>171</v>
      </c>
      <c r="P1942" s="5">
        <f t="shared" si="180"/>
        <v>35.840000000000003</v>
      </c>
      <c r="Q1942" t="str">
        <f t="shared" si="184"/>
        <v>music</v>
      </c>
      <c r="R1942" t="str">
        <f t="shared" si="181"/>
        <v>indie rock</v>
      </c>
      <c r="S1942" s="9">
        <f t="shared" si="185"/>
        <v>40708.957638888889</v>
      </c>
      <c r="T1942" s="9">
        <f t="shared" si="182"/>
        <v>40670.298993055556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3"/>
        <v>126</v>
      </c>
      <c r="P1943" s="5">
        <f t="shared" si="180"/>
        <v>64.569999999999993</v>
      </c>
      <c r="Q1943" t="str">
        <f t="shared" si="184"/>
        <v>technology</v>
      </c>
      <c r="R1943" t="str">
        <f t="shared" si="181"/>
        <v>hardware</v>
      </c>
      <c r="S1943" s="9">
        <f t="shared" si="185"/>
        <v>41774.08253472222</v>
      </c>
      <c r="T1943" s="9">
        <f t="shared" si="182"/>
        <v>41744.08253472222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3"/>
        <v>138</v>
      </c>
      <c r="P1944" s="5">
        <f t="shared" si="180"/>
        <v>87.44</v>
      </c>
      <c r="Q1944" t="str">
        <f t="shared" si="184"/>
        <v>technology</v>
      </c>
      <c r="R1944" t="str">
        <f t="shared" si="181"/>
        <v>hardware</v>
      </c>
      <c r="S1944" s="9">
        <f t="shared" si="185"/>
        <v>40728.619675925926</v>
      </c>
      <c r="T1944" s="9">
        <f t="shared" si="182"/>
        <v>40638.619675925926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3"/>
        <v>1705</v>
      </c>
      <c r="P1945" s="5">
        <f t="shared" si="180"/>
        <v>68.819999999999993</v>
      </c>
      <c r="Q1945" t="str">
        <f t="shared" si="184"/>
        <v>technology</v>
      </c>
      <c r="R1945" t="str">
        <f t="shared" si="181"/>
        <v>hardware</v>
      </c>
      <c r="S1945" s="9">
        <f t="shared" si="185"/>
        <v>42593.061527777776</v>
      </c>
      <c r="T1945" s="9">
        <f t="shared" si="182"/>
        <v>42548.061527777776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3"/>
        <v>788</v>
      </c>
      <c r="P1946" s="5">
        <f t="shared" si="180"/>
        <v>176.2</v>
      </c>
      <c r="Q1946" t="str">
        <f t="shared" si="184"/>
        <v>technology</v>
      </c>
      <c r="R1946" t="str">
        <f t="shared" si="181"/>
        <v>hardware</v>
      </c>
      <c r="S1946" s="9">
        <f t="shared" si="185"/>
        <v>41760.376041666663</v>
      </c>
      <c r="T1946" s="9">
        <f t="shared" si="182"/>
        <v>41730.376041666663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3"/>
        <v>348</v>
      </c>
      <c r="P1947" s="5">
        <f t="shared" si="180"/>
        <v>511.79</v>
      </c>
      <c r="Q1947" t="str">
        <f t="shared" si="184"/>
        <v>technology</v>
      </c>
      <c r="R1947" t="str">
        <f t="shared" si="181"/>
        <v>hardware</v>
      </c>
      <c r="S1947" s="9">
        <f t="shared" si="185"/>
        <v>42197.043495370373</v>
      </c>
      <c r="T1947" s="9">
        <f t="shared" si="182"/>
        <v>42157.043495370373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3"/>
        <v>150</v>
      </c>
      <c r="P1948" s="5">
        <f t="shared" si="180"/>
        <v>160.44</v>
      </c>
      <c r="Q1948" t="str">
        <f t="shared" si="184"/>
        <v>technology</v>
      </c>
      <c r="R1948" t="str">
        <f t="shared" si="181"/>
        <v>hardware</v>
      </c>
      <c r="S1948" s="9">
        <f t="shared" si="185"/>
        <v>41748.900011574071</v>
      </c>
      <c r="T1948" s="9">
        <f t="shared" si="182"/>
        <v>41688.941678240735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3"/>
        <v>101</v>
      </c>
      <c r="P1949" s="5">
        <f t="shared" si="180"/>
        <v>35</v>
      </c>
      <c r="Q1949" t="str">
        <f t="shared" si="184"/>
        <v>technology</v>
      </c>
      <c r="R1949" t="str">
        <f t="shared" si="181"/>
        <v>hardware</v>
      </c>
      <c r="S1949" s="9">
        <f t="shared" si="185"/>
        <v>40140.040972222218</v>
      </c>
      <c r="T1949" s="9">
        <f t="shared" si="182"/>
        <v>40102.709722222222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3"/>
        <v>800</v>
      </c>
      <c r="P1950" s="5">
        <f t="shared" si="180"/>
        <v>188.51</v>
      </c>
      <c r="Q1950" t="str">
        <f t="shared" si="184"/>
        <v>technology</v>
      </c>
      <c r="R1950" t="str">
        <f t="shared" si="181"/>
        <v>hardware</v>
      </c>
      <c r="S1950" s="9">
        <f t="shared" si="185"/>
        <v>42527.501388888886</v>
      </c>
      <c r="T1950" s="9">
        <f t="shared" si="182"/>
        <v>42473.395937499998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3"/>
        <v>106</v>
      </c>
      <c r="P1951" s="5">
        <f t="shared" si="180"/>
        <v>56.2</v>
      </c>
      <c r="Q1951" t="str">
        <f t="shared" si="184"/>
        <v>technology</v>
      </c>
      <c r="R1951" t="str">
        <f t="shared" si="181"/>
        <v>hardware</v>
      </c>
      <c r="S1951" s="9">
        <f t="shared" si="185"/>
        <v>41830.214710648142</v>
      </c>
      <c r="T1951" s="9">
        <f t="shared" si="182"/>
        <v>41800.214710648142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3"/>
        <v>201</v>
      </c>
      <c r="P1952" s="5">
        <f t="shared" si="180"/>
        <v>51.31</v>
      </c>
      <c r="Q1952" t="str">
        <f t="shared" si="184"/>
        <v>technology</v>
      </c>
      <c r="R1952" t="str">
        <f t="shared" si="181"/>
        <v>hardware</v>
      </c>
      <c r="S1952" s="9">
        <f t="shared" si="185"/>
        <v>40654.973067129627</v>
      </c>
      <c r="T1952" s="9">
        <f t="shared" si="182"/>
        <v>40623.973067129627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3"/>
        <v>212</v>
      </c>
      <c r="P1953" s="5">
        <f t="shared" si="180"/>
        <v>127.36</v>
      </c>
      <c r="Q1953" t="str">
        <f t="shared" si="184"/>
        <v>technology</v>
      </c>
      <c r="R1953" t="str">
        <f t="shared" si="181"/>
        <v>hardware</v>
      </c>
      <c r="S1953" s="9">
        <f t="shared" si="185"/>
        <v>42681.253900462958</v>
      </c>
      <c r="T1953" s="9">
        <f t="shared" si="182"/>
        <v>42651.212233796294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3"/>
        <v>198</v>
      </c>
      <c r="P1954" s="5">
        <f t="shared" si="180"/>
        <v>101.86</v>
      </c>
      <c r="Q1954" t="str">
        <f t="shared" si="184"/>
        <v>technology</v>
      </c>
      <c r="R1954" t="str">
        <f t="shared" si="181"/>
        <v>hardware</v>
      </c>
      <c r="S1954" s="9">
        <f t="shared" si="185"/>
        <v>41563.398321759254</v>
      </c>
      <c r="T1954" s="9">
        <f t="shared" si="182"/>
        <v>41526.398321759254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3"/>
        <v>226</v>
      </c>
      <c r="P1955" s="5">
        <f t="shared" si="180"/>
        <v>230.56</v>
      </c>
      <c r="Q1955" t="str">
        <f t="shared" si="184"/>
        <v>technology</v>
      </c>
      <c r="R1955" t="str">
        <f t="shared" si="181"/>
        <v>hardware</v>
      </c>
      <c r="S1955" s="9">
        <f t="shared" si="185"/>
        <v>40969.916666666664</v>
      </c>
      <c r="T1955" s="9">
        <f t="shared" si="182"/>
        <v>40940.991493055553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3"/>
        <v>699</v>
      </c>
      <c r="P1956" s="5">
        <f t="shared" si="180"/>
        <v>842.11</v>
      </c>
      <c r="Q1956" t="str">
        <f t="shared" si="184"/>
        <v>technology</v>
      </c>
      <c r="R1956" t="str">
        <f t="shared" si="181"/>
        <v>hardware</v>
      </c>
      <c r="S1956" s="9">
        <f t="shared" si="185"/>
        <v>42440.999999999993</v>
      </c>
      <c r="T1956" s="9">
        <f t="shared" si="182"/>
        <v>42394.372407407405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3"/>
        <v>399</v>
      </c>
      <c r="P1957" s="5">
        <f t="shared" si="180"/>
        <v>577.28</v>
      </c>
      <c r="Q1957" t="str">
        <f t="shared" si="184"/>
        <v>technology</v>
      </c>
      <c r="R1957" t="str">
        <f t="shared" si="181"/>
        <v>hardware</v>
      </c>
      <c r="S1957" s="9">
        <f t="shared" si="185"/>
        <v>41052.583333333328</v>
      </c>
      <c r="T1957" s="9">
        <f t="shared" si="182"/>
        <v>41020.063437500001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3"/>
        <v>294</v>
      </c>
      <c r="P1958" s="5">
        <f t="shared" si="180"/>
        <v>483.34</v>
      </c>
      <c r="Q1958" t="str">
        <f t="shared" si="184"/>
        <v>technology</v>
      </c>
      <c r="R1958" t="str">
        <f t="shared" si="181"/>
        <v>hardware</v>
      </c>
      <c r="S1958" s="9">
        <f t="shared" si="185"/>
        <v>42112.673668981479</v>
      </c>
      <c r="T1958" s="9">
        <f t="shared" si="182"/>
        <v>42067.71533564815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3"/>
        <v>168</v>
      </c>
      <c r="P1959" s="5">
        <f t="shared" si="180"/>
        <v>76.14</v>
      </c>
      <c r="Q1959" t="str">
        <f t="shared" si="184"/>
        <v>technology</v>
      </c>
      <c r="R1959" t="str">
        <f t="shared" si="181"/>
        <v>hardware</v>
      </c>
      <c r="S1959" s="9">
        <f t="shared" si="185"/>
        <v>41208.890196759254</v>
      </c>
      <c r="T1959" s="9">
        <f t="shared" si="182"/>
        <v>41178.890196759254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3"/>
        <v>1436</v>
      </c>
      <c r="P1960" s="5">
        <f t="shared" si="180"/>
        <v>74.11</v>
      </c>
      <c r="Q1960" t="str">
        <f t="shared" si="184"/>
        <v>technology</v>
      </c>
      <c r="R1960" t="str">
        <f t="shared" si="181"/>
        <v>hardware</v>
      </c>
      <c r="S1960" s="9">
        <f t="shared" si="185"/>
        <v>41356.737974537034</v>
      </c>
      <c r="T1960" s="9">
        <f t="shared" si="182"/>
        <v>41326.779641203699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3"/>
        <v>157</v>
      </c>
      <c r="P1961" s="5">
        <f t="shared" si="180"/>
        <v>36.97</v>
      </c>
      <c r="Q1961" t="str">
        <f t="shared" si="184"/>
        <v>technology</v>
      </c>
      <c r="R1961" t="str">
        <f t="shared" si="181"/>
        <v>hardware</v>
      </c>
      <c r="S1961" s="9">
        <f t="shared" si="185"/>
        <v>41912.791666666664</v>
      </c>
      <c r="T1961" s="9">
        <f t="shared" si="182"/>
        <v>41871.63726851852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3"/>
        <v>118</v>
      </c>
      <c r="P1962" s="5">
        <f t="shared" si="180"/>
        <v>2500.9699999999998</v>
      </c>
      <c r="Q1962" t="str">
        <f t="shared" si="184"/>
        <v>technology</v>
      </c>
      <c r="R1962" t="str">
        <f t="shared" si="181"/>
        <v>hardware</v>
      </c>
      <c r="S1962" s="9">
        <f t="shared" si="185"/>
        <v>41994.154409722221</v>
      </c>
      <c r="T1962" s="9">
        <f t="shared" si="182"/>
        <v>41964.154409722221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3"/>
        <v>1105</v>
      </c>
      <c r="P1963" s="5">
        <f t="shared" si="180"/>
        <v>67.69</v>
      </c>
      <c r="Q1963" t="str">
        <f t="shared" si="184"/>
        <v>technology</v>
      </c>
      <c r="R1963" t="str">
        <f t="shared" si="181"/>
        <v>hardware</v>
      </c>
      <c r="S1963" s="9">
        <f t="shared" si="185"/>
        <v>41187.957638888889</v>
      </c>
      <c r="T1963" s="9">
        <f t="shared" si="182"/>
        <v>41147.986307870371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3"/>
        <v>193</v>
      </c>
      <c r="P1964" s="5">
        <f t="shared" si="180"/>
        <v>63.05</v>
      </c>
      <c r="Q1964" t="str">
        <f t="shared" si="184"/>
        <v>technology</v>
      </c>
      <c r="R1964" t="str">
        <f t="shared" si="181"/>
        <v>hardware</v>
      </c>
      <c r="S1964" s="9">
        <f t="shared" si="185"/>
        <v>41772.572175925925</v>
      </c>
      <c r="T1964" s="9">
        <f t="shared" si="182"/>
        <v>41742.572175925925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3"/>
        <v>127</v>
      </c>
      <c r="P1965" s="5">
        <f t="shared" si="180"/>
        <v>117.6</v>
      </c>
      <c r="Q1965" t="str">
        <f t="shared" si="184"/>
        <v>technology</v>
      </c>
      <c r="R1965" t="str">
        <f t="shared" si="181"/>
        <v>hardware</v>
      </c>
      <c r="S1965" s="9">
        <f t="shared" si="185"/>
        <v>41898.221458333333</v>
      </c>
      <c r="T1965" s="9">
        <f t="shared" si="182"/>
        <v>41863.221458333333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3"/>
        <v>260</v>
      </c>
      <c r="P1966" s="5">
        <f t="shared" si="180"/>
        <v>180.75</v>
      </c>
      <c r="Q1966" t="str">
        <f t="shared" si="184"/>
        <v>technology</v>
      </c>
      <c r="R1966" t="str">
        <f t="shared" si="181"/>
        <v>hardware</v>
      </c>
      <c r="S1966" s="9">
        <f t="shared" si="185"/>
        <v>42482.064490740733</v>
      </c>
      <c r="T1966" s="9">
        <f t="shared" si="182"/>
        <v>42452.064490740733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3"/>
        <v>262</v>
      </c>
      <c r="P1967" s="5">
        <f t="shared" si="180"/>
        <v>127.32</v>
      </c>
      <c r="Q1967" t="str">
        <f t="shared" si="184"/>
        <v>technology</v>
      </c>
      <c r="R1967" t="str">
        <f t="shared" si="181"/>
        <v>hardware</v>
      </c>
      <c r="S1967" s="9">
        <f t="shared" si="185"/>
        <v>40919.833333333328</v>
      </c>
      <c r="T1967" s="9">
        <f t="shared" si="182"/>
        <v>40897.880902777775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3"/>
        <v>207</v>
      </c>
      <c r="P1968" s="5">
        <f t="shared" si="180"/>
        <v>136.63999999999999</v>
      </c>
      <c r="Q1968" t="str">
        <f t="shared" si="184"/>
        <v>technology</v>
      </c>
      <c r="R1968" t="str">
        <f t="shared" si="181"/>
        <v>hardware</v>
      </c>
      <c r="S1968" s="9">
        <f t="shared" si="185"/>
        <v>41865.332152777773</v>
      </c>
      <c r="T1968" s="9">
        <f t="shared" si="182"/>
        <v>41835.332152777773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3"/>
        <v>370</v>
      </c>
      <c r="P1969" s="5">
        <f t="shared" si="180"/>
        <v>182.78</v>
      </c>
      <c r="Q1969" t="str">
        <f t="shared" si="184"/>
        <v>technology</v>
      </c>
      <c r="R1969" t="str">
        <f t="shared" si="181"/>
        <v>hardware</v>
      </c>
      <c r="S1969" s="9">
        <f t="shared" si="185"/>
        <v>41760.455196759256</v>
      </c>
      <c r="T1969" s="9">
        <f t="shared" si="182"/>
        <v>41730.455196759256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3"/>
        <v>285</v>
      </c>
      <c r="P1970" s="5">
        <f t="shared" si="180"/>
        <v>279.38</v>
      </c>
      <c r="Q1970" t="str">
        <f t="shared" si="184"/>
        <v>technology</v>
      </c>
      <c r="R1970" t="str">
        <f t="shared" si="181"/>
        <v>hardware</v>
      </c>
      <c r="S1970" s="9">
        <f t="shared" si="185"/>
        <v>42707.420312499999</v>
      </c>
      <c r="T1970" s="9">
        <f t="shared" si="182"/>
        <v>42676.378645833327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3"/>
        <v>579</v>
      </c>
      <c r="P1971" s="5">
        <f t="shared" si="180"/>
        <v>61.38</v>
      </c>
      <c r="Q1971" t="str">
        <f t="shared" si="184"/>
        <v>technology</v>
      </c>
      <c r="R1971" t="str">
        <f t="shared" si="181"/>
        <v>hardware</v>
      </c>
      <c r="S1971" s="9">
        <f t="shared" si="185"/>
        <v>42587.584120370368</v>
      </c>
      <c r="T1971" s="9">
        <f t="shared" si="182"/>
        <v>42557.584120370368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3"/>
        <v>1132</v>
      </c>
      <c r="P1972" s="5">
        <f t="shared" si="180"/>
        <v>80.73</v>
      </c>
      <c r="Q1972" t="str">
        <f t="shared" si="184"/>
        <v>technology</v>
      </c>
      <c r="R1972" t="str">
        <f t="shared" si="181"/>
        <v>hardware</v>
      </c>
      <c r="S1972" s="9">
        <f t="shared" si="185"/>
        <v>41383.943298611113</v>
      </c>
      <c r="T1972" s="9">
        <f t="shared" si="182"/>
        <v>41323.984965277778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3"/>
        <v>263</v>
      </c>
      <c r="P1973" s="5">
        <f t="shared" si="180"/>
        <v>272.36</v>
      </c>
      <c r="Q1973" t="str">
        <f t="shared" si="184"/>
        <v>technology</v>
      </c>
      <c r="R1973" t="str">
        <f t="shared" si="181"/>
        <v>hardware</v>
      </c>
      <c r="S1973" s="9">
        <f t="shared" si="185"/>
        <v>41592.958333333328</v>
      </c>
      <c r="T1973" s="9">
        <f t="shared" si="182"/>
        <v>41561.29237268518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3"/>
        <v>674</v>
      </c>
      <c r="P1974" s="5">
        <f t="shared" si="180"/>
        <v>70.849999999999994</v>
      </c>
      <c r="Q1974" t="str">
        <f t="shared" si="184"/>
        <v>technology</v>
      </c>
      <c r="R1974" t="str">
        <f t="shared" si="181"/>
        <v>hardware</v>
      </c>
      <c r="S1974" s="9">
        <f t="shared" si="185"/>
        <v>41230.845416666663</v>
      </c>
      <c r="T1974" s="9">
        <f t="shared" si="182"/>
        <v>41200.803749999999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3"/>
        <v>257</v>
      </c>
      <c r="P1975" s="5">
        <f t="shared" si="180"/>
        <v>247.94</v>
      </c>
      <c r="Q1975" t="str">
        <f t="shared" si="184"/>
        <v>technology</v>
      </c>
      <c r="R1975" t="str">
        <f t="shared" si="181"/>
        <v>hardware</v>
      </c>
      <c r="S1975" s="9">
        <f t="shared" si="185"/>
        <v>42588.083333333336</v>
      </c>
      <c r="T1975" s="9">
        <f t="shared" si="182"/>
        <v>42549.514629629623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3"/>
        <v>375</v>
      </c>
      <c r="P1976" s="5">
        <f t="shared" si="180"/>
        <v>186.81</v>
      </c>
      <c r="Q1976" t="str">
        <f t="shared" si="184"/>
        <v>technology</v>
      </c>
      <c r="R1976" t="str">
        <f t="shared" si="181"/>
        <v>hardware</v>
      </c>
      <c r="S1976" s="9">
        <f t="shared" si="185"/>
        <v>41505.125798611109</v>
      </c>
      <c r="T1976" s="9">
        <f t="shared" si="182"/>
        <v>41445.125798611109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3"/>
        <v>209</v>
      </c>
      <c r="P1977" s="5">
        <f t="shared" si="180"/>
        <v>131.99</v>
      </c>
      <c r="Q1977" t="str">
        <f t="shared" si="184"/>
        <v>technology</v>
      </c>
      <c r="R1977" t="str">
        <f t="shared" si="181"/>
        <v>hardware</v>
      </c>
      <c r="S1977" s="9">
        <f t="shared" si="185"/>
        <v>41343.54688657407</v>
      </c>
      <c r="T1977" s="9">
        <f t="shared" si="182"/>
        <v>41313.54688657407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3"/>
        <v>347</v>
      </c>
      <c r="P1978" s="5">
        <f t="shared" si="180"/>
        <v>29.31</v>
      </c>
      <c r="Q1978" t="str">
        <f t="shared" si="184"/>
        <v>technology</v>
      </c>
      <c r="R1978" t="str">
        <f t="shared" si="181"/>
        <v>hardware</v>
      </c>
      <c r="S1978" s="9">
        <f t="shared" si="185"/>
        <v>41468.691261574073</v>
      </c>
      <c r="T1978" s="9">
        <f t="shared" si="182"/>
        <v>41438.691261574073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3"/>
        <v>402</v>
      </c>
      <c r="P1979" s="5">
        <f t="shared" si="180"/>
        <v>245.02</v>
      </c>
      <c r="Q1979" t="str">
        <f t="shared" si="184"/>
        <v>technology</v>
      </c>
      <c r="R1979" t="str">
        <f t="shared" si="181"/>
        <v>hardware</v>
      </c>
      <c r="S1979" s="9">
        <f t="shared" si="185"/>
        <v>42357.124305555553</v>
      </c>
      <c r="T1979" s="9">
        <f t="shared" si="182"/>
        <v>42311.008564814816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3"/>
        <v>1027</v>
      </c>
      <c r="P1980" s="5">
        <f t="shared" si="180"/>
        <v>1323.25</v>
      </c>
      <c r="Q1980" t="str">
        <f t="shared" si="184"/>
        <v>technology</v>
      </c>
      <c r="R1980" t="str">
        <f t="shared" si="181"/>
        <v>hardware</v>
      </c>
      <c r="S1980" s="9">
        <f t="shared" si="185"/>
        <v>41072.083333333328</v>
      </c>
      <c r="T1980" s="9">
        <f t="shared" si="182"/>
        <v>41039.017268518517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3"/>
        <v>115</v>
      </c>
      <c r="P1981" s="5">
        <f t="shared" si="180"/>
        <v>282.66000000000003</v>
      </c>
      <c r="Q1981" t="str">
        <f t="shared" si="184"/>
        <v>technology</v>
      </c>
      <c r="R1981" t="str">
        <f t="shared" si="181"/>
        <v>hardware</v>
      </c>
      <c r="S1981" s="9">
        <f t="shared" si="185"/>
        <v>42326.999305555553</v>
      </c>
      <c r="T1981" s="9">
        <f t="shared" si="182"/>
        <v>42290.25168981481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3"/>
        <v>355</v>
      </c>
      <c r="P1982" s="5">
        <f t="shared" si="180"/>
        <v>91.21</v>
      </c>
      <c r="Q1982" t="str">
        <f t="shared" si="184"/>
        <v>technology</v>
      </c>
      <c r="R1982" t="str">
        <f t="shared" si="181"/>
        <v>hardware</v>
      </c>
      <c r="S1982" s="9">
        <f t="shared" si="185"/>
        <v>42463.292384259257</v>
      </c>
      <c r="T1982" s="9">
        <f t="shared" si="182"/>
        <v>42423.334050925921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3"/>
        <v>5</v>
      </c>
      <c r="P1983" s="5">
        <f t="shared" si="180"/>
        <v>31.75</v>
      </c>
      <c r="Q1983" t="str">
        <f t="shared" si="184"/>
        <v>photography</v>
      </c>
      <c r="R1983" t="str">
        <f t="shared" si="181"/>
        <v>people</v>
      </c>
      <c r="S1983" s="9">
        <f t="shared" si="185"/>
        <v>41829.516956018517</v>
      </c>
      <c r="T1983" s="9">
        <f t="shared" si="182"/>
        <v>41799.516956018517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3"/>
        <v>0</v>
      </c>
      <c r="P1984" s="5" t="e">
        <f t="shared" si="180"/>
        <v>#DIV/0!</v>
      </c>
      <c r="Q1984" t="str">
        <f t="shared" si="184"/>
        <v>photography</v>
      </c>
      <c r="R1984" t="str">
        <f t="shared" si="181"/>
        <v>people</v>
      </c>
      <c r="S1984" s="9">
        <f t="shared" si="185"/>
        <v>42708.419988425921</v>
      </c>
      <c r="T1984" s="9">
        <f t="shared" si="182"/>
        <v>42678.378321759257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3"/>
        <v>4</v>
      </c>
      <c r="P1985" s="5">
        <f t="shared" si="180"/>
        <v>88.69</v>
      </c>
      <c r="Q1985" t="str">
        <f t="shared" si="184"/>
        <v>photography</v>
      </c>
      <c r="R1985" t="str">
        <f t="shared" si="181"/>
        <v>people</v>
      </c>
      <c r="S1985" s="9">
        <f t="shared" si="185"/>
        <v>42615.083333333336</v>
      </c>
      <c r="T1985" s="9">
        <f t="shared" si="182"/>
        <v>42592.803449074076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3"/>
        <v>21</v>
      </c>
      <c r="P1986" s="5">
        <f t="shared" si="180"/>
        <v>453.14</v>
      </c>
      <c r="Q1986" t="str">
        <f t="shared" si="184"/>
        <v>photography</v>
      </c>
      <c r="R1986" t="str">
        <f t="shared" si="181"/>
        <v>people</v>
      </c>
      <c r="S1986" s="9">
        <f t="shared" si="185"/>
        <v>41973.623622685183</v>
      </c>
      <c r="T1986" s="9">
        <f t="shared" si="182"/>
        <v>41913.581956018512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3"/>
        <v>3</v>
      </c>
      <c r="P1987" s="5">
        <f t="shared" ref="P1987:P2050" si="186">ROUND(E1987/L1987,2)</f>
        <v>12.75</v>
      </c>
      <c r="Q1987" t="str">
        <f t="shared" si="184"/>
        <v>photography</v>
      </c>
      <c r="R1987" t="str">
        <f t="shared" ref="R1987:R2050" si="187">RIGHT(N1987,LEN(N1987)-FIND("/",N1987))</f>
        <v>people</v>
      </c>
      <c r="S1987" s="9">
        <f t="shared" si="185"/>
        <v>42584.749999999993</v>
      </c>
      <c r="T1987" s="9">
        <f t="shared" ref="T1987:T2050" si="188">(((J1987/60)/60)/24)+DATE(1970,1,1)+(-5/24)</f>
        <v>42555.490405092591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ref="O1988:O2051" si="189">ROUND(E1988/D1988*100,0)</f>
        <v>0</v>
      </c>
      <c r="P1988" s="5">
        <f t="shared" si="186"/>
        <v>1</v>
      </c>
      <c r="Q1988" t="str">
        <f t="shared" ref="Q1988:Q2051" si="190">LEFT(N1988,FIND("/",N1988)-1)</f>
        <v>photography</v>
      </c>
      <c r="R1988" t="str">
        <f t="shared" si="187"/>
        <v>people</v>
      </c>
      <c r="S1988" s="9">
        <f t="shared" si="185"/>
        <v>42443.183831018519</v>
      </c>
      <c r="T1988" s="9">
        <f t="shared" si="188"/>
        <v>42413.225497685176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9"/>
        <v>42</v>
      </c>
      <c r="P1989" s="5">
        <f t="shared" si="186"/>
        <v>83.43</v>
      </c>
      <c r="Q1989" t="str">
        <f t="shared" si="190"/>
        <v>photography</v>
      </c>
      <c r="R1989" t="str">
        <f t="shared" si="187"/>
        <v>people</v>
      </c>
      <c r="S1989" s="9">
        <f t="shared" ref="S1989:S2052" si="191">(((I1989/60)/60)/24)+DATE(1970,1,1)+(-5/24)</f>
        <v>42064.431435185186</v>
      </c>
      <c r="T1989" s="9">
        <f t="shared" si="188"/>
        <v>42034.431435185186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9"/>
        <v>0</v>
      </c>
      <c r="P1990" s="5">
        <f t="shared" si="186"/>
        <v>25</v>
      </c>
      <c r="Q1990" t="str">
        <f t="shared" si="190"/>
        <v>photography</v>
      </c>
      <c r="R1990" t="str">
        <f t="shared" si="187"/>
        <v>people</v>
      </c>
      <c r="S1990" s="9">
        <f t="shared" si="191"/>
        <v>42236.554884259262</v>
      </c>
      <c r="T1990" s="9">
        <f t="shared" si="188"/>
        <v>42206.554884259262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9"/>
        <v>1</v>
      </c>
      <c r="P1991" s="5">
        <f t="shared" si="186"/>
        <v>50</v>
      </c>
      <c r="Q1991" t="str">
        <f t="shared" si="190"/>
        <v>photography</v>
      </c>
      <c r="R1991" t="str">
        <f t="shared" si="187"/>
        <v>people</v>
      </c>
      <c r="S1991" s="9">
        <f t="shared" si="191"/>
        <v>42715.472314814811</v>
      </c>
      <c r="T1991" s="9">
        <f t="shared" si="188"/>
        <v>42685.472314814811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9"/>
        <v>17</v>
      </c>
      <c r="P1992" s="5">
        <f t="shared" si="186"/>
        <v>101.8</v>
      </c>
      <c r="Q1992" t="str">
        <f t="shared" si="190"/>
        <v>photography</v>
      </c>
      <c r="R1992" t="str">
        <f t="shared" si="187"/>
        <v>people</v>
      </c>
      <c r="S1992" s="9">
        <f t="shared" si="191"/>
        <v>42412.987638888888</v>
      </c>
      <c r="T1992" s="9">
        <f t="shared" si="188"/>
        <v>42397.987638888888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9"/>
        <v>7</v>
      </c>
      <c r="P1993" s="5">
        <f t="shared" si="186"/>
        <v>46.67</v>
      </c>
      <c r="Q1993" t="str">
        <f t="shared" si="190"/>
        <v>photography</v>
      </c>
      <c r="R1993" t="str">
        <f t="shared" si="187"/>
        <v>people</v>
      </c>
      <c r="S1993" s="9">
        <f t="shared" si="191"/>
        <v>42188.685023148144</v>
      </c>
      <c r="T1993" s="9">
        <f t="shared" si="188"/>
        <v>42167.685023148144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9"/>
        <v>0</v>
      </c>
      <c r="P1994" s="5">
        <f t="shared" si="186"/>
        <v>1</v>
      </c>
      <c r="Q1994" t="str">
        <f t="shared" si="190"/>
        <v>photography</v>
      </c>
      <c r="R1994" t="str">
        <f t="shared" si="187"/>
        <v>people</v>
      </c>
      <c r="S1994" s="9">
        <f t="shared" si="191"/>
        <v>42052.935081018521</v>
      </c>
      <c r="T1994" s="9">
        <f t="shared" si="188"/>
        <v>42022.935081018521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9"/>
        <v>0</v>
      </c>
      <c r="P1995" s="5" t="e">
        <f t="shared" si="186"/>
        <v>#DIV/0!</v>
      </c>
      <c r="Q1995" t="str">
        <f t="shared" si="190"/>
        <v>photography</v>
      </c>
      <c r="R1995" t="str">
        <f t="shared" si="187"/>
        <v>people</v>
      </c>
      <c r="S1995" s="9">
        <f t="shared" si="191"/>
        <v>42359.380057870374</v>
      </c>
      <c r="T1995" s="9">
        <f t="shared" si="188"/>
        <v>42329.380057870374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9"/>
        <v>0</v>
      </c>
      <c r="P1996" s="5" t="e">
        <f t="shared" si="186"/>
        <v>#DIV/0!</v>
      </c>
      <c r="Q1996" t="str">
        <f t="shared" si="190"/>
        <v>photography</v>
      </c>
      <c r="R1996" t="str">
        <f t="shared" si="187"/>
        <v>people</v>
      </c>
      <c r="S1996" s="9">
        <f t="shared" si="191"/>
        <v>42710.839606481481</v>
      </c>
      <c r="T1996" s="9">
        <f t="shared" si="188"/>
        <v>42650.797939814809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9"/>
        <v>8</v>
      </c>
      <c r="P1997" s="5">
        <f t="shared" si="186"/>
        <v>26</v>
      </c>
      <c r="Q1997" t="str">
        <f t="shared" si="190"/>
        <v>photography</v>
      </c>
      <c r="R1997" t="str">
        <f t="shared" si="187"/>
        <v>people</v>
      </c>
      <c r="S1997" s="9">
        <f t="shared" si="191"/>
        <v>42201.693703703706</v>
      </c>
      <c r="T1997" s="9">
        <f t="shared" si="188"/>
        <v>42181.693703703706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9"/>
        <v>0</v>
      </c>
      <c r="P1998" s="5" t="e">
        <f t="shared" si="186"/>
        <v>#DIV/0!</v>
      </c>
      <c r="Q1998" t="str">
        <f t="shared" si="190"/>
        <v>photography</v>
      </c>
      <c r="R1998" t="str">
        <f t="shared" si="187"/>
        <v>people</v>
      </c>
      <c r="S1998" s="9">
        <f t="shared" si="191"/>
        <v>41830.611238425925</v>
      </c>
      <c r="T1998" s="9">
        <f t="shared" si="188"/>
        <v>41800.611238425925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9"/>
        <v>0</v>
      </c>
      <c r="P1999" s="5" t="e">
        <f t="shared" si="186"/>
        <v>#DIV/0!</v>
      </c>
      <c r="Q1999" t="str">
        <f t="shared" si="190"/>
        <v>photography</v>
      </c>
      <c r="R1999" t="str">
        <f t="shared" si="187"/>
        <v>people</v>
      </c>
      <c r="S1999" s="9">
        <f t="shared" si="191"/>
        <v>41877.722361111111</v>
      </c>
      <c r="T1999" s="9">
        <f t="shared" si="188"/>
        <v>41847.722361111111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9"/>
        <v>26</v>
      </c>
      <c r="P2000" s="5">
        <f t="shared" si="186"/>
        <v>218.33</v>
      </c>
      <c r="Q2000" t="str">
        <f t="shared" si="190"/>
        <v>photography</v>
      </c>
      <c r="R2000" t="str">
        <f t="shared" si="187"/>
        <v>people</v>
      </c>
      <c r="S2000" s="9">
        <f t="shared" si="191"/>
        <v>41851.910162037035</v>
      </c>
      <c r="T2000" s="9">
        <f t="shared" si="188"/>
        <v>41806.910162037035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9"/>
        <v>1</v>
      </c>
      <c r="P2001" s="5">
        <f t="shared" si="186"/>
        <v>33.71</v>
      </c>
      <c r="Q2001" t="str">
        <f t="shared" si="190"/>
        <v>photography</v>
      </c>
      <c r="R2001" t="str">
        <f t="shared" si="187"/>
        <v>people</v>
      </c>
      <c r="S2001" s="9">
        <f t="shared" si="191"/>
        <v>41956.316064814811</v>
      </c>
      <c r="T2001" s="9">
        <f t="shared" si="188"/>
        <v>41926.274398148147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9"/>
        <v>13</v>
      </c>
      <c r="P2002" s="5">
        <f t="shared" si="186"/>
        <v>25</v>
      </c>
      <c r="Q2002" t="str">
        <f t="shared" si="190"/>
        <v>photography</v>
      </c>
      <c r="R2002" t="str">
        <f t="shared" si="187"/>
        <v>people</v>
      </c>
      <c r="S2002" s="9">
        <f t="shared" si="191"/>
        <v>42375.743206018517</v>
      </c>
      <c r="T2002" s="9">
        <f t="shared" si="188"/>
        <v>42345.743206018517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9"/>
        <v>382</v>
      </c>
      <c r="P2003" s="5">
        <f t="shared" si="186"/>
        <v>128.38999999999999</v>
      </c>
      <c r="Q2003" t="str">
        <f t="shared" si="190"/>
        <v>technology</v>
      </c>
      <c r="R2003" t="str">
        <f t="shared" si="187"/>
        <v>hardware</v>
      </c>
      <c r="S2003" s="9">
        <f t="shared" si="191"/>
        <v>42167.624999999993</v>
      </c>
      <c r="T2003" s="9">
        <f t="shared" si="188"/>
        <v>42136.001342592594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9"/>
        <v>217</v>
      </c>
      <c r="P2004" s="5">
        <f t="shared" si="186"/>
        <v>78.83</v>
      </c>
      <c r="Q2004" t="str">
        <f t="shared" si="190"/>
        <v>technology</v>
      </c>
      <c r="R2004" t="str">
        <f t="shared" si="187"/>
        <v>hardware</v>
      </c>
      <c r="S2004" s="9">
        <f t="shared" si="191"/>
        <v>42758.503969907404</v>
      </c>
      <c r="T2004" s="9">
        <f t="shared" si="188"/>
        <v>42728.503969907404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9"/>
        <v>312</v>
      </c>
      <c r="P2005" s="5">
        <f t="shared" si="186"/>
        <v>91.76</v>
      </c>
      <c r="Q2005" t="str">
        <f t="shared" si="190"/>
        <v>technology</v>
      </c>
      <c r="R2005" t="str">
        <f t="shared" si="187"/>
        <v>hardware</v>
      </c>
      <c r="S2005" s="9">
        <f t="shared" si="191"/>
        <v>40361.75</v>
      </c>
      <c r="T2005" s="9">
        <f t="shared" si="188"/>
        <v>40346.917268518519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9"/>
        <v>234</v>
      </c>
      <c r="P2006" s="5">
        <f t="shared" si="186"/>
        <v>331.1</v>
      </c>
      <c r="Q2006" t="str">
        <f t="shared" si="190"/>
        <v>technology</v>
      </c>
      <c r="R2006" t="str">
        <f t="shared" si="187"/>
        <v>hardware</v>
      </c>
      <c r="S2006" s="9">
        <f t="shared" si="191"/>
        <v>41830.396562499998</v>
      </c>
      <c r="T2006" s="9">
        <f t="shared" si="188"/>
        <v>41800.396562499998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9"/>
        <v>124</v>
      </c>
      <c r="P2007" s="5">
        <f t="shared" si="186"/>
        <v>194.26</v>
      </c>
      <c r="Q2007" t="str">
        <f t="shared" si="190"/>
        <v>technology</v>
      </c>
      <c r="R2007" t="str">
        <f t="shared" si="187"/>
        <v>hardware</v>
      </c>
      <c r="S2007" s="9">
        <f t="shared" si="191"/>
        <v>41562.957638888889</v>
      </c>
      <c r="T2007" s="9">
        <f t="shared" si="188"/>
        <v>41535.604374999995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9"/>
        <v>248</v>
      </c>
      <c r="P2008" s="5">
        <f t="shared" si="186"/>
        <v>408.98</v>
      </c>
      <c r="Q2008" t="str">
        <f t="shared" si="190"/>
        <v>technology</v>
      </c>
      <c r="R2008" t="str">
        <f t="shared" si="187"/>
        <v>hardware</v>
      </c>
      <c r="S2008" s="9">
        <f t="shared" si="191"/>
        <v>41976.333854166667</v>
      </c>
      <c r="T2008" s="9">
        <f t="shared" si="188"/>
        <v>41941.292187499996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9"/>
        <v>116</v>
      </c>
      <c r="P2009" s="5">
        <f t="shared" si="186"/>
        <v>84.46</v>
      </c>
      <c r="Q2009" t="str">
        <f t="shared" si="190"/>
        <v>technology</v>
      </c>
      <c r="R2009" t="str">
        <f t="shared" si="187"/>
        <v>hardware</v>
      </c>
      <c r="S2009" s="9">
        <f t="shared" si="191"/>
        <v>40413.958333333328</v>
      </c>
      <c r="T2009" s="9">
        <f t="shared" si="188"/>
        <v>40347.629467592589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9"/>
        <v>117</v>
      </c>
      <c r="P2010" s="5">
        <f t="shared" si="186"/>
        <v>44.85</v>
      </c>
      <c r="Q2010" t="str">
        <f t="shared" si="190"/>
        <v>technology</v>
      </c>
      <c r="R2010" t="str">
        <f t="shared" si="187"/>
        <v>hardware</v>
      </c>
      <c r="S2010" s="9">
        <f t="shared" si="191"/>
        <v>40805.396087962959</v>
      </c>
      <c r="T2010" s="9">
        <f t="shared" si="188"/>
        <v>40761.396087962959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9"/>
        <v>305</v>
      </c>
      <c r="P2011" s="5">
        <f t="shared" si="186"/>
        <v>383.36</v>
      </c>
      <c r="Q2011" t="str">
        <f t="shared" si="190"/>
        <v>technology</v>
      </c>
      <c r="R2011" t="str">
        <f t="shared" si="187"/>
        <v>hardware</v>
      </c>
      <c r="S2011" s="9">
        <f t="shared" si="191"/>
        <v>42697.156747685185</v>
      </c>
      <c r="T2011" s="9">
        <f t="shared" si="188"/>
        <v>42661.115081018514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9"/>
        <v>320</v>
      </c>
      <c r="P2012" s="5">
        <f t="shared" si="186"/>
        <v>55.28</v>
      </c>
      <c r="Q2012" t="str">
        <f t="shared" si="190"/>
        <v>technology</v>
      </c>
      <c r="R2012" t="str">
        <f t="shared" si="187"/>
        <v>hardware</v>
      </c>
      <c r="S2012" s="9">
        <f t="shared" si="191"/>
        <v>42600.788090277776</v>
      </c>
      <c r="T2012" s="9">
        <f t="shared" si="188"/>
        <v>42570.788090277776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9"/>
        <v>820</v>
      </c>
      <c r="P2013" s="5">
        <f t="shared" si="186"/>
        <v>422.02</v>
      </c>
      <c r="Q2013" t="str">
        <f t="shared" si="190"/>
        <v>technology</v>
      </c>
      <c r="R2013" t="str">
        <f t="shared" si="187"/>
        <v>hardware</v>
      </c>
      <c r="S2013" s="9">
        <f t="shared" si="191"/>
        <v>42380.749999999993</v>
      </c>
      <c r="T2013" s="9">
        <f t="shared" si="188"/>
        <v>42347.150150462963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9"/>
        <v>235</v>
      </c>
      <c r="P2014" s="5">
        <f t="shared" si="186"/>
        <v>64.180000000000007</v>
      </c>
      <c r="Q2014" t="str">
        <f t="shared" si="190"/>
        <v>technology</v>
      </c>
      <c r="R2014" t="str">
        <f t="shared" si="187"/>
        <v>hardware</v>
      </c>
      <c r="S2014" s="9">
        <f t="shared" si="191"/>
        <v>42040.613900462959</v>
      </c>
      <c r="T2014" s="9">
        <f t="shared" si="188"/>
        <v>42010.613900462959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9"/>
        <v>495</v>
      </c>
      <c r="P2015" s="5">
        <f t="shared" si="186"/>
        <v>173.58</v>
      </c>
      <c r="Q2015" t="str">
        <f t="shared" si="190"/>
        <v>technology</v>
      </c>
      <c r="R2015" t="str">
        <f t="shared" si="187"/>
        <v>hardware</v>
      </c>
      <c r="S2015" s="9">
        <f t="shared" si="191"/>
        <v>42559.752476851849</v>
      </c>
      <c r="T2015" s="9">
        <f t="shared" si="188"/>
        <v>42499.752476851849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9"/>
        <v>7814</v>
      </c>
      <c r="P2016" s="5">
        <f t="shared" si="186"/>
        <v>88.6</v>
      </c>
      <c r="Q2016" t="str">
        <f t="shared" si="190"/>
        <v>technology</v>
      </c>
      <c r="R2016" t="str">
        <f t="shared" si="187"/>
        <v>hardware</v>
      </c>
      <c r="S2016" s="9">
        <f t="shared" si="191"/>
        <v>41357.964571759258</v>
      </c>
      <c r="T2016" s="9">
        <f t="shared" si="188"/>
        <v>41324.006238425922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9"/>
        <v>113</v>
      </c>
      <c r="P2017" s="5">
        <f t="shared" si="186"/>
        <v>50.22</v>
      </c>
      <c r="Q2017" t="str">
        <f t="shared" si="190"/>
        <v>technology</v>
      </c>
      <c r="R2017" t="str">
        <f t="shared" si="187"/>
        <v>hardware</v>
      </c>
      <c r="S2017" s="9">
        <f t="shared" si="191"/>
        <v>40795.668553240735</v>
      </c>
      <c r="T2017" s="9">
        <f t="shared" si="188"/>
        <v>40765.668553240735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9"/>
        <v>922</v>
      </c>
      <c r="P2018" s="5">
        <f t="shared" si="186"/>
        <v>192.39</v>
      </c>
      <c r="Q2018" t="str">
        <f t="shared" si="190"/>
        <v>technology</v>
      </c>
      <c r="R2018" t="str">
        <f t="shared" si="187"/>
        <v>hardware</v>
      </c>
      <c r="S2018" s="9">
        <f t="shared" si="191"/>
        <v>41342.672442129624</v>
      </c>
      <c r="T2018" s="9">
        <f t="shared" si="188"/>
        <v>41312.672442129624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9"/>
        <v>125</v>
      </c>
      <c r="P2019" s="5">
        <f t="shared" si="186"/>
        <v>73.42</v>
      </c>
      <c r="Q2019" t="str">
        <f t="shared" si="190"/>
        <v>technology</v>
      </c>
      <c r="R2019" t="str">
        <f t="shared" si="187"/>
        <v>hardware</v>
      </c>
      <c r="S2019" s="9">
        <f t="shared" si="191"/>
        <v>40991.958333333328</v>
      </c>
      <c r="T2019" s="9">
        <f t="shared" si="188"/>
        <v>40960.849016203698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9"/>
        <v>102</v>
      </c>
      <c r="P2020" s="5">
        <f t="shared" si="186"/>
        <v>147.68</v>
      </c>
      <c r="Q2020" t="str">
        <f t="shared" si="190"/>
        <v>technology</v>
      </c>
      <c r="R2020" t="str">
        <f t="shared" si="187"/>
        <v>hardware</v>
      </c>
      <c r="S2020" s="9">
        <f t="shared" si="191"/>
        <v>42229.157511574071</v>
      </c>
      <c r="T2020" s="9">
        <f t="shared" si="188"/>
        <v>42199.157511574071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9"/>
        <v>485</v>
      </c>
      <c r="P2021" s="5">
        <f t="shared" si="186"/>
        <v>108.97</v>
      </c>
      <c r="Q2021" t="str">
        <f t="shared" si="190"/>
        <v>technology</v>
      </c>
      <c r="R2021" t="str">
        <f t="shared" si="187"/>
        <v>hardware</v>
      </c>
      <c r="S2021" s="9">
        <f t="shared" si="191"/>
        <v>42635.500243055554</v>
      </c>
      <c r="T2021" s="9">
        <f t="shared" si="188"/>
        <v>42605.500243055554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9"/>
        <v>192</v>
      </c>
      <c r="P2022" s="5">
        <f t="shared" si="186"/>
        <v>23.65</v>
      </c>
      <c r="Q2022" t="str">
        <f t="shared" si="190"/>
        <v>technology</v>
      </c>
      <c r="R2022" t="str">
        <f t="shared" si="187"/>
        <v>hardware</v>
      </c>
      <c r="S2022" s="9">
        <f t="shared" si="191"/>
        <v>41773.752777777772</v>
      </c>
      <c r="T2022" s="9">
        <f t="shared" si="188"/>
        <v>41736.88916666666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9"/>
        <v>281</v>
      </c>
      <c r="P2023" s="5">
        <f t="shared" si="186"/>
        <v>147.94999999999999</v>
      </c>
      <c r="Q2023" t="str">
        <f t="shared" si="190"/>
        <v>technology</v>
      </c>
      <c r="R2023" t="str">
        <f t="shared" si="187"/>
        <v>hardware</v>
      </c>
      <c r="S2023" s="9">
        <f t="shared" si="191"/>
        <v>41905.862233796295</v>
      </c>
      <c r="T2023" s="9">
        <f t="shared" si="188"/>
        <v>41860.862233796295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9"/>
        <v>125</v>
      </c>
      <c r="P2024" s="5">
        <f t="shared" si="186"/>
        <v>385.04</v>
      </c>
      <c r="Q2024" t="str">
        <f t="shared" si="190"/>
        <v>technology</v>
      </c>
      <c r="R2024" t="str">
        <f t="shared" si="187"/>
        <v>hardware</v>
      </c>
      <c r="S2024" s="9">
        <f t="shared" si="191"/>
        <v>42532.36078703704</v>
      </c>
      <c r="T2024" s="9">
        <f t="shared" si="188"/>
        <v>42502.36078703704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9"/>
        <v>161</v>
      </c>
      <c r="P2025" s="5">
        <f t="shared" si="186"/>
        <v>457.39</v>
      </c>
      <c r="Q2025" t="str">
        <f t="shared" si="190"/>
        <v>technology</v>
      </c>
      <c r="R2025" t="str">
        <f t="shared" si="187"/>
        <v>hardware</v>
      </c>
      <c r="S2025" s="9">
        <f t="shared" si="191"/>
        <v>42166.212418981479</v>
      </c>
      <c r="T2025" s="9">
        <f t="shared" si="188"/>
        <v>42136.212418981479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9"/>
        <v>585</v>
      </c>
      <c r="P2026" s="5">
        <f t="shared" si="186"/>
        <v>222.99</v>
      </c>
      <c r="Q2026" t="str">
        <f t="shared" si="190"/>
        <v>technology</v>
      </c>
      <c r="R2026" t="str">
        <f t="shared" si="187"/>
        <v>hardware</v>
      </c>
      <c r="S2026" s="9">
        <f t="shared" si="191"/>
        <v>41133.916666666664</v>
      </c>
      <c r="T2026" s="9">
        <f t="shared" si="188"/>
        <v>41099.758611111109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9"/>
        <v>201</v>
      </c>
      <c r="P2027" s="5">
        <f t="shared" si="186"/>
        <v>220.74</v>
      </c>
      <c r="Q2027" t="str">
        <f t="shared" si="190"/>
        <v>technology</v>
      </c>
      <c r="R2027" t="str">
        <f t="shared" si="187"/>
        <v>hardware</v>
      </c>
      <c r="S2027" s="9">
        <f t="shared" si="191"/>
        <v>42165.976226851846</v>
      </c>
      <c r="T2027" s="9">
        <f t="shared" si="188"/>
        <v>42135.976226851846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9"/>
        <v>133</v>
      </c>
      <c r="P2028" s="5">
        <f t="shared" si="186"/>
        <v>73.5</v>
      </c>
      <c r="Q2028" t="str">
        <f t="shared" si="190"/>
        <v>technology</v>
      </c>
      <c r="R2028" t="str">
        <f t="shared" si="187"/>
        <v>hardware</v>
      </c>
      <c r="S2028" s="9">
        <f t="shared" si="191"/>
        <v>41749.957638888889</v>
      </c>
      <c r="T2028" s="9">
        <f t="shared" si="188"/>
        <v>41704.527604166666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9"/>
        <v>120</v>
      </c>
      <c r="P2029" s="5">
        <f t="shared" si="186"/>
        <v>223.1</v>
      </c>
      <c r="Q2029" t="str">
        <f t="shared" si="190"/>
        <v>technology</v>
      </c>
      <c r="R2029" t="str">
        <f t="shared" si="187"/>
        <v>hardware</v>
      </c>
      <c r="S2029" s="9">
        <f t="shared" si="191"/>
        <v>42093.563877314817</v>
      </c>
      <c r="T2029" s="9">
        <f t="shared" si="188"/>
        <v>42048.605543981481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9"/>
        <v>126</v>
      </c>
      <c r="P2030" s="5">
        <f t="shared" si="186"/>
        <v>47.91</v>
      </c>
      <c r="Q2030" t="str">
        <f t="shared" si="190"/>
        <v>technology</v>
      </c>
      <c r="R2030" t="str">
        <f t="shared" si="187"/>
        <v>hardware</v>
      </c>
      <c r="S2030" s="9">
        <f t="shared" si="191"/>
        <v>40252.704861111109</v>
      </c>
      <c r="T2030" s="9">
        <f t="shared" si="188"/>
        <v>40215.710717592592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9"/>
        <v>361</v>
      </c>
      <c r="P2031" s="5">
        <f t="shared" si="186"/>
        <v>96.06</v>
      </c>
      <c r="Q2031" t="str">
        <f t="shared" si="190"/>
        <v>technology</v>
      </c>
      <c r="R2031" t="str">
        <f t="shared" si="187"/>
        <v>hardware</v>
      </c>
      <c r="S2031" s="9">
        <f t="shared" si="191"/>
        <v>41877.813437500001</v>
      </c>
      <c r="T2031" s="9">
        <f t="shared" si="188"/>
        <v>41847.813437500001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9"/>
        <v>226</v>
      </c>
      <c r="P2032" s="5">
        <f t="shared" si="186"/>
        <v>118.61</v>
      </c>
      <c r="Q2032" t="str">
        <f t="shared" si="190"/>
        <v>technology</v>
      </c>
      <c r="R2032" t="str">
        <f t="shared" si="187"/>
        <v>hardware</v>
      </c>
      <c r="S2032" s="9">
        <f t="shared" si="191"/>
        <v>41242.788148148145</v>
      </c>
      <c r="T2032" s="9">
        <f t="shared" si="188"/>
        <v>41212.788148148145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9"/>
        <v>120</v>
      </c>
      <c r="P2033" s="5">
        <f t="shared" si="186"/>
        <v>118.45</v>
      </c>
      <c r="Q2033" t="str">
        <f t="shared" si="190"/>
        <v>technology</v>
      </c>
      <c r="R2033" t="str">
        <f t="shared" si="187"/>
        <v>hardware</v>
      </c>
      <c r="S2033" s="9">
        <f t="shared" si="191"/>
        <v>42012.833333333336</v>
      </c>
      <c r="T2033" s="9">
        <f t="shared" si="188"/>
        <v>41975.120983796289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9"/>
        <v>304</v>
      </c>
      <c r="P2034" s="5">
        <f t="shared" si="186"/>
        <v>143.21</v>
      </c>
      <c r="Q2034" t="str">
        <f t="shared" si="190"/>
        <v>technology</v>
      </c>
      <c r="R2034" t="str">
        <f t="shared" si="187"/>
        <v>hardware</v>
      </c>
      <c r="S2034" s="9">
        <f t="shared" si="191"/>
        <v>42718.999999999993</v>
      </c>
      <c r="T2034" s="9">
        <f t="shared" si="188"/>
        <v>42689.35733796296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9"/>
        <v>179</v>
      </c>
      <c r="P2035" s="5">
        <f t="shared" si="186"/>
        <v>282.72000000000003</v>
      </c>
      <c r="Q2035" t="str">
        <f t="shared" si="190"/>
        <v>technology</v>
      </c>
      <c r="R2035" t="str">
        <f t="shared" si="187"/>
        <v>hardware</v>
      </c>
      <c r="S2035" s="9">
        <f t="shared" si="191"/>
        <v>41754.874050925922</v>
      </c>
      <c r="T2035" s="9">
        <f t="shared" si="188"/>
        <v>41724.874050925922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9"/>
        <v>387</v>
      </c>
      <c r="P2036" s="5">
        <f t="shared" si="186"/>
        <v>593.94000000000005</v>
      </c>
      <c r="Q2036" t="str">
        <f t="shared" si="190"/>
        <v>technology</v>
      </c>
      <c r="R2036" t="str">
        <f t="shared" si="187"/>
        <v>hardware</v>
      </c>
      <c r="S2036" s="9">
        <f t="shared" si="191"/>
        <v>42131.081944444442</v>
      </c>
      <c r="T2036" s="9">
        <f t="shared" si="188"/>
        <v>42075.921678240738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9"/>
        <v>211</v>
      </c>
      <c r="P2037" s="5">
        <f t="shared" si="186"/>
        <v>262.16000000000003</v>
      </c>
      <c r="Q2037" t="str">
        <f t="shared" si="190"/>
        <v>technology</v>
      </c>
      <c r="R2037" t="str">
        <f t="shared" si="187"/>
        <v>hardware</v>
      </c>
      <c r="S2037" s="9">
        <f t="shared" si="191"/>
        <v>42356.833333333336</v>
      </c>
      <c r="T2037" s="9">
        <f t="shared" si="188"/>
        <v>42311.41674768518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9"/>
        <v>132</v>
      </c>
      <c r="P2038" s="5">
        <f t="shared" si="186"/>
        <v>46.58</v>
      </c>
      <c r="Q2038" t="str">
        <f t="shared" si="190"/>
        <v>technology</v>
      </c>
      <c r="R2038" t="str">
        <f t="shared" si="187"/>
        <v>hardware</v>
      </c>
      <c r="S2038" s="9">
        <f t="shared" si="191"/>
        <v>41768.656469907408</v>
      </c>
      <c r="T2038" s="9">
        <f t="shared" si="188"/>
        <v>41738.656469907408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9"/>
        <v>300</v>
      </c>
      <c r="P2039" s="5">
        <f t="shared" si="186"/>
        <v>70.040000000000006</v>
      </c>
      <c r="Q2039" t="str">
        <f t="shared" si="190"/>
        <v>technology</v>
      </c>
      <c r="R2039" t="str">
        <f t="shared" si="187"/>
        <v>hardware</v>
      </c>
      <c r="S2039" s="9">
        <f t="shared" si="191"/>
        <v>41638.043437499997</v>
      </c>
      <c r="T2039" s="9">
        <f t="shared" si="188"/>
        <v>41578.001770833333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9"/>
        <v>421</v>
      </c>
      <c r="P2040" s="5">
        <f t="shared" si="186"/>
        <v>164.91</v>
      </c>
      <c r="Q2040" t="str">
        <f t="shared" si="190"/>
        <v>technology</v>
      </c>
      <c r="R2040" t="str">
        <f t="shared" si="187"/>
        <v>hardware</v>
      </c>
      <c r="S2040" s="9">
        <f t="shared" si="191"/>
        <v>41456.541666666664</v>
      </c>
      <c r="T2040" s="9">
        <f t="shared" si="188"/>
        <v>41424.062743055554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9"/>
        <v>136</v>
      </c>
      <c r="P2041" s="5">
        <f t="shared" si="186"/>
        <v>449.26</v>
      </c>
      <c r="Q2041" t="str">
        <f t="shared" si="190"/>
        <v>technology</v>
      </c>
      <c r="R2041" t="str">
        <f t="shared" si="187"/>
        <v>hardware</v>
      </c>
      <c r="S2041" s="9">
        <f t="shared" si="191"/>
        <v>42704.999305555553</v>
      </c>
      <c r="T2041" s="9">
        <f t="shared" si="188"/>
        <v>42675.23061342592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9"/>
        <v>248</v>
      </c>
      <c r="P2042" s="5">
        <f t="shared" si="186"/>
        <v>27.47</v>
      </c>
      <c r="Q2042" t="str">
        <f t="shared" si="190"/>
        <v>technology</v>
      </c>
      <c r="R2042" t="str">
        <f t="shared" si="187"/>
        <v>hardware</v>
      </c>
      <c r="S2042" s="9">
        <f t="shared" si="191"/>
        <v>41593.760451388887</v>
      </c>
      <c r="T2042" s="9">
        <f t="shared" si="188"/>
        <v>41578.718784722223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9"/>
        <v>182</v>
      </c>
      <c r="P2043" s="5">
        <f t="shared" si="186"/>
        <v>143.97999999999999</v>
      </c>
      <c r="Q2043" t="str">
        <f t="shared" si="190"/>
        <v>technology</v>
      </c>
      <c r="R2043" t="str">
        <f t="shared" si="187"/>
        <v>hardware</v>
      </c>
      <c r="S2043" s="9">
        <f t="shared" si="191"/>
        <v>42684.359108796292</v>
      </c>
      <c r="T2043" s="9">
        <f t="shared" si="188"/>
        <v>42654.317442129628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9"/>
        <v>124</v>
      </c>
      <c r="P2044" s="5">
        <f t="shared" si="186"/>
        <v>88.24</v>
      </c>
      <c r="Q2044" t="str">
        <f t="shared" si="190"/>
        <v>technology</v>
      </c>
      <c r="R2044" t="str">
        <f t="shared" si="187"/>
        <v>hardware</v>
      </c>
      <c r="S2044" s="9">
        <f t="shared" si="191"/>
        <v>42391.499699074069</v>
      </c>
      <c r="T2044" s="9">
        <f t="shared" si="188"/>
        <v>42331.499699074069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9"/>
        <v>506</v>
      </c>
      <c r="P2045" s="5">
        <f t="shared" si="186"/>
        <v>36.33</v>
      </c>
      <c r="Q2045" t="str">
        <f t="shared" si="190"/>
        <v>technology</v>
      </c>
      <c r="R2045" t="str">
        <f t="shared" si="187"/>
        <v>hardware</v>
      </c>
      <c r="S2045" s="9">
        <f t="shared" si="191"/>
        <v>42714.999305555553</v>
      </c>
      <c r="T2045" s="9">
        <f t="shared" si="188"/>
        <v>42660.968483796292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9"/>
        <v>108</v>
      </c>
      <c r="P2046" s="5">
        <f t="shared" si="186"/>
        <v>90.18</v>
      </c>
      <c r="Q2046" t="str">
        <f t="shared" si="190"/>
        <v>technology</v>
      </c>
      <c r="R2046" t="str">
        <f t="shared" si="187"/>
        <v>hardware</v>
      </c>
      <c r="S2046" s="9">
        <f t="shared" si="191"/>
        <v>42168.475856481477</v>
      </c>
      <c r="T2046" s="9">
        <f t="shared" si="188"/>
        <v>42138.475856481477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9"/>
        <v>819</v>
      </c>
      <c r="P2047" s="5">
        <f t="shared" si="186"/>
        <v>152.62</v>
      </c>
      <c r="Q2047" t="str">
        <f t="shared" si="190"/>
        <v>technology</v>
      </c>
      <c r="R2047" t="str">
        <f t="shared" si="187"/>
        <v>hardware</v>
      </c>
      <c r="S2047" s="9">
        <f t="shared" si="191"/>
        <v>41098.880173611105</v>
      </c>
      <c r="T2047" s="9">
        <f t="shared" si="188"/>
        <v>41068.880173611105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9"/>
        <v>121</v>
      </c>
      <c r="P2048" s="5">
        <f t="shared" si="186"/>
        <v>55.81</v>
      </c>
      <c r="Q2048" t="str">
        <f t="shared" si="190"/>
        <v>technology</v>
      </c>
      <c r="R2048" t="str">
        <f t="shared" si="187"/>
        <v>hardware</v>
      </c>
      <c r="S2048" s="9">
        <f t="shared" si="191"/>
        <v>41416.963472222218</v>
      </c>
      <c r="T2048" s="9">
        <f t="shared" si="188"/>
        <v>41386.963472222218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9"/>
        <v>103</v>
      </c>
      <c r="P2049" s="5">
        <f t="shared" si="186"/>
        <v>227.85</v>
      </c>
      <c r="Q2049" t="str">
        <f t="shared" si="190"/>
        <v>technology</v>
      </c>
      <c r="R2049" t="str">
        <f t="shared" si="187"/>
        <v>hardware</v>
      </c>
      <c r="S2049" s="9">
        <f t="shared" si="191"/>
        <v>42110.791666666664</v>
      </c>
      <c r="T2049" s="9">
        <f t="shared" si="188"/>
        <v>42081.695254629631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9"/>
        <v>148</v>
      </c>
      <c r="P2050" s="5">
        <f t="shared" si="186"/>
        <v>91.83</v>
      </c>
      <c r="Q2050" t="str">
        <f t="shared" si="190"/>
        <v>technology</v>
      </c>
      <c r="R2050" t="str">
        <f t="shared" si="187"/>
        <v>hardware</v>
      </c>
      <c r="S2050" s="9">
        <f t="shared" si="191"/>
        <v>41417.443182870367</v>
      </c>
      <c r="T2050" s="9">
        <f t="shared" si="188"/>
        <v>41387.443182870367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89"/>
        <v>120</v>
      </c>
      <c r="P2051" s="5">
        <f t="shared" ref="P2051:P2114" si="192">ROUND(E2051/L2051,2)</f>
        <v>80.989999999999995</v>
      </c>
      <c r="Q2051" t="str">
        <f t="shared" si="190"/>
        <v>technology</v>
      </c>
      <c r="R2051" t="str">
        <f t="shared" ref="R2051:R2114" si="193">RIGHT(N2051,LEN(N2051)-FIND("/",N2051))</f>
        <v>hardware</v>
      </c>
      <c r="S2051" s="9">
        <f t="shared" si="191"/>
        <v>41610.749305555553</v>
      </c>
      <c r="T2051" s="9">
        <f t="shared" ref="T2051:T2114" si="194">(((J2051/60)/60)/24)+DATE(1970,1,1)+(-5/24)</f>
        <v>41575.319016203699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ref="O2052:O2115" si="195">ROUND(E2052/D2052*100,0)</f>
        <v>473</v>
      </c>
      <c r="P2052" s="5">
        <f t="shared" si="192"/>
        <v>278.39</v>
      </c>
      <c r="Q2052" t="str">
        <f t="shared" ref="Q2052:Q2115" si="196">LEFT(N2052,FIND("/",N2052)-1)</f>
        <v>technology</v>
      </c>
      <c r="R2052" t="str">
        <f t="shared" si="193"/>
        <v>hardware</v>
      </c>
      <c r="S2052" s="9">
        <f t="shared" si="191"/>
        <v>42154.863171296289</v>
      </c>
      <c r="T2052" s="9">
        <f t="shared" si="194"/>
        <v>42114.863171296289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5"/>
        <v>130</v>
      </c>
      <c r="P2053" s="5">
        <f t="shared" si="192"/>
        <v>43.1</v>
      </c>
      <c r="Q2053" t="str">
        <f t="shared" si="196"/>
        <v>technology</v>
      </c>
      <c r="R2053" t="str">
        <f t="shared" si="193"/>
        <v>hardware</v>
      </c>
      <c r="S2053" s="9">
        <f t="shared" ref="S2053:S2116" si="197">(((I2053/60)/60)/24)+DATE(1970,1,1)+(-5/24)</f>
        <v>41633.814085648148</v>
      </c>
      <c r="T2053" s="9">
        <f t="shared" si="194"/>
        <v>41603.814085648148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5"/>
        <v>353</v>
      </c>
      <c r="P2054" s="5">
        <f t="shared" si="192"/>
        <v>326.29000000000002</v>
      </c>
      <c r="Q2054" t="str">
        <f t="shared" si="196"/>
        <v>technology</v>
      </c>
      <c r="R2054" t="str">
        <f t="shared" si="193"/>
        <v>hardware</v>
      </c>
      <c r="S2054" s="9">
        <f t="shared" si="197"/>
        <v>42419.875613425924</v>
      </c>
      <c r="T2054" s="9">
        <f t="shared" si="194"/>
        <v>42374.875613425924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5"/>
        <v>101</v>
      </c>
      <c r="P2055" s="5">
        <f t="shared" si="192"/>
        <v>41.74</v>
      </c>
      <c r="Q2055" t="str">
        <f t="shared" si="196"/>
        <v>technology</v>
      </c>
      <c r="R2055" t="str">
        <f t="shared" si="193"/>
        <v>hardware</v>
      </c>
      <c r="S2055" s="9">
        <f t="shared" si="197"/>
        <v>42333.450821759259</v>
      </c>
      <c r="T2055" s="9">
        <f t="shared" si="194"/>
        <v>42303.409155092588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5"/>
        <v>114</v>
      </c>
      <c r="P2056" s="5">
        <f t="shared" si="192"/>
        <v>64.02</v>
      </c>
      <c r="Q2056" t="str">
        <f t="shared" si="196"/>
        <v>technology</v>
      </c>
      <c r="R2056" t="str">
        <f t="shared" si="193"/>
        <v>hardware</v>
      </c>
      <c r="S2056" s="9">
        <f t="shared" si="197"/>
        <v>41761.312615740739</v>
      </c>
      <c r="T2056" s="9">
        <f t="shared" si="194"/>
        <v>41731.312615740739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5"/>
        <v>167</v>
      </c>
      <c r="P2057" s="5">
        <f t="shared" si="192"/>
        <v>99.46</v>
      </c>
      <c r="Q2057" t="str">
        <f t="shared" si="196"/>
        <v>technology</v>
      </c>
      <c r="R2057" t="str">
        <f t="shared" si="193"/>
        <v>hardware</v>
      </c>
      <c r="S2057" s="9">
        <f t="shared" si="197"/>
        <v>41975.958333333336</v>
      </c>
      <c r="T2057" s="9">
        <f t="shared" si="194"/>
        <v>41946.465775462959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5"/>
        <v>153</v>
      </c>
      <c r="P2058" s="5">
        <f t="shared" si="192"/>
        <v>138.49</v>
      </c>
      <c r="Q2058" t="str">
        <f t="shared" si="196"/>
        <v>technology</v>
      </c>
      <c r="R2058" t="str">
        <f t="shared" si="193"/>
        <v>hardware</v>
      </c>
      <c r="S2058" s="9">
        <f t="shared" si="197"/>
        <v>41381.552569444444</v>
      </c>
      <c r="T2058" s="9">
        <f t="shared" si="194"/>
        <v>41351.552569444444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5"/>
        <v>202</v>
      </c>
      <c r="P2059" s="5">
        <f t="shared" si="192"/>
        <v>45.55</v>
      </c>
      <c r="Q2059" t="str">
        <f t="shared" si="196"/>
        <v>technology</v>
      </c>
      <c r="R2059" t="str">
        <f t="shared" si="193"/>
        <v>hardware</v>
      </c>
      <c r="S2059" s="9">
        <f t="shared" si="197"/>
        <v>42426.286249999997</v>
      </c>
      <c r="T2059" s="9">
        <f t="shared" si="194"/>
        <v>42396.286249999997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5"/>
        <v>168</v>
      </c>
      <c r="P2060" s="5">
        <f t="shared" si="192"/>
        <v>10.51</v>
      </c>
      <c r="Q2060" t="str">
        <f t="shared" si="196"/>
        <v>technology</v>
      </c>
      <c r="R2060" t="str">
        <f t="shared" si="193"/>
        <v>hardware</v>
      </c>
      <c r="S2060" s="9">
        <f t="shared" si="197"/>
        <v>42065.624999999993</v>
      </c>
      <c r="T2060" s="9">
        <f t="shared" si="194"/>
        <v>42026.16238425926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5"/>
        <v>143</v>
      </c>
      <c r="P2061" s="5">
        <f t="shared" si="192"/>
        <v>114.77</v>
      </c>
      <c r="Q2061" t="str">
        <f t="shared" si="196"/>
        <v>technology</v>
      </c>
      <c r="R2061" t="str">
        <f t="shared" si="193"/>
        <v>hardware</v>
      </c>
      <c r="S2061" s="9">
        <f t="shared" si="197"/>
        <v>42400.707638888889</v>
      </c>
      <c r="T2061" s="9">
        <f t="shared" si="194"/>
        <v>42361.394143518519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5"/>
        <v>196</v>
      </c>
      <c r="P2062" s="5">
        <f t="shared" si="192"/>
        <v>36</v>
      </c>
      <c r="Q2062" t="str">
        <f t="shared" si="196"/>
        <v>technology</v>
      </c>
      <c r="R2062" t="str">
        <f t="shared" si="193"/>
        <v>hardware</v>
      </c>
      <c r="S2062" s="9">
        <f t="shared" si="197"/>
        <v>41843.434606481482</v>
      </c>
      <c r="T2062" s="9">
        <f t="shared" si="194"/>
        <v>41783.434606481482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5"/>
        <v>108</v>
      </c>
      <c r="P2063" s="5">
        <f t="shared" si="192"/>
        <v>154.16999999999999</v>
      </c>
      <c r="Q2063" t="str">
        <f t="shared" si="196"/>
        <v>technology</v>
      </c>
      <c r="R2063" t="str">
        <f t="shared" si="193"/>
        <v>hardware</v>
      </c>
      <c r="S2063" s="9">
        <f t="shared" si="197"/>
        <v>42735.556180555555</v>
      </c>
      <c r="T2063" s="9">
        <f t="shared" si="194"/>
        <v>42705.556180555555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5"/>
        <v>115</v>
      </c>
      <c r="P2064" s="5">
        <f t="shared" si="192"/>
        <v>566.39</v>
      </c>
      <c r="Q2064" t="str">
        <f t="shared" si="196"/>
        <v>technology</v>
      </c>
      <c r="R2064" t="str">
        <f t="shared" si="193"/>
        <v>hardware</v>
      </c>
      <c r="S2064" s="9">
        <f t="shared" si="197"/>
        <v>42453.1330787037</v>
      </c>
      <c r="T2064" s="9">
        <f t="shared" si="194"/>
        <v>42423.174745370365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5"/>
        <v>148</v>
      </c>
      <c r="P2065" s="5">
        <f t="shared" si="192"/>
        <v>120.86</v>
      </c>
      <c r="Q2065" t="str">
        <f t="shared" si="196"/>
        <v>technology</v>
      </c>
      <c r="R2065" t="str">
        <f t="shared" si="193"/>
        <v>hardware</v>
      </c>
      <c r="S2065" s="9">
        <f t="shared" si="197"/>
        <v>42505.524317129624</v>
      </c>
      <c r="T2065" s="9">
        <f t="shared" si="194"/>
        <v>42472.524317129624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5"/>
        <v>191</v>
      </c>
      <c r="P2066" s="5">
        <f t="shared" si="192"/>
        <v>86.16</v>
      </c>
      <c r="Q2066" t="str">
        <f t="shared" si="196"/>
        <v>technology</v>
      </c>
      <c r="R2066" t="str">
        <f t="shared" si="193"/>
        <v>hardware</v>
      </c>
      <c r="S2066" s="9">
        <f t="shared" si="197"/>
        <v>41425.291666666664</v>
      </c>
      <c r="T2066" s="9">
        <f t="shared" si="194"/>
        <v>41389.1565162037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5"/>
        <v>199</v>
      </c>
      <c r="P2067" s="5">
        <f t="shared" si="192"/>
        <v>51.21</v>
      </c>
      <c r="Q2067" t="str">
        <f t="shared" si="196"/>
        <v>technology</v>
      </c>
      <c r="R2067" t="str">
        <f t="shared" si="193"/>
        <v>hardware</v>
      </c>
      <c r="S2067" s="9">
        <f t="shared" si="197"/>
        <v>41633.125335648147</v>
      </c>
      <c r="T2067" s="9">
        <f t="shared" si="194"/>
        <v>41603.125335648147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5"/>
        <v>219</v>
      </c>
      <c r="P2068" s="5">
        <f t="shared" si="192"/>
        <v>67.260000000000005</v>
      </c>
      <c r="Q2068" t="str">
        <f t="shared" si="196"/>
        <v>technology</v>
      </c>
      <c r="R2068" t="str">
        <f t="shared" si="193"/>
        <v>hardware</v>
      </c>
      <c r="S2068" s="9">
        <f t="shared" si="197"/>
        <v>41874.563460648147</v>
      </c>
      <c r="T2068" s="9">
        <f t="shared" si="194"/>
        <v>41844.563460648147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5"/>
        <v>127</v>
      </c>
      <c r="P2069" s="5">
        <f t="shared" si="192"/>
        <v>62.8</v>
      </c>
      <c r="Q2069" t="str">
        <f t="shared" si="196"/>
        <v>technology</v>
      </c>
      <c r="R2069" t="str">
        <f t="shared" si="193"/>
        <v>hardware</v>
      </c>
      <c r="S2069" s="9">
        <f t="shared" si="197"/>
        <v>42148.645555555551</v>
      </c>
      <c r="T2069" s="9">
        <f t="shared" si="194"/>
        <v>42115.645555555551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5"/>
        <v>105</v>
      </c>
      <c r="P2070" s="5">
        <f t="shared" si="192"/>
        <v>346.13</v>
      </c>
      <c r="Q2070" t="str">
        <f t="shared" si="196"/>
        <v>technology</v>
      </c>
      <c r="R2070" t="str">
        <f t="shared" si="193"/>
        <v>hardware</v>
      </c>
      <c r="S2070" s="9">
        <f t="shared" si="197"/>
        <v>42663.633275462962</v>
      </c>
      <c r="T2070" s="9">
        <f t="shared" si="194"/>
        <v>42633.633275462962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5"/>
        <v>128</v>
      </c>
      <c r="P2071" s="5">
        <f t="shared" si="192"/>
        <v>244.12</v>
      </c>
      <c r="Q2071" t="str">
        <f t="shared" si="196"/>
        <v>technology</v>
      </c>
      <c r="R2071" t="str">
        <f t="shared" si="193"/>
        <v>hardware</v>
      </c>
      <c r="S2071" s="9">
        <f t="shared" si="197"/>
        <v>42371.763784722221</v>
      </c>
      <c r="T2071" s="9">
        <f t="shared" si="194"/>
        <v>42340.763784722221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5"/>
        <v>317</v>
      </c>
      <c r="P2072" s="5">
        <f t="shared" si="192"/>
        <v>259.25</v>
      </c>
      <c r="Q2072" t="str">
        <f t="shared" si="196"/>
        <v>technology</v>
      </c>
      <c r="R2072" t="str">
        <f t="shared" si="193"/>
        <v>hardware</v>
      </c>
      <c r="S2072" s="9">
        <f t="shared" si="197"/>
        <v>42549.448182870365</v>
      </c>
      <c r="T2072" s="9">
        <f t="shared" si="194"/>
        <v>42519.448182870365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5"/>
        <v>281</v>
      </c>
      <c r="P2073" s="5">
        <f t="shared" si="192"/>
        <v>201.96</v>
      </c>
      <c r="Q2073" t="str">
        <f t="shared" si="196"/>
        <v>technology</v>
      </c>
      <c r="R2073" t="str">
        <f t="shared" si="193"/>
        <v>hardware</v>
      </c>
      <c r="S2073" s="9">
        <f t="shared" si="197"/>
        <v>42645.070416666662</v>
      </c>
      <c r="T2073" s="9">
        <f t="shared" si="194"/>
        <v>42600.070416666662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5"/>
        <v>111</v>
      </c>
      <c r="P2074" s="5">
        <f t="shared" si="192"/>
        <v>226.21</v>
      </c>
      <c r="Q2074" t="str">
        <f t="shared" si="196"/>
        <v>technology</v>
      </c>
      <c r="R2074" t="str">
        <f t="shared" si="193"/>
        <v>hardware</v>
      </c>
      <c r="S2074" s="9">
        <f t="shared" si="197"/>
        <v>42497.373055555552</v>
      </c>
      <c r="T2074" s="9">
        <f t="shared" si="194"/>
        <v>42467.373055555552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5"/>
        <v>153</v>
      </c>
      <c r="P2075" s="5">
        <f t="shared" si="192"/>
        <v>324.69</v>
      </c>
      <c r="Q2075" t="str">
        <f t="shared" si="196"/>
        <v>technology</v>
      </c>
      <c r="R2075" t="str">
        <f t="shared" si="193"/>
        <v>hardware</v>
      </c>
      <c r="S2075" s="9">
        <f t="shared" si="197"/>
        <v>42132.459699074076</v>
      </c>
      <c r="T2075" s="9">
        <f t="shared" si="194"/>
        <v>42087.459699074076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5"/>
        <v>103</v>
      </c>
      <c r="P2076" s="5">
        <f t="shared" si="192"/>
        <v>205</v>
      </c>
      <c r="Q2076" t="str">
        <f t="shared" si="196"/>
        <v>technology</v>
      </c>
      <c r="R2076" t="str">
        <f t="shared" si="193"/>
        <v>hardware</v>
      </c>
      <c r="S2076" s="9">
        <f t="shared" si="197"/>
        <v>42496.617847222216</v>
      </c>
      <c r="T2076" s="9">
        <f t="shared" si="194"/>
        <v>42466.617847222216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5"/>
        <v>1678</v>
      </c>
      <c r="P2077" s="5">
        <f t="shared" si="192"/>
        <v>20.47</v>
      </c>
      <c r="Q2077" t="str">
        <f t="shared" si="196"/>
        <v>technology</v>
      </c>
      <c r="R2077" t="str">
        <f t="shared" si="193"/>
        <v>hardware</v>
      </c>
      <c r="S2077" s="9">
        <f t="shared" si="197"/>
        <v>41480.473240740735</v>
      </c>
      <c r="T2077" s="9">
        <f t="shared" si="194"/>
        <v>41450.473240740735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5"/>
        <v>543</v>
      </c>
      <c r="P2078" s="5">
        <f t="shared" si="192"/>
        <v>116.35</v>
      </c>
      <c r="Q2078" t="str">
        <f t="shared" si="196"/>
        <v>technology</v>
      </c>
      <c r="R2078" t="str">
        <f t="shared" si="193"/>
        <v>hardware</v>
      </c>
      <c r="S2078" s="9">
        <f t="shared" si="197"/>
        <v>41843.672326388885</v>
      </c>
      <c r="T2078" s="9">
        <f t="shared" si="194"/>
        <v>41803.672326388885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5"/>
        <v>116</v>
      </c>
      <c r="P2079" s="5">
        <f t="shared" si="192"/>
        <v>307.2</v>
      </c>
      <c r="Q2079" t="str">
        <f t="shared" si="196"/>
        <v>technology</v>
      </c>
      <c r="R2079" t="str">
        <f t="shared" si="193"/>
        <v>hardware</v>
      </c>
      <c r="S2079" s="9">
        <f t="shared" si="197"/>
        <v>42160.666666666664</v>
      </c>
      <c r="T2079" s="9">
        <f t="shared" si="194"/>
        <v>42102.83421296296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5"/>
        <v>131</v>
      </c>
      <c r="P2080" s="5">
        <f t="shared" si="192"/>
        <v>546.69000000000005</v>
      </c>
      <c r="Q2080" t="str">
        <f t="shared" si="196"/>
        <v>technology</v>
      </c>
      <c r="R2080" t="str">
        <f t="shared" si="193"/>
        <v>hardware</v>
      </c>
      <c r="S2080" s="9">
        <f t="shared" si="197"/>
        <v>42722.563159722216</v>
      </c>
      <c r="T2080" s="9">
        <f t="shared" si="194"/>
        <v>42692.563159722216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5"/>
        <v>288</v>
      </c>
      <c r="P2081" s="5">
        <f t="shared" si="192"/>
        <v>47.47</v>
      </c>
      <c r="Q2081" t="str">
        <f t="shared" si="196"/>
        <v>technology</v>
      </c>
      <c r="R2081" t="str">
        <f t="shared" si="193"/>
        <v>hardware</v>
      </c>
      <c r="S2081" s="9">
        <f t="shared" si="197"/>
        <v>42180.583333333336</v>
      </c>
      <c r="T2081" s="9">
        <f t="shared" si="194"/>
        <v>42150.502233796295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5"/>
        <v>508</v>
      </c>
      <c r="P2082" s="5">
        <f t="shared" si="192"/>
        <v>101.56</v>
      </c>
      <c r="Q2082" t="str">
        <f t="shared" si="196"/>
        <v>technology</v>
      </c>
      <c r="R2082" t="str">
        <f t="shared" si="193"/>
        <v>hardware</v>
      </c>
      <c r="S2082" s="9">
        <f t="shared" si="197"/>
        <v>42319.790509259255</v>
      </c>
      <c r="T2082" s="9">
        <f t="shared" si="194"/>
        <v>42289.748842592591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5"/>
        <v>115</v>
      </c>
      <c r="P2083" s="5">
        <f t="shared" si="192"/>
        <v>72.91</v>
      </c>
      <c r="Q2083" t="str">
        <f t="shared" si="196"/>
        <v>music</v>
      </c>
      <c r="R2083" t="str">
        <f t="shared" si="193"/>
        <v>indie rock</v>
      </c>
      <c r="S2083" s="9">
        <f t="shared" si="197"/>
        <v>41044.999305555553</v>
      </c>
      <c r="T2083" s="9">
        <f t="shared" si="194"/>
        <v>41003.948553240742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5"/>
        <v>111</v>
      </c>
      <c r="P2084" s="5">
        <f t="shared" si="192"/>
        <v>43.71</v>
      </c>
      <c r="Q2084" t="str">
        <f t="shared" si="196"/>
        <v>music</v>
      </c>
      <c r="R2084" t="str">
        <f t="shared" si="193"/>
        <v>indie rock</v>
      </c>
      <c r="S2084" s="9">
        <f t="shared" si="197"/>
        <v>40870.953657407401</v>
      </c>
      <c r="T2084" s="9">
        <f t="shared" si="194"/>
        <v>40810.911990740737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5"/>
        <v>113</v>
      </c>
      <c r="P2085" s="5">
        <f t="shared" si="192"/>
        <v>34</v>
      </c>
      <c r="Q2085" t="str">
        <f t="shared" si="196"/>
        <v>music</v>
      </c>
      <c r="R2085" t="str">
        <f t="shared" si="193"/>
        <v>indie rock</v>
      </c>
      <c r="S2085" s="9">
        <f t="shared" si="197"/>
        <v>41064.513831018514</v>
      </c>
      <c r="T2085" s="9">
        <f t="shared" si="194"/>
        <v>41034.513831018514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5"/>
        <v>108</v>
      </c>
      <c r="P2086" s="5">
        <f t="shared" si="192"/>
        <v>70.650000000000006</v>
      </c>
      <c r="Q2086" t="str">
        <f t="shared" si="196"/>
        <v>music</v>
      </c>
      <c r="R2086" t="str">
        <f t="shared" si="193"/>
        <v>indie rock</v>
      </c>
      <c r="S2086" s="9">
        <f t="shared" si="197"/>
        <v>41763.082638888889</v>
      </c>
      <c r="T2086" s="9">
        <f t="shared" si="194"/>
        <v>41731.624791666662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5"/>
        <v>124</v>
      </c>
      <c r="P2087" s="5">
        <f t="shared" si="192"/>
        <v>89.3</v>
      </c>
      <c r="Q2087" t="str">
        <f t="shared" si="196"/>
        <v>music</v>
      </c>
      <c r="R2087" t="str">
        <f t="shared" si="193"/>
        <v>indie rock</v>
      </c>
      <c r="S2087" s="9">
        <f t="shared" si="197"/>
        <v>41105.627164351848</v>
      </c>
      <c r="T2087" s="9">
        <f t="shared" si="194"/>
        <v>41075.627164351848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5"/>
        <v>101</v>
      </c>
      <c r="P2088" s="5">
        <f t="shared" si="192"/>
        <v>115.09</v>
      </c>
      <c r="Q2088" t="str">
        <f t="shared" si="196"/>
        <v>music</v>
      </c>
      <c r="R2088" t="str">
        <f t="shared" si="193"/>
        <v>indie rock</v>
      </c>
      <c r="S2088" s="9">
        <f t="shared" si="197"/>
        <v>40890.999305555553</v>
      </c>
      <c r="T2088" s="9">
        <f t="shared" si="194"/>
        <v>40860.462175925924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5"/>
        <v>104</v>
      </c>
      <c r="P2089" s="5">
        <f t="shared" si="192"/>
        <v>62.12</v>
      </c>
      <c r="Q2089" t="str">
        <f t="shared" si="196"/>
        <v>music</v>
      </c>
      <c r="R2089" t="str">
        <f t="shared" si="193"/>
        <v>indie rock</v>
      </c>
      <c r="S2089" s="9">
        <f t="shared" si="197"/>
        <v>40793.996041666665</v>
      </c>
      <c r="T2089" s="9">
        <f t="shared" si="194"/>
        <v>40763.996041666665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5"/>
        <v>116</v>
      </c>
      <c r="P2090" s="5">
        <f t="shared" si="192"/>
        <v>46.2</v>
      </c>
      <c r="Q2090" t="str">
        <f t="shared" si="196"/>
        <v>music</v>
      </c>
      <c r="R2090" t="str">
        <f t="shared" si="193"/>
        <v>indie rock</v>
      </c>
      <c r="S2090" s="9">
        <f t="shared" si="197"/>
        <v>40431.957638888889</v>
      </c>
      <c r="T2090" s="9">
        <f t="shared" si="194"/>
        <v>40395.506388888884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5"/>
        <v>120</v>
      </c>
      <c r="P2091" s="5">
        <f t="shared" si="192"/>
        <v>48.55</v>
      </c>
      <c r="Q2091" t="str">
        <f t="shared" si="196"/>
        <v>music</v>
      </c>
      <c r="R2091" t="str">
        <f t="shared" si="193"/>
        <v>indie rock</v>
      </c>
      <c r="S2091" s="9">
        <f t="shared" si="197"/>
        <v>41487.867986111109</v>
      </c>
      <c r="T2091" s="9">
        <f t="shared" si="194"/>
        <v>41452.867986111109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5"/>
        <v>115</v>
      </c>
      <c r="P2092" s="5">
        <f t="shared" si="192"/>
        <v>57.52</v>
      </c>
      <c r="Q2092" t="str">
        <f t="shared" si="196"/>
        <v>music</v>
      </c>
      <c r="R2092" t="str">
        <f t="shared" si="193"/>
        <v>indie rock</v>
      </c>
      <c r="S2092" s="9">
        <f t="shared" si="197"/>
        <v>41329.173090277778</v>
      </c>
      <c r="T2092" s="9">
        <f t="shared" si="194"/>
        <v>41299.173090277778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5"/>
        <v>120</v>
      </c>
      <c r="P2093" s="5">
        <f t="shared" si="192"/>
        <v>88.15</v>
      </c>
      <c r="Q2093" t="str">
        <f t="shared" si="196"/>
        <v>music</v>
      </c>
      <c r="R2093" t="str">
        <f t="shared" si="193"/>
        <v>indie rock</v>
      </c>
      <c r="S2093" s="9">
        <f t="shared" si="197"/>
        <v>40603.625</v>
      </c>
      <c r="T2093" s="9">
        <f t="shared" si="194"/>
        <v>40555.114328703698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5"/>
        <v>101</v>
      </c>
      <c r="P2094" s="5">
        <f t="shared" si="192"/>
        <v>110.49</v>
      </c>
      <c r="Q2094" t="str">
        <f t="shared" si="196"/>
        <v>music</v>
      </c>
      <c r="R2094" t="str">
        <f t="shared" si="193"/>
        <v>indie rock</v>
      </c>
      <c r="S2094" s="9">
        <f t="shared" si="197"/>
        <v>40823.499212962961</v>
      </c>
      <c r="T2094" s="9">
        <f t="shared" si="194"/>
        <v>40763.499212962961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5"/>
        <v>102</v>
      </c>
      <c r="P2095" s="5">
        <f t="shared" si="192"/>
        <v>66.83</v>
      </c>
      <c r="Q2095" t="str">
        <f t="shared" si="196"/>
        <v>music</v>
      </c>
      <c r="R2095" t="str">
        <f t="shared" si="193"/>
        <v>indie rock</v>
      </c>
      <c r="S2095" s="9">
        <f t="shared" si="197"/>
        <v>41265.68787037037</v>
      </c>
      <c r="T2095" s="9">
        <f t="shared" si="194"/>
        <v>41205.646203703705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5"/>
        <v>121</v>
      </c>
      <c r="P2096" s="5">
        <f t="shared" si="192"/>
        <v>58.6</v>
      </c>
      <c r="Q2096" t="str">
        <f t="shared" si="196"/>
        <v>music</v>
      </c>
      <c r="R2096" t="str">
        <f t="shared" si="193"/>
        <v>indie rock</v>
      </c>
      <c r="S2096" s="9">
        <f t="shared" si="197"/>
        <v>40972.916666666664</v>
      </c>
      <c r="T2096" s="9">
        <f t="shared" si="194"/>
        <v>40938.811689814815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5"/>
        <v>100</v>
      </c>
      <c r="P2097" s="5">
        <f t="shared" si="192"/>
        <v>113.64</v>
      </c>
      <c r="Q2097" t="str">
        <f t="shared" si="196"/>
        <v>music</v>
      </c>
      <c r="R2097" t="str">
        <f t="shared" si="193"/>
        <v>indie rock</v>
      </c>
      <c r="S2097" s="9">
        <f t="shared" si="197"/>
        <v>40818.525150462956</v>
      </c>
      <c r="T2097" s="9">
        <f t="shared" si="194"/>
        <v>40758.525150462956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5"/>
        <v>102</v>
      </c>
      <c r="P2098" s="5">
        <f t="shared" si="192"/>
        <v>43.57</v>
      </c>
      <c r="Q2098" t="str">
        <f t="shared" si="196"/>
        <v>music</v>
      </c>
      <c r="R2098" t="str">
        <f t="shared" si="193"/>
        <v>indie rock</v>
      </c>
      <c r="S2098" s="9">
        <f t="shared" si="197"/>
        <v>41207.957638888889</v>
      </c>
      <c r="T2098" s="9">
        <f t="shared" si="194"/>
        <v>41192.550173611111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5"/>
        <v>100</v>
      </c>
      <c r="P2099" s="5">
        <f t="shared" si="192"/>
        <v>78.95</v>
      </c>
      <c r="Q2099" t="str">
        <f t="shared" si="196"/>
        <v>music</v>
      </c>
      <c r="R2099" t="str">
        <f t="shared" si="193"/>
        <v>indie rock</v>
      </c>
      <c r="S2099" s="9">
        <f t="shared" si="197"/>
        <v>40878.418229166666</v>
      </c>
      <c r="T2099" s="9">
        <f t="shared" si="194"/>
        <v>40818.376562499994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5"/>
        <v>100</v>
      </c>
      <c r="P2100" s="5">
        <f t="shared" si="192"/>
        <v>188.13</v>
      </c>
      <c r="Q2100" t="str">
        <f t="shared" si="196"/>
        <v>music</v>
      </c>
      <c r="R2100" t="str">
        <f t="shared" si="193"/>
        <v>indie rock</v>
      </c>
      <c r="S2100" s="9">
        <f t="shared" si="197"/>
        <v>40975.905497685184</v>
      </c>
      <c r="T2100" s="9">
        <f t="shared" si="194"/>
        <v>40945.905497685184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5"/>
        <v>132</v>
      </c>
      <c r="P2101" s="5">
        <f t="shared" si="192"/>
        <v>63.03</v>
      </c>
      <c r="Q2101" t="str">
        <f t="shared" si="196"/>
        <v>music</v>
      </c>
      <c r="R2101" t="str">
        <f t="shared" si="193"/>
        <v>indie rock</v>
      </c>
      <c r="S2101" s="9">
        <f t="shared" si="197"/>
        <v>42186.944444444445</v>
      </c>
      <c r="T2101" s="9">
        <f t="shared" si="194"/>
        <v>42173.53800925926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5"/>
        <v>137</v>
      </c>
      <c r="P2102" s="5">
        <f t="shared" si="192"/>
        <v>30.37</v>
      </c>
      <c r="Q2102" t="str">
        <f t="shared" si="196"/>
        <v>music</v>
      </c>
      <c r="R2102" t="str">
        <f t="shared" si="193"/>
        <v>indie rock</v>
      </c>
      <c r="S2102" s="9">
        <f t="shared" si="197"/>
        <v>41089.957638888889</v>
      </c>
      <c r="T2102" s="9">
        <f t="shared" si="194"/>
        <v>41074.62663194444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5"/>
        <v>113</v>
      </c>
      <c r="P2103" s="5">
        <f t="shared" si="192"/>
        <v>51.48</v>
      </c>
      <c r="Q2103" t="str">
        <f t="shared" si="196"/>
        <v>music</v>
      </c>
      <c r="R2103" t="str">
        <f t="shared" si="193"/>
        <v>indie rock</v>
      </c>
      <c r="S2103" s="9">
        <f t="shared" si="197"/>
        <v>40951.941134259258</v>
      </c>
      <c r="T2103" s="9">
        <f t="shared" si="194"/>
        <v>40891.941134259258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5"/>
        <v>136</v>
      </c>
      <c r="P2104" s="5">
        <f t="shared" si="192"/>
        <v>35.79</v>
      </c>
      <c r="Q2104" t="str">
        <f t="shared" si="196"/>
        <v>music</v>
      </c>
      <c r="R2104" t="str">
        <f t="shared" si="193"/>
        <v>indie rock</v>
      </c>
      <c r="S2104" s="9">
        <f t="shared" si="197"/>
        <v>40668.660277777773</v>
      </c>
      <c r="T2104" s="9">
        <f t="shared" si="194"/>
        <v>40638.660277777773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5"/>
        <v>146</v>
      </c>
      <c r="P2105" s="5">
        <f t="shared" si="192"/>
        <v>98.82</v>
      </c>
      <c r="Q2105" t="str">
        <f t="shared" si="196"/>
        <v>music</v>
      </c>
      <c r="R2105" t="str">
        <f t="shared" si="193"/>
        <v>indie rock</v>
      </c>
      <c r="S2105" s="9">
        <f t="shared" si="197"/>
        <v>41222.588275462964</v>
      </c>
      <c r="T2105" s="9">
        <f t="shared" si="194"/>
        <v>41192.546608796292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5"/>
        <v>130</v>
      </c>
      <c r="P2106" s="5">
        <f t="shared" si="192"/>
        <v>28</v>
      </c>
      <c r="Q2106" t="str">
        <f t="shared" si="196"/>
        <v>music</v>
      </c>
      <c r="R2106" t="str">
        <f t="shared" si="193"/>
        <v>indie rock</v>
      </c>
      <c r="S2106" s="9">
        <f t="shared" si="197"/>
        <v>41424.791666666664</v>
      </c>
      <c r="T2106" s="9">
        <f t="shared" si="194"/>
        <v>41393.86613425926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5"/>
        <v>254</v>
      </c>
      <c r="P2107" s="5">
        <f t="shared" si="192"/>
        <v>51.31</v>
      </c>
      <c r="Q2107" t="str">
        <f t="shared" si="196"/>
        <v>music</v>
      </c>
      <c r="R2107" t="str">
        <f t="shared" si="193"/>
        <v>indie rock</v>
      </c>
      <c r="S2107" s="9">
        <f t="shared" si="197"/>
        <v>41963.958333333336</v>
      </c>
      <c r="T2107" s="9">
        <f t="shared" si="194"/>
        <v>41951.580474537033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5"/>
        <v>107</v>
      </c>
      <c r="P2108" s="5">
        <f t="shared" si="192"/>
        <v>53.52</v>
      </c>
      <c r="Q2108" t="str">
        <f t="shared" si="196"/>
        <v>music</v>
      </c>
      <c r="R2108" t="str">
        <f t="shared" si="193"/>
        <v>indie rock</v>
      </c>
      <c r="S2108" s="9">
        <f t="shared" si="197"/>
        <v>41300.006643518514</v>
      </c>
      <c r="T2108" s="9">
        <f t="shared" si="194"/>
        <v>41270.006643518514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5"/>
        <v>108</v>
      </c>
      <c r="P2109" s="5">
        <f t="shared" si="192"/>
        <v>37.15</v>
      </c>
      <c r="Q2109" t="str">
        <f t="shared" si="196"/>
        <v>music</v>
      </c>
      <c r="R2109" t="str">
        <f t="shared" si="193"/>
        <v>indie rock</v>
      </c>
      <c r="S2109" s="9">
        <f t="shared" si="197"/>
        <v>41955.543900462959</v>
      </c>
      <c r="T2109" s="9">
        <f t="shared" si="194"/>
        <v>41934.502233796295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5"/>
        <v>107</v>
      </c>
      <c r="P2110" s="5">
        <f t="shared" si="192"/>
        <v>89.9</v>
      </c>
      <c r="Q2110" t="str">
        <f t="shared" si="196"/>
        <v>music</v>
      </c>
      <c r="R2110" t="str">
        <f t="shared" si="193"/>
        <v>indie rock</v>
      </c>
      <c r="S2110" s="9">
        <f t="shared" si="197"/>
        <v>41161.954861111109</v>
      </c>
      <c r="T2110" s="9">
        <f t="shared" si="194"/>
        <v>41134.967361111107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5"/>
        <v>107</v>
      </c>
      <c r="P2111" s="5">
        <f t="shared" si="192"/>
        <v>106.53</v>
      </c>
      <c r="Q2111" t="str">
        <f t="shared" si="196"/>
        <v>music</v>
      </c>
      <c r="R2111" t="str">
        <f t="shared" si="193"/>
        <v>indie rock</v>
      </c>
      <c r="S2111" s="9">
        <f t="shared" si="197"/>
        <v>42190.500196759262</v>
      </c>
      <c r="T2111" s="9">
        <f t="shared" si="194"/>
        <v>42160.500196759262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5"/>
        <v>100</v>
      </c>
      <c r="P2112" s="5">
        <f t="shared" si="192"/>
        <v>52.82</v>
      </c>
      <c r="Q2112" t="str">
        <f t="shared" si="196"/>
        <v>music</v>
      </c>
      <c r="R2112" t="str">
        <f t="shared" si="193"/>
        <v>indie rock</v>
      </c>
      <c r="S2112" s="9">
        <f t="shared" si="197"/>
        <v>41786.999305555553</v>
      </c>
      <c r="T2112" s="9">
        <f t="shared" si="194"/>
        <v>41759.462604166663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5"/>
        <v>107</v>
      </c>
      <c r="P2113" s="5">
        <f t="shared" si="192"/>
        <v>54.62</v>
      </c>
      <c r="Q2113" t="str">
        <f t="shared" si="196"/>
        <v>music</v>
      </c>
      <c r="R2113" t="str">
        <f t="shared" si="193"/>
        <v>indie rock</v>
      </c>
      <c r="S2113" s="9">
        <f t="shared" si="197"/>
        <v>40769.833333333328</v>
      </c>
      <c r="T2113" s="9">
        <f t="shared" si="194"/>
        <v>40702.988715277774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5"/>
        <v>100</v>
      </c>
      <c r="P2114" s="5">
        <f t="shared" si="192"/>
        <v>27.27</v>
      </c>
      <c r="Q2114" t="str">
        <f t="shared" si="196"/>
        <v>music</v>
      </c>
      <c r="R2114" t="str">
        <f t="shared" si="193"/>
        <v>indie rock</v>
      </c>
      <c r="S2114" s="9">
        <f t="shared" si="197"/>
        <v>41379.719826388886</v>
      </c>
      <c r="T2114" s="9">
        <f t="shared" si="194"/>
        <v>41365.719826388886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5"/>
        <v>105</v>
      </c>
      <c r="P2115" s="5">
        <f t="shared" ref="P2115:P2178" si="198">ROUND(E2115/L2115,2)</f>
        <v>68.599999999999994</v>
      </c>
      <c r="Q2115" t="str">
        <f t="shared" si="196"/>
        <v>music</v>
      </c>
      <c r="R2115" t="str">
        <f t="shared" ref="R2115:R2178" si="199">RIGHT(N2115,LEN(N2115)-FIND("/",N2115))</f>
        <v>indie rock</v>
      </c>
      <c r="S2115" s="9">
        <f t="shared" si="197"/>
        <v>41905.657129629624</v>
      </c>
      <c r="T2115" s="9">
        <f t="shared" ref="T2115:T2178" si="200">(((J2115/60)/60)/24)+DATE(1970,1,1)+(-5/24)</f>
        <v>41870.657129629624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ref="O2116:O2179" si="201">ROUND(E2116/D2116*100,0)</f>
        <v>105</v>
      </c>
      <c r="P2116" s="5">
        <f t="shared" si="198"/>
        <v>35.61</v>
      </c>
      <c r="Q2116" t="str">
        <f t="shared" ref="Q2116:Q2179" si="202">LEFT(N2116,FIND("/",N2116)-1)</f>
        <v>music</v>
      </c>
      <c r="R2116" t="str">
        <f t="shared" si="199"/>
        <v>indie rock</v>
      </c>
      <c r="S2116" s="9">
        <f t="shared" si="197"/>
        <v>40520.999305555553</v>
      </c>
      <c r="T2116" s="9">
        <f t="shared" si="200"/>
        <v>40458.607291666667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01"/>
        <v>226</v>
      </c>
      <c r="P2117" s="5">
        <f t="shared" si="198"/>
        <v>94.03</v>
      </c>
      <c r="Q2117" t="str">
        <f t="shared" si="202"/>
        <v>music</v>
      </c>
      <c r="R2117" t="str">
        <f t="shared" si="199"/>
        <v>indie rock</v>
      </c>
      <c r="S2117" s="9">
        <f t="shared" ref="S2117:S2180" si="203">(((I2117/60)/60)/24)+DATE(1970,1,1)+(-5/24)</f>
        <v>40593.872696759259</v>
      </c>
      <c r="T2117" s="9">
        <f t="shared" si="200"/>
        <v>40563.872696759259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01"/>
        <v>101</v>
      </c>
      <c r="P2118" s="5">
        <f t="shared" si="198"/>
        <v>526.46</v>
      </c>
      <c r="Q2118" t="str">
        <f t="shared" si="202"/>
        <v>music</v>
      </c>
      <c r="R2118" t="str">
        <f t="shared" si="199"/>
        <v>indie rock</v>
      </c>
      <c r="S2118" s="9">
        <f t="shared" si="203"/>
        <v>41184.569479166668</v>
      </c>
      <c r="T2118" s="9">
        <f t="shared" si="200"/>
        <v>41136.569479166668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01"/>
        <v>148</v>
      </c>
      <c r="P2119" s="5">
        <f t="shared" si="198"/>
        <v>50.66</v>
      </c>
      <c r="Q2119" t="str">
        <f t="shared" si="202"/>
        <v>music</v>
      </c>
      <c r="R2119" t="str">
        <f t="shared" si="199"/>
        <v>indie rock</v>
      </c>
      <c r="S2119" s="9">
        <f t="shared" si="203"/>
        <v>42303.999305555553</v>
      </c>
      <c r="T2119" s="9">
        <f t="shared" si="200"/>
        <v>42289.851261574069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01"/>
        <v>135</v>
      </c>
      <c r="P2120" s="5">
        <f t="shared" si="198"/>
        <v>79.180000000000007</v>
      </c>
      <c r="Q2120" t="str">
        <f t="shared" si="202"/>
        <v>music</v>
      </c>
      <c r="R2120" t="str">
        <f t="shared" si="199"/>
        <v>indie rock</v>
      </c>
      <c r="S2120" s="9">
        <f t="shared" si="203"/>
        <v>40748.631203703699</v>
      </c>
      <c r="T2120" s="9">
        <f t="shared" si="200"/>
        <v>40718.631203703699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01"/>
        <v>101</v>
      </c>
      <c r="P2121" s="5">
        <f t="shared" si="198"/>
        <v>91.59</v>
      </c>
      <c r="Q2121" t="str">
        <f t="shared" si="202"/>
        <v>music</v>
      </c>
      <c r="R2121" t="str">
        <f t="shared" si="199"/>
        <v>indie rock</v>
      </c>
      <c r="S2121" s="9">
        <f t="shared" si="203"/>
        <v>41136.921817129631</v>
      </c>
      <c r="T2121" s="9">
        <f t="shared" si="200"/>
        <v>41106.921817129631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01"/>
        <v>101</v>
      </c>
      <c r="P2122" s="5">
        <f t="shared" si="198"/>
        <v>116.96</v>
      </c>
      <c r="Q2122" t="str">
        <f t="shared" si="202"/>
        <v>music</v>
      </c>
      <c r="R2122" t="str">
        <f t="shared" si="199"/>
        <v>indie rock</v>
      </c>
      <c r="S2122" s="9">
        <f t="shared" si="203"/>
        <v>41640.756203703699</v>
      </c>
      <c r="T2122" s="9">
        <f t="shared" si="200"/>
        <v>41591.756203703699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01"/>
        <v>1</v>
      </c>
      <c r="P2123" s="5">
        <f t="shared" si="198"/>
        <v>28.4</v>
      </c>
      <c r="Q2123" t="str">
        <f t="shared" si="202"/>
        <v>games</v>
      </c>
      <c r="R2123" t="str">
        <f t="shared" si="199"/>
        <v>video games</v>
      </c>
      <c r="S2123" s="9">
        <f t="shared" si="203"/>
        <v>42746.534120370365</v>
      </c>
      <c r="T2123" s="9">
        <f t="shared" si="200"/>
        <v>42716.534120370365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01"/>
        <v>0</v>
      </c>
      <c r="P2124" s="5">
        <f t="shared" si="198"/>
        <v>103.33</v>
      </c>
      <c r="Q2124" t="str">
        <f t="shared" si="202"/>
        <v>games</v>
      </c>
      <c r="R2124" t="str">
        <f t="shared" si="199"/>
        <v>video games</v>
      </c>
      <c r="S2124" s="9">
        <f t="shared" si="203"/>
        <v>42742.092233796291</v>
      </c>
      <c r="T2124" s="9">
        <f t="shared" si="200"/>
        <v>42712.092233796291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01"/>
        <v>10</v>
      </c>
      <c r="P2125" s="5">
        <f t="shared" si="198"/>
        <v>10</v>
      </c>
      <c r="Q2125" t="str">
        <f t="shared" si="202"/>
        <v>games</v>
      </c>
      <c r="R2125" t="str">
        <f t="shared" si="199"/>
        <v>video games</v>
      </c>
      <c r="S2125" s="9">
        <f t="shared" si="203"/>
        <v>40252.082638888889</v>
      </c>
      <c r="T2125" s="9">
        <f t="shared" si="200"/>
        <v>40198.216516203705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01"/>
        <v>10</v>
      </c>
      <c r="P2126" s="5">
        <f t="shared" si="198"/>
        <v>23</v>
      </c>
      <c r="Q2126" t="str">
        <f t="shared" si="202"/>
        <v>games</v>
      </c>
      <c r="R2126" t="str">
        <f t="shared" si="199"/>
        <v>video games</v>
      </c>
      <c r="S2126" s="9">
        <f t="shared" si="203"/>
        <v>40512</v>
      </c>
      <c r="T2126" s="9">
        <f t="shared" si="200"/>
        <v>40463.819849537031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01"/>
        <v>1</v>
      </c>
      <c r="P2127" s="5">
        <f t="shared" si="198"/>
        <v>31.56</v>
      </c>
      <c r="Q2127" t="str">
        <f t="shared" si="202"/>
        <v>games</v>
      </c>
      <c r="R2127" t="str">
        <f t="shared" si="199"/>
        <v>video games</v>
      </c>
      <c r="S2127" s="9">
        <f t="shared" si="203"/>
        <v>42220.815196759257</v>
      </c>
      <c r="T2127" s="9">
        <f t="shared" si="200"/>
        <v>42190.815196759257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01"/>
        <v>0</v>
      </c>
      <c r="P2128" s="5">
        <f t="shared" si="198"/>
        <v>5</v>
      </c>
      <c r="Q2128" t="str">
        <f t="shared" si="202"/>
        <v>games</v>
      </c>
      <c r="R2128" t="str">
        <f t="shared" si="199"/>
        <v>video games</v>
      </c>
      <c r="S2128" s="9">
        <f t="shared" si="203"/>
        <v>41981.76489583333</v>
      </c>
      <c r="T2128" s="9">
        <f t="shared" si="200"/>
        <v>41951.76489583333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01"/>
        <v>29</v>
      </c>
      <c r="P2129" s="5">
        <f t="shared" si="198"/>
        <v>34.22</v>
      </c>
      <c r="Q2129" t="str">
        <f t="shared" si="202"/>
        <v>games</v>
      </c>
      <c r="R2129" t="str">
        <f t="shared" si="199"/>
        <v>video games</v>
      </c>
      <c r="S2129" s="9">
        <f t="shared" si="203"/>
        <v>42075.255358796298</v>
      </c>
      <c r="T2129" s="9">
        <f t="shared" si="200"/>
        <v>42045.297025462954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01"/>
        <v>0</v>
      </c>
      <c r="P2130" s="5">
        <f t="shared" si="198"/>
        <v>25</v>
      </c>
      <c r="Q2130" t="str">
        <f t="shared" si="202"/>
        <v>games</v>
      </c>
      <c r="R2130" t="str">
        <f t="shared" si="199"/>
        <v>video games</v>
      </c>
      <c r="S2130" s="9">
        <f t="shared" si="203"/>
        <v>41903.564456018517</v>
      </c>
      <c r="T2130" s="9">
        <f t="shared" si="200"/>
        <v>41843.564456018517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01"/>
        <v>12</v>
      </c>
      <c r="P2131" s="5">
        <f t="shared" si="198"/>
        <v>19.670000000000002</v>
      </c>
      <c r="Q2131" t="str">
        <f t="shared" si="202"/>
        <v>games</v>
      </c>
      <c r="R2131" t="str">
        <f t="shared" si="199"/>
        <v>video games</v>
      </c>
      <c r="S2131" s="9">
        <f t="shared" si="203"/>
        <v>42438.815972222219</v>
      </c>
      <c r="T2131" s="9">
        <f t="shared" si="200"/>
        <v>42408.815972222219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01"/>
        <v>0</v>
      </c>
      <c r="P2132" s="5">
        <f t="shared" si="198"/>
        <v>21.25</v>
      </c>
      <c r="Q2132" t="str">
        <f t="shared" si="202"/>
        <v>games</v>
      </c>
      <c r="R2132" t="str">
        <f t="shared" si="199"/>
        <v>video games</v>
      </c>
      <c r="S2132" s="9">
        <f t="shared" si="203"/>
        <v>41866.87804398148</v>
      </c>
      <c r="T2132" s="9">
        <f t="shared" si="200"/>
        <v>41831.87804398148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01"/>
        <v>5</v>
      </c>
      <c r="P2133" s="5">
        <f t="shared" si="198"/>
        <v>8.33</v>
      </c>
      <c r="Q2133" t="str">
        <f t="shared" si="202"/>
        <v>games</v>
      </c>
      <c r="R2133" t="str">
        <f t="shared" si="199"/>
        <v>video games</v>
      </c>
      <c r="S2133" s="9">
        <f t="shared" si="203"/>
        <v>42196.998738425922</v>
      </c>
      <c r="T2133" s="9">
        <f t="shared" si="200"/>
        <v>42166.998738425922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01"/>
        <v>2</v>
      </c>
      <c r="P2134" s="5">
        <f t="shared" si="198"/>
        <v>21.34</v>
      </c>
      <c r="Q2134" t="str">
        <f t="shared" si="202"/>
        <v>games</v>
      </c>
      <c r="R2134" t="str">
        <f t="shared" si="199"/>
        <v>video games</v>
      </c>
      <c r="S2134" s="9">
        <f t="shared" si="203"/>
        <v>41673.27884259259</v>
      </c>
      <c r="T2134" s="9">
        <f t="shared" si="200"/>
        <v>41643.27884259259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01"/>
        <v>2</v>
      </c>
      <c r="P2135" s="5">
        <f t="shared" si="198"/>
        <v>5.33</v>
      </c>
      <c r="Q2135" t="str">
        <f t="shared" si="202"/>
        <v>games</v>
      </c>
      <c r="R2135" t="str">
        <f t="shared" si="199"/>
        <v>video games</v>
      </c>
      <c r="S2135" s="9">
        <f t="shared" si="203"/>
        <v>40657.082638888889</v>
      </c>
      <c r="T2135" s="9">
        <f t="shared" si="200"/>
        <v>40618.888877314814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01"/>
        <v>2</v>
      </c>
      <c r="P2136" s="5">
        <f t="shared" si="198"/>
        <v>34.67</v>
      </c>
      <c r="Q2136" t="str">
        <f t="shared" si="202"/>
        <v>games</v>
      </c>
      <c r="R2136" t="str">
        <f t="shared" si="199"/>
        <v>video games</v>
      </c>
      <c r="S2136" s="9">
        <f t="shared" si="203"/>
        <v>41391.678136574068</v>
      </c>
      <c r="T2136" s="9">
        <f t="shared" si="200"/>
        <v>41361.678136574068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01"/>
        <v>10</v>
      </c>
      <c r="P2137" s="5">
        <f t="shared" si="198"/>
        <v>21.73</v>
      </c>
      <c r="Q2137" t="str">
        <f t="shared" si="202"/>
        <v>games</v>
      </c>
      <c r="R2137" t="str">
        <f t="shared" si="199"/>
        <v>video games</v>
      </c>
      <c r="S2137" s="9">
        <f t="shared" si="203"/>
        <v>41186.755011574067</v>
      </c>
      <c r="T2137" s="9">
        <f t="shared" si="200"/>
        <v>41156.755011574067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01"/>
        <v>0</v>
      </c>
      <c r="P2138" s="5">
        <f t="shared" si="198"/>
        <v>11.92</v>
      </c>
      <c r="Q2138" t="str">
        <f t="shared" si="202"/>
        <v>games</v>
      </c>
      <c r="R2138" t="str">
        <f t="shared" si="199"/>
        <v>video games</v>
      </c>
      <c r="S2138" s="9">
        <f t="shared" si="203"/>
        <v>41566.300763888888</v>
      </c>
      <c r="T2138" s="9">
        <f t="shared" si="200"/>
        <v>41536.300763888888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01"/>
        <v>28</v>
      </c>
      <c r="P2139" s="5">
        <f t="shared" si="198"/>
        <v>26.6</v>
      </c>
      <c r="Q2139" t="str">
        <f t="shared" si="202"/>
        <v>games</v>
      </c>
      <c r="R2139" t="str">
        <f t="shared" si="199"/>
        <v>video games</v>
      </c>
      <c r="S2139" s="9">
        <f t="shared" si="203"/>
        <v>41978.562835648147</v>
      </c>
      <c r="T2139" s="9">
        <f t="shared" si="200"/>
        <v>41948.562835648147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01"/>
        <v>13</v>
      </c>
      <c r="P2140" s="5">
        <f t="shared" si="198"/>
        <v>10.67</v>
      </c>
      <c r="Q2140" t="str">
        <f t="shared" si="202"/>
        <v>games</v>
      </c>
      <c r="R2140" t="str">
        <f t="shared" si="199"/>
        <v>video games</v>
      </c>
      <c r="S2140" s="9">
        <f t="shared" si="203"/>
        <v>41586.846516203703</v>
      </c>
      <c r="T2140" s="9">
        <f t="shared" si="200"/>
        <v>41556.804849537039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01"/>
        <v>5</v>
      </c>
      <c r="P2141" s="5">
        <f t="shared" si="198"/>
        <v>29.04</v>
      </c>
      <c r="Q2141" t="str">
        <f t="shared" si="202"/>
        <v>games</v>
      </c>
      <c r="R2141" t="str">
        <f t="shared" si="199"/>
        <v>video games</v>
      </c>
      <c r="S2141" s="9">
        <f t="shared" si="203"/>
        <v>42677.541759259257</v>
      </c>
      <c r="T2141" s="9">
        <f t="shared" si="200"/>
        <v>42647.541759259257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01"/>
        <v>0</v>
      </c>
      <c r="P2142" s="5">
        <f t="shared" si="198"/>
        <v>50.91</v>
      </c>
      <c r="Q2142" t="str">
        <f t="shared" si="202"/>
        <v>games</v>
      </c>
      <c r="R2142" t="str">
        <f t="shared" si="199"/>
        <v>video games</v>
      </c>
      <c r="S2142" s="9">
        <f t="shared" si="203"/>
        <v>41285.625277777777</v>
      </c>
      <c r="T2142" s="9">
        <f t="shared" si="200"/>
        <v>41255.625277777777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01"/>
        <v>0</v>
      </c>
      <c r="P2143" s="5" t="e">
        <f t="shared" si="198"/>
        <v>#DIV/0!</v>
      </c>
      <c r="Q2143" t="str">
        <f t="shared" si="202"/>
        <v>games</v>
      </c>
      <c r="R2143" t="str">
        <f t="shared" si="199"/>
        <v>video games</v>
      </c>
      <c r="S2143" s="9">
        <f t="shared" si="203"/>
        <v>41957.068969907406</v>
      </c>
      <c r="T2143" s="9">
        <f t="shared" si="200"/>
        <v>41927.027303240735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01"/>
        <v>6</v>
      </c>
      <c r="P2144" s="5">
        <f t="shared" si="198"/>
        <v>50.08</v>
      </c>
      <c r="Q2144" t="str">
        <f t="shared" si="202"/>
        <v>games</v>
      </c>
      <c r="R2144" t="str">
        <f t="shared" si="199"/>
        <v>video games</v>
      </c>
      <c r="S2144" s="9">
        <f t="shared" si="203"/>
        <v>42368.493171296293</v>
      </c>
      <c r="T2144" s="9">
        <f t="shared" si="200"/>
        <v>42340.493171296293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01"/>
        <v>11</v>
      </c>
      <c r="P2145" s="5">
        <f t="shared" si="198"/>
        <v>45</v>
      </c>
      <c r="Q2145" t="str">
        <f t="shared" si="202"/>
        <v>games</v>
      </c>
      <c r="R2145" t="str">
        <f t="shared" si="199"/>
        <v>video games</v>
      </c>
      <c r="S2145" s="9">
        <f t="shared" si="203"/>
        <v>40380.583333333328</v>
      </c>
      <c r="T2145" s="9">
        <f t="shared" si="200"/>
        <v>40332.678379629629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01"/>
        <v>2</v>
      </c>
      <c r="P2146" s="5">
        <f t="shared" si="198"/>
        <v>25.29</v>
      </c>
      <c r="Q2146" t="str">
        <f t="shared" si="202"/>
        <v>games</v>
      </c>
      <c r="R2146" t="str">
        <f t="shared" si="199"/>
        <v>video games</v>
      </c>
      <c r="S2146" s="9">
        <f t="shared" si="203"/>
        <v>41531.338425925926</v>
      </c>
      <c r="T2146" s="9">
        <f t="shared" si="200"/>
        <v>41499.338425925926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01"/>
        <v>30</v>
      </c>
      <c r="P2147" s="5">
        <f t="shared" si="198"/>
        <v>51.29</v>
      </c>
      <c r="Q2147" t="str">
        <f t="shared" si="202"/>
        <v>games</v>
      </c>
      <c r="R2147" t="str">
        <f t="shared" si="199"/>
        <v>video games</v>
      </c>
      <c r="S2147" s="9">
        <f t="shared" si="203"/>
        <v>41605.070763888885</v>
      </c>
      <c r="T2147" s="9">
        <f t="shared" si="200"/>
        <v>41575.029097222221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01"/>
        <v>0</v>
      </c>
      <c r="P2148" s="5">
        <f t="shared" si="198"/>
        <v>1</v>
      </c>
      <c r="Q2148" t="str">
        <f t="shared" si="202"/>
        <v>games</v>
      </c>
      <c r="R2148" t="str">
        <f t="shared" si="199"/>
        <v>video games</v>
      </c>
      <c r="S2148" s="9">
        <f t="shared" si="203"/>
        <v>42411.471180555549</v>
      </c>
      <c r="T2148" s="9">
        <f t="shared" si="200"/>
        <v>42397.471180555549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01"/>
        <v>1</v>
      </c>
      <c r="P2149" s="5">
        <f t="shared" si="198"/>
        <v>49.38</v>
      </c>
      <c r="Q2149" t="str">
        <f t="shared" si="202"/>
        <v>games</v>
      </c>
      <c r="R2149" t="str">
        <f t="shared" si="199"/>
        <v>video games</v>
      </c>
      <c r="S2149" s="9">
        <f t="shared" si="203"/>
        <v>41959.129027777781</v>
      </c>
      <c r="T2149" s="9">
        <f t="shared" si="200"/>
        <v>41927.087361111109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01"/>
        <v>2</v>
      </c>
      <c r="P2150" s="5">
        <f t="shared" si="198"/>
        <v>1</v>
      </c>
      <c r="Q2150" t="str">
        <f t="shared" si="202"/>
        <v>games</v>
      </c>
      <c r="R2150" t="str">
        <f t="shared" si="199"/>
        <v>video games</v>
      </c>
      <c r="S2150" s="9">
        <f t="shared" si="203"/>
        <v>42096.483587962961</v>
      </c>
      <c r="T2150" s="9">
        <f t="shared" si="200"/>
        <v>42066.525254629632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1"/>
        <v>0</v>
      </c>
      <c r="P2151" s="5" t="e">
        <f t="shared" si="198"/>
        <v>#DIV/0!</v>
      </c>
      <c r="Q2151" t="str">
        <f t="shared" si="202"/>
        <v>games</v>
      </c>
      <c r="R2151" t="str">
        <f t="shared" si="199"/>
        <v>video games</v>
      </c>
      <c r="S2151" s="9">
        <f t="shared" si="203"/>
        <v>40389.791666666664</v>
      </c>
      <c r="T2151" s="9">
        <f t="shared" si="200"/>
        <v>40354.816620370366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01"/>
        <v>1</v>
      </c>
      <c r="P2152" s="5">
        <f t="shared" si="198"/>
        <v>101.25</v>
      </c>
      <c r="Q2152" t="str">
        <f t="shared" si="202"/>
        <v>games</v>
      </c>
      <c r="R2152" t="str">
        <f t="shared" si="199"/>
        <v>video games</v>
      </c>
      <c r="S2152" s="9">
        <f t="shared" si="203"/>
        <v>42564.076377314814</v>
      </c>
      <c r="T2152" s="9">
        <f t="shared" si="200"/>
        <v>42534.076377314814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01"/>
        <v>0</v>
      </c>
      <c r="P2153" s="5">
        <f t="shared" si="198"/>
        <v>19.670000000000002</v>
      </c>
      <c r="Q2153" t="str">
        <f t="shared" si="202"/>
        <v>games</v>
      </c>
      <c r="R2153" t="str">
        <f t="shared" si="199"/>
        <v>video games</v>
      </c>
      <c r="S2153" s="9">
        <f t="shared" si="203"/>
        <v>42550.639050925929</v>
      </c>
      <c r="T2153" s="9">
        <f t="shared" si="200"/>
        <v>42520.639050925929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01"/>
        <v>0</v>
      </c>
      <c r="P2154" s="5">
        <f t="shared" si="198"/>
        <v>12.5</v>
      </c>
      <c r="Q2154" t="str">
        <f t="shared" si="202"/>
        <v>games</v>
      </c>
      <c r="R2154" t="str">
        <f t="shared" si="199"/>
        <v>video games</v>
      </c>
      <c r="S2154" s="9">
        <f t="shared" si="203"/>
        <v>41713.582280092589</v>
      </c>
      <c r="T2154" s="9">
        <f t="shared" si="200"/>
        <v>41683.62394675926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01"/>
        <v>0</v>
      </c>
      <c r="P2155" s="5">
        <f t="shared" si="198"/>
        <v>8.5</v>
      </c>
      <c r="Q2155" t="str">
        <f t="shared" si="202"/>
        <v>games</v>
      </c>
      <c r="R2155" t="str">
        <f t="shared" si="199"/>
        <v>video games</v>
      </c>
      <c r="S2155" s="9">
        <f t="shared" si="203"/>
        <v>42014.124305555553</v>
      </c>
      <c r="T2155" s="9">
        <f t="shared" si="200"/>
        <v>41974.702754629623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01"/>
        <v>1</v>
      </c>
      <c r="P2156" s="5">
        <f t="shared" si="198"/>
        <v>1</v>
      </c>
      <c r="Q2156" t="str">
        <f t="shared" si="202"/>
        <v>games</v>
      </c>
      <c r="R2156" t="str">
        <f t="shared" si="199"/>
        <v>video games</v>
      </c>
      <c r="S2156" s="9">
        <f t="shared" si="203"/>
        <v>41667.42392361111</v>
      </c>
      <c r="T2156" s="9">
        <f t="shared" si="200"/>
        <v>41647.42392361111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01"/>
        <v>2</v>
      </c>
      <c r="P2157" s="5">
        <f t="shared" si="198"/>
        <v>23</v>
      </c>
      <c r="Q2157" t="str">
        <f t="shared" si="202"/>
        <v>games</v>
      </c>
      <c r="R2157" t="str">
        <f t="shared" si="199"/>
        <v>video games</v>
      </c>
      <c r="S2157" s="9">
        <f t="shared" si="203"/>
        <v>42460.497511574074</v>
      </c>
      <c r="T2157" s="9">
        <f t="shared" si="200"/>
        <v>42430.539178240739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01"/>
        <v>3</v>
      </c>
      <c r="P2158" s="5">
        <f t="shared" si="198"/>
        <v>17.989999999999998</v>
      </c>
      <c r="Q2158" t="str">
        <f t="shared" si="202"/>
        <v>games</v>
      </c>
      <c r="R2158" t="str">
        <f t="shared" si="199"/>
        <v>video games</v>
      </c>
      <c r="S2158" s="9">
        <f t="shared" si="203"/>
        <v>41533.645902777775</v>
      </c>
      <c r="T2158" s="9">
        <f t="shared" si="200"/>
        <v>41488.645902777775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01"/>
        <v>28</v>
      </c>
      <c r="P2159" s="5">
        <f t="shared" si="198"/>
        <v>370.95</v>
      </c>
      <c r="Q2159" t="str">
        <f t="shared" si="202"/>
        <v>games</v>
      </c>
      <c r="R2159" t="str">
        <f t="shared" si="199"/>
        <v>video games</v>
      </c>
      <c r="S2159" s="9">
        <f t="shared" si="203"/>
        <v>42727.124305555553</v>
      </c>
      <c r="T2159" s="9">
        <f t="shared" si="200"/>
        <v>42694.772951388884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01"/>
        <v>7</v>
      </c>
      <c r="P2160" s="5">
        <f t="shared" si="198"/>
        <v>63.57</v>
      </c>
      <c r="Q2160" t="str">
        <f t="shared" si="202"/>
        <v>games</v>
      </c>
      <c r="R2160" t="str">
        <f t="shared" si="199"/>
        <v>video games</v>
      </c>
      <c r="S2160" s="9">
        <f t="shared" si="203"/>
        <v>41309.645532407405</v>
      </c>
      <c r="T2160" s="9">
        <f t="shared" si="200"/>
        <v>41264.645532407405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01"/>
        <v>1</v>
      </c>
      <c r="P2161" s="5">
        <f t="shared" si="198"/>
        <v>13</v>
      </c>
      <c r="Q2161" t="str">
        <f t="shared" si="202"/>
        <v>games</v>
      </c>
      <c r="R2161" t="str">
        <f t="shared" si="199"/>
        <v>video games</v>
      </c>
      <c r="S2161" s="9">
        <f t="shared" si="203"/>
        <v>40740.522847222215</v>
      </c>
      <c r="T2161" s="9">
        <f t="shared" si="200"/>
        <v>40710.522847222215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01"/>
        <v>1</v>
      </c>
      <c r="P2162" s="5">
        <f t="shared" si="198"/>
        <v>5.31</v>
      </c>
      <c r="Q2162" t="str">
        <f t="shared" si="202"/>
        <v>games</v>
      </c>
      <c r="R2162" t="str">
        <f t="shared" si="199"/>
        <v>video games</v>
      </c>
      <c r="S2162" s="9">
        <f t="shared" si="203"/>
        <v>41048.503530092588</v>
      </c>
      <c r="T2162" s="9">
        <f t="shared" si="200"/>
        <v>41018.503530092588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01"/>
        <v>116</v>
      </c>
      <c r="P2163" s="5">
        <f t="shared" si="198"/>
        <v>35.619999999999997</v>
      </c>
      <c r="Q2163" t="str">
        <f t="shared" si="202"/>
        <v>music</v>
      </c>
      <c r="R2163" t="str">
        <f t="shared" si="199"/>
        <v>rock</v>
      </c>
      <c r="S2163" s="9">
        <f t="shared" si="203"/>
        <v>42270.644201388881</v>
      </c>
      <c r="T2163" s="9">
        <f t="shared" si="200"/>
        <v>42240.644201388881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01"/>
        <v>112</v>
      </c>
      <c r="P2164" s="5">
        <f t="shared" si="198"/>
        <v>87.1</v>
      </c>
      <c r="Q2164" t="str">
        <f t="shared" si="202"/>
        <v>music</v>
      </c>
      <c r="R2164" t="str">
        <f t="shared" si="199"/>
        <v>rock</v>
      </c>
      <c r="S2164" s="9">
        <f t="shared" si="203"/>
        <v>41844.557766203703</v>
      </c>
      <c r="T2164" s="9">
        <f t="shared" si="200"/>
        <v>41813.557766203703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01"/>
        <v>132</v>
      </c>
      <c r="P2165" s="5">
        <f t="shared" si="198"/>
        <v>75.11</v>
      </c>
      <c r="Q2165" t="str">
        <f t="shared" si="202"/>
        <v>music</v>
      </c>
      <c r="R2165" t="str">
        <f t="shared" si="199"/>
        <v>rock</v>
      </c>
      <c r="S2165" s="9">
        <f t="shared" si="203"/>
        <v>42162.951388888883</v>
      </c>
      <c r="T2165" s="9">
        <f t="shared" si="200"/>
        <v>42111.691203703704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01"/>
        <v>103</v>
      </c>
      <c r="P2166" s="5">
        <f t="shared" si="198"/>
        <v>68.010000000000005</v>
      </c>
      <c r="Q2166" t="str">
        <f t="shared" si="202"/>
        <v>music</v>
      </c>
      <c r="R2166" t="str">
        <f t="shared" si="199"/>
        <v>rock</v>
      </c>
      <c r="S2166" s="9">
        <f t="shared" si="203"/>
        <v>42545.957638888889</v>
      </c>
      <c r="T2166" s="9">
        <f t="shared" si="200"/>
        <v>42515.509421296294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01"/>
        <v>139</v>
      </c>
      <c r="P2167" s="5">
        <f t="shared" si="198"/>
        <v>29.62</v>
      </c>
      <c r="Q2167" t="str">
        <f t="shared" si="202"/>
        <v>music</v>
      </c>
      <c r="R2167" t="str">
        <f t="shared" si="199"/>
        <v>rock</v>
      </c>
      <c r="S2167" s="9">
        <f t="shared" si="203"/>
        <v>42468.417071759257</v>
      </c>
      <c r="T2167" s="9">
        <f t="shared" si="200"/>
        <v>42438.458738425928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01"/>
        <v>147</v>
      </c>
      <c r="P2168" s="5">
        <f t="shared" si="198"/>
        <v>91.63</v>
      </c>
      <c r="Q2168" t="str">
        <f t="shared" si="202"/>
        <v>music</v>
      </c>
      <c r="R2168" t="str">
        <f t="shared" si="199"/>
        <v>rock</v>
      </c>
      <c r="S2168" s="9">
        <f t="shared" si="203"/>
        <v>41978.671504629623</v>
      </c>
      <c r="T2168" s="9">
        <f t="shared" si="200"/>
        <v>41933.629837962959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01"/>
        <v>120</v>
      </c>
      <c r="P2169" s="5">
        <f t="shared" si="198"/>
        <v>22.5</v>
      </c>
      <c r="Q2169" t="str">
        <f t="shared" si="202"/>
        <v>music</v>
      </c>
      <c r="R2169" t="str">
        <f t="shared" si="199"/>
        <v>rock</v>
      </c>
      <c r="S2169" s="9">
        <f t="shared" si="203"/>
        <v>41166.858067129629</v>
      </c>
      <c r="T2169" s="9">
        <f t="shared" si="200"/>
        <v>41152.858067129629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01"/>
        <v>122</v>
      </c>
      <c r="P2170" s="5">
        <f t="shared" si="198"/>
        <v>64.37</v>
      </c>
      <c r="Q2170" t="str">
        <f t="shared" si="202"/>
        <v>music</v>
      </c>
      <c r="R2170" t="str">
        <f t="shared" si="199"/>
        <v>rock</v>
      </c>
      <c r="S2170" s="9">
        <f t="shared" si="203"/>
        <v>42775.999999999993</v>
      </c>
      <c r="T2170" s="9">
        <f t="shared" si="200"/>
        <v>42745.391909722217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01"/>
        <v>100</v>
      </c>
      <c r="P2171" s="5">
        <f t="shared" si="198"/>
        <v>21.86</v>
      </c>
      <c r="Q2171" t="str">
        <f t="shared" si="202"/>
        <v>music</v>
      </c>
      <c r="R2171" t="str">
        <f t="shared" si="199"/>
        <v>rock</v>
      </c>
      <c r="S2171" s="9">
        <f t="shared" si="203"/>
        <v>42796.492488425924</v>
      </c>
      <c r="T2171" s="9">
        <f t="shared" si="200"/>
        <v>42793.492488425924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01"/>
        <v>181</v>
      </c>
      <c r="P2172" s="5">
        <f t="shared" si="198"/>
        <v>33.32</v>
      </c>
      <c r="Q2172" t="str">
        <f t="shared" si="202"/>
        <v>music</v>
      </c>
      <c r="R2172" t="str">
        <f t="shared" si="199"/>
        <v>rock</v>
      </c>
      <c r="S2172" s="9">
        <f t="shared" si="203"/>
        <v>42238.541921296295</v>
      </c>
      <c r="T2172" s="9">
        <f t="shared" si="200"/>
        <v>42198.541921296295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01"/>
        <v>106</v>
      </c>
      <c r="P2173" s="5">
        <f t="shared" si="198"/>
        <v>90.28</v>
      </c>
      <c r="Q2173" t="str">
        <f t="shared" si="202"/>
        <v>music</v>
      </c>
      <c r="R2173" t="str">
        <f t="shared" si="199"/>
        <v>rock</v>
      </c>
      <c r="S2173" s="9">
        <f t="shared" si="203"/>
        <v>42176.999999999993</v>
      </c>
      <c r="T2173" s="9">
        <f t="shared" si="200"/>
        <v>42141.748784722215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01"/>
        <v>100</v>
      </c>
      <c r="P2174" s="5">
        <f t="shared" si="198"/>
        <v>76.92</v>
      </c>
      <c r="Q2174" t="str">
        <f t="shared" si="202"/>
        <v>music</v>
      </c>
      <c r="R2174" t="str">
        <f t="shared" si="199"/>
        <v>rock</v>
      </c>
      <c r="S2174" s="9">
        <f t="shared" si="203"/>
        <v>42112.371759259251</v>
      </c>
      <c r="T2174" s="9">
        <f t="shared" si="200"/>
        <v>42082.371759259251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01"/>
        <v>127</v>
      </c>
      <c r="P2175" s="5">
        <f t="shared" si="198"/>
        <v>59.23</v>
      </c>
      <c r="Q2175" t="str">
        <f t="shared" si="202"/>
        <v>music</v>
      </c>
      <c r="R2175" t="str">
        <f t="shared" si="199"/>
        <v>rock</v>
      </c>
      <c r="S2175" s="9">
        <f t="shared" si="203"/>
        <v>41526.957638888889</v>
      </c>
      <c r="T2175" s="9">
        <f t="shared" si="200"/>
        <v>41495.484293981477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01"/>
        <v>103</v>
      </c>
      <c r="P2176" s="5">
        <f t="shared" si="198"/>
        <v>65.38</v>
      </c>
      <c r="Q2176" t="str">
        <f t="shared" si="202"/>
        <v>music</v>
      </c>
      <c r="R2176" t="str">
        <f t="shared" si="199"/>
        <v>rock</v>
      </c>
      <c r="S2176" s="9">
        <f t="shared" si="203"/>
        <v>42495.334571759253</v>
      </c>
      <c r="T2176" s="9">
        <f t="shared" si="200"/>
        <v>42465.334571759253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01"/>
        <v>250</v>
      </c>
      <c r="P2177" s="5">
        <f t="shared" si="198"/>
        <v>67.31</v>
      </c>
      <c r="Q2177" t="str">
        <f t="shared" si="202"/>
        <v>music</v>
      </c>
      <c r="R2177" t="str">
        <f t="shared" si="199"/>
        <v>rock</v>
      </c>
      <c r="S2177" s="9">
        <f t="shared" si="203"/>
        <v>42571.800763888888</v>
      </c>
      <c r="T2177" s="9">
        <f t="shared" si="200"/>
        <v>42564.800763888888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01"/>
        <v>126</v>
      </c>
      <c r="P2178" s="5">
        <f t="shared" si="198"/>
        <v>88.75</v>
      </c>
      <c r="Q2178" t="str">
        <f t="shared" si="202"/>
        <v>music</v>
      </c>
      <c r="R2178" t="str">
        <f t="shared" si="199"/>
        <v>rock</v>
      </c>
      <c r="S2178" s="9">
        <f t="shared" si="203"/>
        <v>42126.424872685187</v>
      </c>
      <c r="T2178" s="9">
        <f t="shared" si="200"/>
        <v>42096.424872685187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1"/>
        <v>100</v>
      </c>
      <c r="P2179" s="5">
        <f t="shared" ref="P2179:P2242" si="204">ROUND(E2179/L2179,2)</f>
        <v>65.87</v>
      </c>
      <c r="Q2179" t="str">
        <f t="shared" si="202"/>
        <v>music</v>
      </c>
      <c r="R2179" t="str">
        <f t="shared" ref="R2179:R2242" si="205">RIGHT(N2179,LEN(N2179)-FIND("/",N2179))</f>
        <v>rock</v>
      </c>
      <c r="S2179" s="9">
        <f t="shared" si="203"/>
        <v>42527.042442129627</v>
      </c>
      <c r="T2179" s="9">
        <f t="shared" ref="T2179:T2242" si="206">(((J2179/60)/60)/24)+DATE(1970,1,1)+(-5/24)</f>
        <v>42502.042442129627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ref="O2180:O2243" si="207">ROUND(E2180/D2180*100,0)</f>
        <v>139</v>
      </c>
      <c r="P2180" s="5">
        <f t="shared" si="204"/>
        <v>40.35</v>
      </c>
      <c r="Q2180" t="str">
        <f t="shared" ref="Q2180:Q2243" si="208">LEFT(N2180,FIND("/",N2180)-1)</f>
        <v>music</v>
      </c>
      <c r="R2180" t="str">
        <f t="shared" si="205"/>
        <v>rock</v>
      </c>
      <c r="S2180" s="9">
        <f t="shared" si="203"/>
        <v>42753.428206018514</v>
      </c>
      <c r="T2180" s="9">
        <f t="shared" si="206"/>
        <v>42723.428206018514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7"/>
        <v>161</v>
      </c>
      <c r="P2181" s="5">
        <f t="shared" si="204"/>
        <v>76.86</v>
      </c>
      <c r="Q2181" t="str">
        <f t="shared" si="208"/>
        <v>music</v>
      </c>
      <c r="R2181" t="str">
        <f t="shared" si="205"/>
        <v>rock</v>
      </c>
      <c r="S2181" s="9">
        <f t="shared" ref="S2181:S2244" si="209">(((I2181/60)/60)/24)+DATE(1970,1,1)+(-5/24)</f>
        <v>42104.962870370371</v>
      </c>
      <c r="T2181" s="9">
        <f t="shared" si="206"/>
        <v>42074.962870370371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7"/>
        <v>107</v>
      </c>
      <c r="P2182" s="5">
        <f t="shared" si="204"/>
        <v>68.709999999999994</v>
      </c>
      <c r="Q2182" t="str">
        <f t="shared" si="208"/>
        <v>music</v>
      </c>
      <c r="R2182" t="str">
        <f t="shared" si="205"/>
        <v>rock</v>
      </c>
      <c r="S2182" s="9">
        <f t="shared" si="209"/>
        <v>42321.503101851849</v>
      </c>
      <c r="T2182" s="9">
        <f t="shared" si="206"/>
        <v>42279.461435185185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7"/>
        <v>153</v>
      </c>
      <c r="P2183" s="5">
        <f t="shared" si="204"/>
        <v>57.77</v>
      </c>
      <c r="Q2183" t="str">
        <f t="shared" si="208"/>
        <v>games</v>
      </c>
      <c r="R2183" t="str">
        <f t="shared" si="205"/>
        <v>tabletop games</v>
      </c>
      <c r="S2183" s="9">
        <f t="shared" si="209"/>
        <v>42786.796909722216</v>
      </c>
      <c r="T2183" s="9">
        <f t="shared" si="206"/>
        <v>42772.796909722216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7"/>
        <v>524</v>
      </c>
      <c r="P2184" s="5">
        <f t="shared" si="204"/>
        <v>44.17</v>
      </c>
      <c r="Q2184" t="str">
        <f t="shared" si="208"/>
        <v>games</v>
      </c>
      <c r="R2184" t="str">
        <f t="shared" si="205"/>
        <v>tabletop games</v>
      </c>
      <c r="S2184" s="9">
        <f t="shared" si="209"/>
        <v>41914.692418981482</v>
      </c>
      <c r="T2184" s="9">
        <f t="shared" si="206"/>
        <v>41879.692418981482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7"/>
        <v>489</v>
      </c>
      <c r="P2185" s="5">
        <f t="shared" si="204"/>
        <v>31.57</v>
      </c>
      <c r="Q2185" t="str">
        <f t="shared" si="208"/>
        <v>games</v>
      </c>
      <c r="R2185" t="str">
        <f t="shared" si="205"/>
        <v>tabletop games</v>
      </c>
      <c r="S2185" s="9">
        <f t="shared" si="209"/>
        <v>42774.999999999993</v>
      </c>
      <c r="T2185" s="9">
        <f t="shared" si="206"/>
        <v>42745.157141203708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7"/>
        <v>285</v>
      </c>
      <c r="P2186" s="5">
        <f t="shared" si="204"/>
        <v>107.05</v>
      </c>
      <c r="Q2186" t="str">
        <f t="shared" si="208"/>
        <v>games</v>
      </c>
      <c r="R2186" t="str">
        <f t="shared" si="205"/>
        <v>tabletop games</v>
      </c>
      <c r="S2186" s="9">
        <f t="shared" si="209"/>
        <v>42394.458333333336</v>
      </c>
      <c r="T2186" s="9">
        <f t="shared" si="206"/>
        <v>42380.481956018521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7"/>
        <v>1857</v>
      </c>
      <c r="P2187" s="5">
        <f t="shared" si="204"/>
        <v>149.03</v>
      </c>
      <c r="Q2187" t="str">
        <f t="shared" si="208"/>
        <v>games</v>
      </c>
      <c r="R2187" t="str">
        <f t="shared" si="205"/>
        <v>tabletop games</v>
      </c>
      <c r="S2187" s="9">
        <f t="shared" si="209"/>
        <v>41359.141655092593</v>
      </c>
      <c r="T2187" s="9">
        <f t="shared" si="206"/>
        <v>41319.141655092593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7"/>
        <v>110</v>
      </c>
      <c r="P2188" s="5">
        <f t="shared" si="204"/>
        <v>55.96</v>
      </c>
      <c r="Q2188" t="str">
        <f t="shared" si="208"/>
        <v>games</v>
      </c>
      <c r="R2188" t="str">
        <f t="shared" si="205"/>
        <v>tabletop games</v>
      </c>
      <c r="S2188" s="9">
        <f t="shared" si="209"/>
        <v>42619.874999999993</v>
      </c>
      <c r="T2188" s="9">
        <f t="shared" si="206"/>
        <v>42583.406747685185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7"/>
        <v>1015</v>
      </c>
      <c r="P2189" s="5">
        <f t="shared" si="204"/>
        <v>56.97</v>
      </c>
      <c r="Q2189" t="str">
        <f t="shared" si="208"/>
        <v>games</v>
      </c>
      <c r="R2189" t="str">
        <f t="shared" si="205"/>
        <v>tabletop games</v>
      </c>
      <c r="S2189" s="9">
        <f t="shared" si="209"/>
        <v>42096.957638888889</v>
      </c>
      <c r="T2189" s="9">
        <f t="shared" si="206"/>
        <v>42068.000763888886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7"/>
        <v>412</v>
      </c>
      <c r="P2190" s="5">
        <f t="shared" si="204"/>
        <v>44.06</v>
      </c>
      <c r="Q2190" t="str">
        <f t="shared" si="208"/>
        <v>games</v>
      </c>
      <c r="R2190" t="str">
        <f t="shared" si="205"/>
        <v>tabletop games</v>
      </c>
      <c r="S2190" s="9">
        <f t="shared" si="209"/>
        <v>42668.499999999993</v>
      </c>
      <c r="T2190" s="9">
        <f t="shared" si="206"/>
        <v>42633.377789351849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7"/>
        <v>503</v>
      </c>
      <c r="P2191" s="5">
        <f t="shared" si="204"/>
        <v>68.63</v>
      </c>
      <c r="Q2191" t="str">
        <f t="shared" si="208"/>
        <v>games</v>
      </c>
      <c r="R2191" t="str">
        <f t="shared" si="205"/>
        <v>tabletop games</v>
      </c>
      <c r="S2191" s="9">
        <f t="shared" si="209"/>
        <v>42481.708333333336</v>
      </c>
      <c r="T2191" s="9">
        <f t="shared" si="206"/>
        <v>42467.579861111109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7"/>
        <v>185</v>
      </c>
      <c r="P2192" s="5">
        <f t="shared" si="204"/>
        <v>65.319999999999993</v>
      </c>
      <c r="Q2192" t="str">
        <f t="shared" si="208"/>
        <v>games</v>
      </c>
      <c r="R2192" t="str">
        <f t="shared" si="205"/>
        <v>tabletop games</v>
      </c>
      <c r="S2192" s="9">
        <f t="shared" si="209"/>
        <v>42452.082638888889</v>
      </c>
      <c r="T2192" s="9">
        <f t="shared" si="206"/>
        <v>42417.416712962957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7"/>
        <v>120</v>
      </c>
      <c r="P2193" s="5">
        <f t="shared" si="204"/>
        <v>35.92</v>
      </c>
      <c r="Q2193" t="str">
        <f t="shared" si="208"/>
        <v>games</v>
      </c>
      <c r="R2193" t="str">
        <f t="shared" si="205"/>
        <v>tabletop games</v>
      </c>
      <c r="S2193" s="9">
        <f t="shared" si="209"/>
        <v>42780.6253125</v>
      </c>
      <c r="T2193" s="9">
        <f t="shared" si="206"/>
        <v>42768.6253125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7"/>
        <v>1081</v>
      </c>
      <c r="P2194" s="5">
        <f t="shared" si="204"/>
        <v>40.07</v>
      </c>
      <c r="Q2194" t="str">
        <f t="shared" si="208"/>
        <v>games</v>
      </c>
      <c r="R2194" t="str">
        <f t="shared" si="205"/>
        <v>tabletop games</v>
      </c>
      <c r="S2194" s="9">
        <f t="shared" si="209"/>
        <v>42719.749999999993</v>
      </c>
      <c r="T2194" s="9">
        <f t="shared" si="206"/>
        <v>42691.642870370364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7"/>
        <v>452</v>
      </c>
      <c r="P2195" s="5">
        <f t="shared" si="204"/>
        <v>75.650000000000006</v>
      </c>
      <c r="Q2195" t="str">
        <f t="shared" si="208"/>
        <v>games</v>
      </c>
      <c r="R2195" t="str">
        <f t="shared" si="205"/>
        <v>tabletop games</v>
      </c>
      <c r="S2195" s="9">
        <f t="shared" si="209"/>
        <v>42694.999305555553</v>
      </c>
      <c r="T2195" s="9">
        <f t="shared" si="206"/>
        <v>42664.197592592587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7"/>
        <v>537</v>
      </c>
      <c r="P2196" s="5">
        <f t="shared" si="204"/>
        <v>61.2</v>
      </c>
      <c r="Q2196" t="str">
        <f t="shared" si="208"/>
        <v>games</v>
      </c>
      <c r="R2196" t="str">
        <f t="shared" si="205"/>
        <v>tabletop games</v>
      </c>
      <c r="S2196" s="9">
        <f t="shared" si="209"/>
        <v>42455.507986111108</v>
      </c>
      <c r="T2196" s="9">
        <f t="shared" si="206"/>
        <v>42425.54965277778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7"/>
        <v>120</v>
      </c>
      <c r="P2197" s="5">
        <f t="shared" si="204"/>
        <v>48.13</v>
      </c>
      <c r="Q2197" t="str">
        <f t="shared" si="208"/>
        <v>games</v>
      </c>
      <c r="R2197" t="str">
        <f t="shared" si="205"/>
        <v>tabletop games</v>
      </c>
      <c r="S2197" s="9">
        <f t="shared" si="209"/>
        <v>42227.563657407409</v>
      </c>
      <c r="T2197" s="9">
        <f t="shared" si="206"/>
        <v>42197.563657407409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7"/>
        <v>114</v>
      </c>
      <c r="P2198" s="5">
        <f t="shared" si="204"/>
        <v>68.11</v>
      </c>
      <c r="Q2198" t="str">
        <f t="shared" si="208"/>
        <v>games</v>
      </c>
      <c r="R2198" t="str">
        <f t="shared" si="205"/>
        <v>tabletop games</v>
      </c>
      <c r="S2198" s="9">
        <f t="shared" si="209"/>
        <v>42706.083333333336</v>
      </c>
      <c r="T2198" s="9">
        <f t="shared" si="206"/>
        <v>42675.278958333329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7"/>
        <v>951</v>
      </c>
      <c r="P2199" s="5">
        <f t="shared" si="204"/>
        <v>65.89</v>
      </c>
      <c r="Q2199" t="str">
        <f t="shared" si="208"/>
        <v>games</v>
      </c>
      <c r="R2199" t="str">
        <f t="shared" si="205"/>
        <v>tabletop games</v>
      </c>
      <c r="S2199" s="9">
        <f t="shared" si="209"/>
        <v>42063.37568287037</v>
      </c>
      <c r="T2199" s="9">
        <f t="shared" si="206"/>
        <v>42033.37568287037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7"/>
        <v>133</v>
      </c>
      <c r="P2200" s="5">
        <f t="shared" si="204"/>
        <v>81.650000000000006</v>
      </c>
      <c r="Q2200" t="str">
        <f t="shared" si="208"/>
        <v>games</v>
      </c>
      <c r="R2200" t="str">
        <f t="shared" si="205"/>
        <v>tabletop games</v>
      </c>
      <c r="S2200" s="9">
        <f t="shared" si="209"/>
        <v>42322.347222222219</v>
      </c>
      <c r="T2200" s="9">
        <f t="shared" si="206"/>
        <v>42292.305555555555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7"/>
        <v>147</v>
      </c>
      <c r="P2201" s="5">
        <f t="shared" si="204"/>
        <v>52.7</v>
      </c>
      <c r="Q2201" t="str">
        <f t="shared" si="208"/>
        <v>games</v>
      </c>
      <c r="R2201" t="str">
        <f t="shared" si="205"/>
        <v>tabletop games</v>
      </c>
      <c r="S2201" s="9">
        <f t="shared" si="209"/>
        <v>42292.208310185182</v>
      </c>
      <c r="T2201" s="9">
        <f t="shared" si="206"/>
        <v>42262.208310185182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7"/>
        <v>542</v>
      </c>
      <c r="P2202" s="5">
        <f t="shared" si="204"/>
        <v>41.23</v>
      </c>
      <c r="Q2202" t="str">
        <f t="shared" si="208"/>
        <v>games</v>
      </c>
      <c r="R2202" t="str">
        <f t="shared" si="205"/>
        <v>tabletop games</v>
      </c>
      <c r="S2202" s="9">
        <f t="shared" si="209"/>
        <v>42190.916666666664</v>
      </c>
      <c r="T2202" s="9">
        <f t="shared" si="206"/>
        <v>42163.417453703696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7"/>
        <v>383</v>
      </c>
      <c r="P2203" s="5">
        <f t="shared" si="204"/>
        <v>15.04</v>
      </c>
      <c r="Q2203" t="str">
        <f t="shared" si="208"/>
        <v>music</v>
      </c>
      <c r="R2203" t="str">
        <f t="shared" si="205"/>
        <v>electronic music</v>
      </c>
      <c r="S2203" s="9">
        <f t="shared" si="209"/>
        <v>41290.638483796298</v>
      </c>
      <c r="T2203" s="9">
        <f t="shared" si="206"/>
        <v>41276.638483796298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7"/>
        <v>704</v>
      </c>
      <c r="P2204" s="5">
        <f t="shared" si="204"/>
        <v>39.07</v>
      </c>
      <c r="Q2204" t="str">
        <f t="shared" si="208"/>
        <v>music</v>
      </c>
      <c r="R2204" t="str">
        <f t="shared" si="205"/>
        <v>electronic music</v>
      </c>
      <c r="S2204" s="9">
        <f t="shared" si="209"/>
        <v>41214.640833333331</v>
      </c>
      <c r="T2204" s="9">
        <f t="shared" si="206"/>
        <v>41184.640833333331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7"/>
        <v>110</v>
      </c>
      <c r="P2205" s="5">
        <f t="shared" si="204"/>
        <v>43.82</v>
      </c>
      <c r="Q2205" t="str">
        <f t="shared" si="208"/>
        <v>music</v>
      </c>
      <c r="R2205" t="str">
        <f t="shared" si="205"/>
        <v>electronic music</v>
      </c>
      <c r="S2205" s="9">
        <f t="shared" si="209"/>
        <v>42271.651412037034</v>
      </c>
      <c r="T2205" s="9">
        <f t="shared" si="206"/>
        <v>42241.651412037034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7"/>
        <v>133</v>
      </c>
      <c r="P2206" s="5">
        <f t="shared" si="204"/>
        <v>27.3</v>
      </c>
      <c r="Q2206" t="str">
        <f t="shared" si="208"/>
        <v>music</v>
      </c>
      <c r="R2206" t="str">
        <f t="shared" si="205"/>
        <v>electronic music</v>
      </c>
      <c r="S2206" s="9">
        <f t="shared" si="209"/>
        <v>41342.103229166663</v>
      </c>
      <c r="T2206" s="9">
        <f t="shared" si="206"/>
        <v>41312.103229166663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7"/>
        <v>152</v>
      </c>
      <c r="P2207" s="5">
        <f t="shared" si="204"/>
        <v>42.22</v>
      </c>
      <c r="Q2207" t="str">
        <f t="shared" si="208"/>
        <v>music</v>
      </c>
      <c r="R2207" t="str">
        <f t="shared" si="205"/>
        <v>electronic music</v>
      </c>
      <c r="S2207" s="9">
        <f t="shared" si="209"/>
        <v>41061.613298611104</v>
      </c>
      <c r="T2207" s="9">
        <f t="shared" si="206"/>
        <v>41031.613298611104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7"/>
        <v>103</v>
      </c>
      <c r="P2208" s="5">
        <f t="shared" si="204"/>
        <v>33.24</v>
      </c>
      <c r="Q2208" t="str">
        <f t="shared" si="208"/>
        <v>music</v>
      </c>
      <c r="R2208" t="str">
        <f t="shared" si="205"/>
        <v>electronic music</v>
      </c>
      <c r="S2208" s="9">
        <f t="shared" si="209"/>
        <v>41015.048888888887</v>
      </c>
      <c r="T2208" s="9">
        <f t="shared" si="206"/>
        <v>40997.048888888887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7"/>
        <v>100</v>
      </c>
      <c r="P2209" s="5">
        <f t="shared" si="204"/>
        <v>285.70999999999998</v>
      </c>
      <c r="Q2209" t="str">
        <f t="shared" si="208"/>
        <v>music</v>
      </c>
      <c r="R2209" t="str">
        <f t="shared" si="205"/>
        <v>electronic music</v>
      </c>
      <c r="S2209" s="9">
        <f t="shared" si="209"/>
        <v>41594.027465277773</v>
      </c>
      <c r="T2209" s="9">
        <f t="shared" si="206"/>
        <v>41563.985798611109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7"/>
        <v>102</v>
      </c>
      <c r="P2210" s="5">
        <f t="shared" si="204"/>
        <v>42.33</v>
      </c>
      <c r="Q2210" t="str">
        <f t="shared" si="208"/>
        <v>music</v>
      </c>
      <c r="R2210" t="str">
        <f t="shared" si="205"/>
        <v>electronic music</v>
      </c>
      <c r="S2210" s="9">
        <f t="shared" si="209"/>
        <v>41005.958333333328</v>
      </c>
      <c r="T2210" s="9">
        <f t="shared" si="206"/>
        <v>40946.673912037033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7"/>
        <v>151</v>
      </c>
      <c r="P2211" s="5">
        <f t="shared" si="204"/>
        <v>50.27</v>
      </c>
      <c r="Q2211" t="str">
        <f t="shared" si="208"/>
        <v>music</v>
      </c>
      <c r="R2211" t="str">
        <f t="shared" si="205"/>
        <v>electronic music</v>
      </c>
      <c r="S2211" s="9">
        <f t="shared" si="209"/>
        <v>41743.75</v>
      </c>
      <c r="T2211" s="9">
        <f t="shared" si="206"/>
        <v>41732.27134259259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7"/>
        <v>111</v>
      </c>
      <c r="P2212" s="5">
        <f t="shared" si="204"/>
        <v>61.9</v>
      </c>
      <c r="Q2212" t="str">
        <f t="shared" si="208"/>
        <v>music</v>
      </c>
      <c r="R2212" t="str">
        <f t="shared" si="205"/>
        <v>electronic music</v>
      </c>
      <c r="S2212" s="9">
        <f t="shared" si="209"/>
        <v>41013.524999999994</v>
      </c>
      <c r="T2212" s="9">
        <f t="shared" si="206"/>
        <v>40955.857754629629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7"/>
        <v>196</v>
      </c>
      <c r="P2213" s="5">
        <f t="shared" si="204"/>
        <v>40.75</v>
      </c>
      <c r="Q2213" t="str">
        <f t="shared" si="208"/>
        <v>music</v>
      </c>
      <c r="R2213" t="str">
        <f t="shared" si="205"/>
        <v>electronic music</v>
      </c>
      <c r="S2213" s="9">
        <f t="shared" si="209"/>
        <v>41739.082638888889</v>
      </c>
      <c r="T2213" s="9">
        <f t="shared" si="206"/>
        <v>41716.576678240737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7"/>
        <v>114</v>
      </c>
      <c r="P2214" s="5">
        <f t="shared" si="204"/>
        <v>55.8</v>
      </c>
      <c r="Q2214" t="str">
        <f t="shared" si="208"/>
        <v>music</v>
      </c>
      <c r="R2214" t="str">
        <f t="shared" si="205"/>
        <v>electronic music</v>
      </c>
      <c r="S2214" s="9">
        <f t="shared" si="209"/>
        <v>41581.833333333328</v>
      </c>
      <c r="T2214" s="9">
        <f t="shared" si="206"/>
        <v>41548.539085648146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7"/>
        <v>200</v>
      </c>
      <c r="P2215" s="5">
        <f t="shared" si="204"/>
        <v>10</v>
      </c>
      <c r="Q2215" t="str">
        <f t="shared" si="208"/>
        <v>music</v>
      </c>
      <c r="R2215" t="str">
        <f t="shared" si="205"/>
        <v>electronic music</v>
      </c>
      <c r="S2215" s="9">
        <f t="shared" si="209"/>
        <v>42139.617812499993</v>
      </c>
      <c r="T2215" s="9">
        <f t="shared" si="206"/>
        <v>42109.617812499993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7"/>
        <v>293</v>
      </c>
      <c r="P2216" s="5">
        <f t="shared" si="204"/>
        <v>73.13</v>
      </c>
      <c r="Q2216" t="str">
        <f t="shared" si="208"/>
        <v>music</v>
      </c>
      <c r="R2216" t="str">
        <f t="shared" si="205"/>
        <v>electronic music</v>
      </c>
      <c r="S2216" s="9">
        <f t="shared" si="209"/>
        <v>41676.58388888889</v>
      </c>
      <c r="T2216" s="9">
        <f t="shared" si="206"/>
        <v>41646.58388888889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7"/>
        <v>156</v>
      </c>
      <c r="P2217" s="5">
        <f t="shared" si="204"/>
        <v>26.06</v>
      </c>
      <c r="Q2217" t="str">
        <f t="shared" si="208"/>
        <v>music</v>
      </c>
      <c r="R2217" t="str">
        <f t="shared" si="205"/>
        <v>electronic music</v>
      </c>
      <c r="S2217" s="9">
        <f t="shared" si="209"/>
        <v>40981.082638888889</v>
      </c>
      <c r="T2217" s="9">
        <f t="shared" si="206"/>
        <v>40958.508935185186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7"/>
        <v>106</v>
      </c>
      <c r="P2218" s="5">
        <f t="shared" si="204"/>
        <v>22.64</v>
      </c>
      <c r="Q2218" t="str">
        <f t="shared" si="208"/>
        <v>music</v>
      </c>
      <c r="R2218" t="str">
        <f t="shared" si="205"/>
        <v>electronic music</v>
      </c>
      <c r="S2218" s="9">
        <f t="shared" si="209"/>
        <v>42208.543344907412</v>
      </c>
      <c r="T2218" s="9">
        <f t="shared" si="206"/>
        <v>42194.543344907412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7"/>
        <v>101</v>
      </c>
      <c r="P2219" s="5">
        <f t="shared" si="204"/>
        <v>47.22</v>
      </c>
      <c r="Q2219" t="str">
        <f t="shared" si="208"/>
        <v>music</v>
      </c>
      <c r="R2219" t="str">
        <f t="shared" si="205"/>
        <v>electronic music</v>
      </c>
      <c r="S2219" s="9">
        <f t="shared" si="209"/>
        <v>42310.124999999993</v>
      </c>
      <c r="T2219" s="9">
        <f t="shared" si="206"/>
        <v>42299.568437499998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7"/>
        <v>123</v>
      </c>
      <c r="P2220" s="5">
        <f t="shared" si="204"/>
        <v>32.32</v>
      </c>
      <c r="Q2220" t="str">
        <f t="shared" si="208"/>
        <v>music</v>
      </c>
      <c r="R2220" t="str">
        <f t="shared" si="205"/>
        <v>electronic music</v>
      </c>
      <c r="S2220" s="9">
        <f t="shared" si="209"/>
        <v>41149.791666666664</v>
      </c>
      <c r="T2220" s="9">
        <f t="shared" si="206"/>
        <v>41127.603969907403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7"/>
        <v>102</v>
      </c>
      <c r="P2221" s="5">
        <f t="shared" si="204"/>
        <v>53.42</v>
      </c>
      <c r="Q2221" t="str">
        <f t="shared" si="208"/>
        <v>music</v>
      </c>
      <c r="R2221" t="str">
        <f t="shared" si="205"/>
        <v>electronic music</v>
      </c>
      <c r="S2221" s="9">
        <f t="shared" si="209"/>
        <v>42235.510555555556</v>
      </c>
      <c r="T2221" s="9">
        <f t="shared" si="206"/>
        <v>42205.510555555556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7"/>
        <v>101</v>
      </c>
      <c r="P2222" s="5">
        <f t="shared" si="204"/>
        <v>51.3</v>
      </c>
      <c r="Q2222" t="str">
        <f t="shared" si="208"/>
        <v>music</v>
      </c>
      <c r="R2222" t="str">
        <f t="shared" si="205"/>
        <v>electronic music</v>
      </c>
      <c r="S2222" s="9">
        <f t="shared" si="209"/>
        <v>41481.852268518516</v>
      </c>
      <c r="T2222" s="9">
        <f t="shared" si="206"/>
        <v>41451.852268518516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7"/>
        <v>108</v>
      </c>
      <c r="P2223" s="5">
        <f t="shared" si="204"/>
        <v>37.200000000000003</v>
      </c>
      <c r="Q2223" t="str">
        <f t="shared" si="208"/>
        <v>games</v>
      </c>
      <c r="R2223" t="str">
        <f t="shared" si="205"/>
        <v>tabletop games</v>
      </c>
      <c r="S2223" s="9">
        <f t="shared" si="209"/>
        <v>42482.791666666664</v>
      </c>
      <c r="T2223" s="9">
        <f t="shared" si="206"/>
        <v>42452.458437499998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7"/>
        <v>163</v>
      </c>
      <c r="P2224" s="5">
        <f t="shared" si="204"/>
        <v>27.1</v>
      </c>
      <c r="Q2224" t="str">
        <f t="shared" si="208"/>
        <v>games</v>
      </c>
      <c r="R2224" t="str">
        <f t="shared" si="205"/>
        <v>tabletop games</v>
      </c>
      <c r="S2224" s="9">
        <f t="shared" si="209"/>
        <v>40936.579247685186</v>
      </c>
      <c r="T2224" s="9">
        <f t="shared" si="206"/>
        <v>40906.579247685186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7"/>
        <v>106</v>
      </c>
      <c r="P2225" s="5">
        <f t="shared" si="204"/>
        <v>206.31</v>
      </c>
      <c r="Q2225" t="str">
        <f t="shared" si="208"/>
        <v>games</v>
      </c>
      <c r="R2225" t="str">
        <f t="shared" si="205"/>
        <v>tabletop games</v>
      </c>
      <c r="S2225" s="9">
        <f t="shared" si="209"/>
        <v>42182.432500000003</v>
      </c>
      <c r="T2225" s="9">
        <f t="shared" si="206"/>
        <v>42152.432500000003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7"/>
        <v>243</v>
      </c>
      <c r="P2226" s="5">
        <f t="shared" si="204"/>
        <v>82.15</v>
      </c>
      <c r="Q2226" t="str">
        <f t="shared" si="208"/>
        <v>games</v>
      </c>
      <c r="R2226" t="str">
        <f t="shared" si="205"/>
        <v>tabletop games</v>
      </c>
      <c r="S2226" s="9">
        <f t="shared" si="209"/>
        <v>42672.583333333336</v>
      </c>
      <c r="T2226" s="9">
        <f t="shared" si="206"/>
        <v>42644.459201388883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7"/>
        <v>945</v>
      </c>
      <c r="P2227" s="5">
        <f t="shared" si="204"/>
        <v>164.8</v>
      </c>
      <c r="Q2227" t="str">
        <f t="shared" si="208"/>
        <v>games</v>
      </c>
      <c r="R2227" t="str">
        <f t="shared" si="205"/>
        <v>tabletop games</v>
      </c>
      <c r="S2227" s="9">
        <f t="shared" si="209"/>
        <v>41903.583506944444</v>
      </c>
      <c r="T2227" s="9">
        <f t="shared" si="206"/>
        <v>41873.583506944444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7"/>
        <v>108</v>
      </c>
      <c r="P2228" s="5">
        <f t="shared" si="204"/>
        <v>60.82</v>
      </c>
      <c r="Q2228" t="str">
        <f t="shared" si="208"/>
        <v>games</v>
      </c>
      <c r="R2228" t="str">
        <f t="shared" si="205"/>
        <v>tabletop games</v>
      </c>
      <c r="S2228" s="9">
        <f t="shared" si="209"/>
        <v>42411.999305555553</v>
      </c>
      <c r="T2228" s="9">
        <f t="shared" si="206"/>
        <v>42381.590532407405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7"/>
        <v>157</v>
      </c>
      <c r="P2229" s="5">
        <f t="shared" si="204"/>
        <v>67.97</v>
      </c>
      <c r="Q2229" t="str">
        <f t="shared" si="208"/>
        <v>games</v>
      </c>
      <c r="R2229" t="str">
        <f t="shared" si="205"/>
        <v>tabletop games</v>
      </c>
      <c r="S2229" s="9">
        <f t="shared" si="209"/>
        <v>41591.640682870369</v>
      </c>
      <c r="T2229" s="9">
        <f t="shared" si="206"/>
        <v>41561.599016203698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7"/>
        <v>1174</v>
      </c>
      <c r="P2230" s="5">
        <f t="shared" si="204"/>
        <v>81.56</v>
      </c>
      <c r="Q2230" t="str">
        <f t="shared" si="208"/>
        <v>games</v>
      </c>
      <c r="R2230" t="str">
        <f t="shared" si="205"/>
        <v>tabletop games</v>
      </c>
      <c r="S2230" s="9">
        <f t="shared" si="209"/>
        <v>42232.069861111107</v>
      </c>
      <c r="T2230" s="9">
        <f t="shared" si="206"/>
        <v>42202.069861111107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7"/>
        <v>171</v>
      </c>
      <c r="P2231" s="5">
        <f t="shared" si="204"/>
        <v>25.43</v>
      </c>
      <c r="Q2231" t="str">
        <f t="shared" si="208"/>
        <v>games</v>
      </c>
      <c r="R2231" t="str">
        <f t="shared" si="205"/>
        <v>tabletop games</v>
      </c>
      <c r="S2231" s="9">
        <f t="shared" si="209"/>
        <v>41519.958333333328</v>
      </c>
      <c r="T2231" s="9">
        <f t="shared" si="206"/>
        <v>41484.455914351849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7"/>
        <v>126</v>
      </c>
      <c r="P2232" s="5">
        <f t="shared" si="204"/>
        <v>21.5</v>
      </c>
      <c r="Q2232" t="str">
        <f t="shared" si="208"/>
        <v>games</v>
      </c>
      <c r="R2232" t="str">
        <f t="shared" si="205"/>
        <v>tabletop games</v>
      </c>
      <c r="S2232" s="9">
        <f t="shared" si="209"/>
        <v>41754.672766203701</v>
      </c>
      <c r="T2232" s="9">
        <f t="shared" si="206"/>
        <v>41724.672766203701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7"/>
        <v>1212</v>
      </c>
      <c r="P2233" s="5">
        <f t="shared" si="204"/>
        <v>27.23</v>
      </c>
      <c r="Q2233" t="str">
        <f t="shared" si="208"/>
        <v>games</v>
      </c>
      <c r="R2233" t="str">
        <f t="shared" si="205"/>
        <v>tabletop games</v>
      </c>
      <c r="S2233" s="9">
        <f t="shared" si="209"/>
        <v>41450</v>
      </c>
      <c r="T2233" s="9">
        <f t="shared" si="206"/>
        <v>41423.702557870369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7"/>
        <v>496</v>
      </c>
      <c r="P2234" s="5">
        <f t="shared" si="204"/>
        <v>25.09</v>
      </c>
      <c r="Q2234" t="str">
        <f t="shared" si="208"/>
        <v>games</v>
      </c>
      <c r="R2234" t="str">
        <f t="shared" si="205"/>
        <v>tabletop games</v>
      </c>
      <c r="S2234" s="9">
        <f t="shared" si="209"/>
        <v>41838.916666666664</v>
      </c>
      <c r="T2234" s="9">
        <f t="shared" si="206"/>
        <v>41806.585740740738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7"/>
        <v>332</v>
      </c>
      <c r="P2235" s="5">
        <f t="shared" si="204"/>
        <v>21.23</v>
      </c>
      <c r="Q2235" t="str">
        <f t="shared" si="208"/>
        <v>games</v>
      </c>
      <c r="R2235" t="str">
        <f t="shared" si="205"/>
        <v>tabletop games</v>
      </c>
      <c r="S2235" s="9">
        <f t="shared" si="209"/>
        <v>42351.791666666664</v>
      </c>
      <c r="T2235" s="9">
        <f t="shared" si="206"/>
        <v>42331.170590277768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7"/>
        <v>1165</v>
      </c>
      <c r="P2236" s="5">
        <f t="shared" si="204"/>
        <v>41.61</v>
      </c>
      <c r="Q2236" t="str">
        <f t="shared" si="208"/>
        <v>games</v>
      </c>
      <c r="R2236" t="str">
        <f t="shared" si="205"/>
        <v>tabletop games</v>
      </c>
      <c r="S2236" s="9">
        <f t="shared" si="209"/>
        <v>42740.616284722222</v>
      </c>
      <c r="T2236" s="9">
        <f t="shared" si="206"/>
        <v>42710.616284722222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7"/>
        <v>153</v>
      </c>
      <c r="P2237" s="5">
        <f t="shared" si="204"/>
        <v>135.59</v>
      </c>
      <c r="Q2237" t="str">
        <f t="shared" si="208"/>
        <v>games</v>
      </c>
      <c r="R2237" t="str">
        <f t="shared" si="205"/>
        <v>tabletop games</v>
      </c>
      <c r="S2237" s="9">
        <f t="shared" si="209"/>
        <v>42091.77211805556</v>
      </c>
      <c r="T2237" s="9">
        <f t="shared" si="206"/>
        <v>42061.813784722217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7"/>
        <v>537</v>
      </c>
      <c r="P2238" s="5">
        <f t="shared" si="204"/>
        <v>22.12</v>
      </c>
      <c r="Q2238" t="str">
        <f t="shared" si="208"/>
        <v>games</v>
      </c>
      <c r="R2238" t="str">
        <f t="shared" si="205"/>
        <v>tabletop games</v>
      </c>
      <c r="S2238" s="9">
        <f t="shared" si="209"/>
        <v>42401.408831018511</v>
      </c>
      <c r="T2238" s="9">
        <f t="shared" si="206"/>
        <v>42371.408831018511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7"/>
        <v>353</v>
      </c>
      <c r="P2239" s="5">
        <f t="shared" si="204"/>
        <v>64.63</v>
      </c>
      <c r="Q2239" t="str">
        <f t="shared" si="208"/>
        <v>games</v>
      </c>
      <c r="R2239" t="str">
        <f t="shared" si="205"/>
        <v>tabletop games</v>
      </c>
      <c r="S2239" s="9">
        <f t="shared" si="209"/>
        <v>41955.124305555553</v>
      </c>
      <c r="T2239" s="9">
        <f t="shared" si="206"/>
        <v>41914.794942129629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7"/>
        <v>137</v>
      </c>
      <c r="P2240" s="5">
        <f t="shared" si="204"/>
        <v>69.569999999999993</v>
      </c>
      <c r="Q2240" t="str">
        <f t="shared" si="208"/>
        <v>games</v>
      </c>
      <c r="R2240" t="str">
        <f t="shared" si="205"/>
        <v>tabletop games</v>
      </c>
      <c r="S2240" s="9">
        <f t="shared" si="209"/>
        <v>42804.41337962963</v>
      </c>
      <c r="T2240" s="9">
        <f t="shared" si="206"/>
        <v>42774.41337962963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7"/>
        <v>128</v>
      </c>
      <c r="P2241" s="5">
        <f t="shared" si="204"/>
        <v>75.13</v>
      </c>
      <c r="Q2241" t="str">
        <f t="shared" si="208"/>
        <v>games</v>
      </c>
      <c r="R2241" t="str">
        <f t="shared" si="205"/>
        <v>tabletop games</v>
      </c>
      <c r="S2241" s="9">
        <f t="shared" si="209"/>
        <v>41608.959722222222</v>
      </c>
      <c r="T2241" s="9">
        <f t="shared" si="206"/>
        <v>41572.750162037039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7"/>
        <v>271</v>
      </c>
      <c r="P2242" s="5">
        <f t="shared" si="204"/>
        <v>140.97999999999999</v>
      </c>
      <c r="Q2242" t="str">
        <f t="shared" si="208"/>
        <v>games</v>
      </c>
      <c r="R2242" t="str">
        <f t="shared" si="205"/>
        <v>tabletop games</v>
      </c>
      <c r="S2242" s="9">
        <f t="shared" si="209"/>
        <v>42482.617407407401</v>
      </c>
      <c r="T2242" s="9">
        <f t="shared" si="206"/>
        <v>42452.617407407401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07"/>
        <v>806</v>
      </c>
      <c r="P2243" s="5">
        <f t="shared" ref="P2243:P2306" si="210">ROUND(E2243/L2243,2)</f>
        <v>49.47</v>
      </c>
      <c r="Q2243" t="str">
        <f t="shared" si="208"/>
        <v>games</v>
      </c>
      <c r="R2243" t="str">
        <f t="shared" ref="R2243:R2306" si="211">RIGHT(N2243,LEN(N2243)-FIND("/",N2243))</f>
        <v>tabletop games</v>
      </c>
      <c r="S2243" s="9">
        <f t="shared" si="209"/>
        <v>42796.619212962956</v>
      </c>
      <c r="T2243" s="9">
        <f t="shared" ref="T2243:T2306" si="212">(((J2243/60)/60)/24)+DATE(1970,1,1)+(-5/24)</f>
        <v>42766.619212962956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ref="O2244:O2307" si="213">ROUND(E2244/D2244*100,0)</f>
        <v>1360</v>
      </c>
      <c r="P2244" s="5">
        <f t="shared" si="210"/>
        <v>53.87</v>
      </c>
      <c r="Q2244" t="str">
        <f t="shared" ref="Q2244:Q2307" si="214">LEFT(N2244,FIND("/",N2244)-1)</f>
        <v>games</v>
      </c>
      <c r="R2244" t="str">
        <f t="shared" si="211"/>
        <v>tabletop games</v>
      </c>
      <c r="S2244" s="9">
        <f t="shared" si="209"/>
        <v>41604.91805555555</v>
      </c>
      <c r="T2244" s="9">
        <f t="shared" si="212"/>
        <v>41569.367280092592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3"/>
        <v>930250</v>
      </c>
      <c r="P2245" s="5">
        <f t="shared" si="210"/>
        <v>4.57</v>
      </c>
      <c r="Q2245" t="str">
        <f t="shared" si="214"/>
        <v>games</v>
      </c>
      <c r="R2245" t="str">
        <f t="shared" si="211"/>
        <v>tabletop games</v>
      </c>
      <c r="S2245" s="9">
        <f t="shared" ref="S2245:S2308" si="215">(((I2245/60)/60)/24)+DATE(1970,1,1)+(-5/24)</f>
        <v>42806.916666666664</v>
      </c>
      <c r="T2245" s="9">
        <f t="shared" si="212"/>
        <v>42800.542708333327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3"/>
        <v>377</v>
      </c>
      <c r="P2246" s="5">
        <f t="shared" si="210"/>
        <v>65</v>
      </c>
      <c r="Q2246" t="str">
        <f t="shared" si="214"/>
        <v>games</v>
      </c>
      <c r="R2246" t="str">
        <f t="shared" si="211"/>
        <v>tabletop games</v>
      </c>
      <c r="S2246" s="9">
        <f t="shared" si="215"/>
        <v>42659.645833333336</v>
      </c>
      <c r="T2246" s="9">
        <f t="shared" si="212"/>
        <v>42647.610486111109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3"/>
        <v>2647</v>
      </c>
      <c r="P2247" s="5">
        <f t="shared" si="210"/>
        <v>53.48</v>
      </c>
      <c r="Q2247" t="str">
        <f t="shared" si="214"/>
        <v>games</v>
      </c>
      <c r="R2247" t="str">
        <f t="shared" si="211"/>
        <v>tabletop games</v>
      </c>
      <c r="S2247" s="9">
        <f t="shared" si="215"/>
        <v>41691.541666666664</v>
      </c>
      <c r="T2247" s="9">
        <f t="shared" si="212"/>
        <v>41660.500196759262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3"/>
        <v>100</v>
      </c>
      <c r="P2248" s="5">
        <f t="shared" si="210"/>
        <v>43.91</v>
      </c>
      <c r="Q2248" t="str">
        <f t="shared" si="214"/>
        <v>games</v>
      </c>
      <c r="R2248" t="str">
        <f t="shared" si="211"/>
        <v>tabletop games</v>
      </c>
      <c r="S2248" s="9">
        <f t="shared" si="215"/>
        <v>42251.583449074074</v>
      </c>
      <c r="T2248" s="9">
        <f t="shared" si="212"/>
        <v>42221.583449074074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3"/>
        <v>104</v>
      </c>
      <c r="P2249" s="5">
        <f t="shared" si="210"/>
        <v>50.85</v>
      </c>
      <c r="Q2249" t="str">
        <f t="shared" si="214"/>
        <v>games</v>
      </c>
      <c r="R2249" t="str">
        <f t="shared" si="211"/>
        <v>tabletop games</v>
      </c>
      <c r="S2249" s="9">
        <f t="shared" si="215"/>
        <v>42214.457928240743</v>
      </c>
      <c r="T2249" s="9">
        <f t="shared" si="212"/>
        <v>42200.457928240743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3"/>
        <v>107</v>
      </c>
      <c r="P2250" s="5">
        <f t="shared" si="210"/>
        <v>58.63</v>
      </c>
      <c r="Q2250" t="str">
        <f t="shared" si="214"/>
        <v>games</v>
      </c>
      <c r="R2250" t="str">
        <f t="shared" si="211"/>
        <v>tabletop games</v>
      </c>
      <c r="S2250" s="9">
        <f t="shared" si="215"/>
        <v>42718.667569444442</v>
      </c>
      <c r="T2250" s="9">
        <f t="shared" si="212"/>
        <v>42688.667569444442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3"/>
        <v>169</v>
      </c>
      <c r="P2251" s="5">
        <f t="shared" si="210"/>
        <v>32.82</v>
      </c>
      <c r="Q2251" t="str">
        <f t="shared" si="214"/>
        <v>games</v>
      </c>
      <c r="R2251" t="str">
        <f t="shared" si="211"/>
        <v>tabletop games</v>
      </c>
      <c r="S2251" s="9">
        <f t="shared" si="215"/>
        <v>41366.453298611108</v>
      </c>
      <c r="T2251" s="9">
        <f t="shared" si="212"/>
        <v>41336.494965277772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3"/>
        <v>975</v>
      </c>
      <c r="P2252" s="5">
        <f t="shared" si="210"/>
        <v>426.93</v>
      </c>
      <c r="Q2252" t="str">
        <f t="shared" si="214"/>
        <v>games</v>
      </c>
      <c r="R2252" t="str">
        <f t="shared" si="211"/>
        <v>tabletop games</v>
      </c>
      <c r="S2252" s="9">
        <f t="shared" si="215"/>
        <v>42706.838807870365</v>
      </c>
      <c r="T2252" s="9">
        <f t="shared" si="212"/>
        <v>42676.7971412037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3"/>
        <v>134</v>
      </c>
      <c r="P2253" s="5">
        <f t="shared" si="210"/>
        <v>23.81</v>
      </c>
      <c r="Q2253" t="str">
        <f t="shared" si="214"/>
        <v>games</v>
      </c>
      <c r="R2253" t="str">
        <f t="shared" si="211"/>
        <v>tabletop games</v>
      </c>
      <c r="S2253" s="9">
        <f t="shared" si="215"/>
        <v>41867.137465277774</v>
      </c>
      <c r="T2253" s="9">
        <f t="shared" si="212"/>
        <v>41846.137465277774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3"/>
        <v>272</v>
      </c>
      <c r="P2254" s="5">
        <f t="shared" si="210"/>
        <v>98.41</v>
      </c>
      <c r="Q2254" t="str">
        <f t="shared" si="214"/>
        <v>games</v>
      </c>
      <c r="R2254" t="str">
        <f t="shared" si="211"/>
        <v>tabletop games</v>
      </c>
      <c r="S2254" s="9">
        <f t="shared" si="215"/>
        <v>42588.119652777772</v>
      </c>
      <c r="T2254" s="9">
        <f t="shared" si="212"/>
        <v>42573.119652777772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3"/>
        <v>113</v>
      </c>
      <c r="P2255" s="5">
        <f t="shared" si="210"/>
        <v>107.32</v>
      </c>
      <c r="Q2255" t="str">
        <f t="shared" si="214"/>
        <v>games</v>
      </c>
      <c r="R2255" t="str">
        <f t="shared" si="211"/>
        <v>tabletop games</v>
      </c>
      <c r="S2255" s="9">
        <f t="shared" si="215"/>
        <v>42326.46466435185</v>
      </c>
      <c r="T2255" s="9">
        <f t="shared" si="212"/>
        <v>42296.422997685186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3"/>
        <v>460</v>
      </c>
      <c r="P2256" s="5">
        <f t="shared" si="210"/>
        <v>11.67</v>
      </c>
      <c r="Q2256" t="str">
        <f t="shared" si="214"/>
        <v>games</v>
      </c>
      <c r="R2256" t="str">
        <f t="shared" si="211"/>
        <v>tabletop games</v>
      </c>
      <c r="S2256" s="9">
        <f t="shared" si="215"/>
        <v>42759.439444444441</v>
      </c>
      <c r="T2256" s="9">
        <f t="shared" si="212"/>
        <v>42752.439444444441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3"/>
        <v>287</v>
      </c>
      <c r="P2257" s="5">
        <f t="shared" si="210"/>
        <v>41.78</v>
      </c>
      <c r="Q2257" t="str">
        <f t="shared" si="214"/>
        <v>games</v>
      </c>
      <c r="R2257" t="str">
        <f t="shared" si="211"/>
        <v>tabletop games</v>
      </c>
      <c r="S2257" s="9">
        <f t="shared" si="215"/>
        <v>42497.743645833332</v>
      </c>
      <c r="T2257" s="9">
        <f t="shared" si="212"/>
        <v>42467.743645833332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3"/>
        <v>223</v>
      </c>
      <c r="P2258" s="5">
        <f t="shared" si="210"/>
        <v>21.38</v>
      </c>
      <c r="Q2258" t="str">
        <f t="shared" si="214"/>
        <v>games</v>
      </c>
      <c r="R2258" t="str">
        <f t="shared" si="211"/>
        <v>tabletop games</v>
      </c>
      <c r="S2258" s="9">
        <f t="shared" si="215"/>
        <v>42696.243587962956</v>
      </c>
      <c r="T2258" s="9">
        <f t="shared" si="212"/>
        <v>42682.243587962956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3"/>
        <v>636</v>
      </c>
      <c r="P2259" s="5">
        <f t="shared" si="210"/>
        <v>94.1</v>
      </c>
      <c r="Q2259" t="str">
        <f t="shared" si="214"/>
        <v>games</v>
      </c>
      <c r="R2259" t="str">
        <f t="shared" si="211"/>
        <v>tabletop games</v>
      </c>
      <c r="S2259" s="9">
        <f t="shared" si="215"/>
        <v>42540.749999999993</v>
      </c>
      <c r="T2259" s="9">
        <f t="shared" si="212"/>
        <v>42505.728344907409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3"/>
        <v>147</v>
      </c>
      <c r="P2260" s="5">
        <f t="shared" si="210"/>
        <v>15.72</v>
      </c>
      <c r="Q2260" t="str">
        <f t="shared" si="214"/>
        <v>games</v>
      </c>
      <c r="R2260" t="str">
        <f t="shared" si="211"/>
        <v>tabletop games</v>
      </c>
      <c r="S2260" s="9">
        <f t="shared" si="215"/>
        <v>42166.542673611104</v>
      </c>
      <c r="T2260" s="9">
        <f t="shared" si="212"/>
        <v>42136.542673611104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3"/>
        <v>1867</v>
      </c>
      <c r="P2261" s="5">
        <f t="shared" si="210"/>
        <v>90.64</v>
      </c>
      <c r="Q2261" t="str">
        <f t="shared" si="214"/>
        <v>games</v>
      </c>
      <c r="R2261" t="str">
        <f t="shared" si="211"/>
        <v>tabletop games</v>
      </c>
      <c r="S2261" s="9">
        <f t="shared" si="215"/>
        <v>42712.59648148148</v>
      </c>
      <c r="T2261" s="9">
        <f t="shared" si="212"/>
        <v>42702.59648148148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3"/>
        <v>327</v>
      </c>
      <c r="P2262" s="5">
        <f t="shared" si="210"/>
        <v>97.3</v>
      </c>
      <c r="Q2262" t="str">
        <f t="shared" si="214"/>
        <v>games</v>
      </c>
      <c r="R2262" t="str">
        <f t="shared" si="211"/>
        <v>tabletop games</v>
      </c>
      <c r="S2262" s="9">
        <f t="shared" si="215"/>
        <v>41724.766782407409</v>
      </c>
      <c r="T2262" s="9">
        <f t="shared" si="212"/>
        <v>41694.808449074073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3"/>
        <v>780</v>
      </c>
      <c r="P2263" s="5">
        <f t="shared" si="210"/>
        <v>37.119999999999997</v>
      </c>
      <c r="Q2263" t="str">
        <f t="shared" si="214"/>
        <v>games</v>
      </c>
      <c r="R2263" t="str">
        <f t="shared" si="211"/>
        <v>tabletop games</v>
      </c>
      <c r="S2263" s="9">
        <f t="shared" si="215"/>
        <v>42780.516435185178</v>
      </c>
      <c r="T2263" s="9">
        <f t="shared" si="212"/>
        <v>42759.516435185178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3"/>
        <v>154</v>
      </c>
      <c r="P2264" s="5">
        <f t="shared" si="210"/>
        <v>28.1</v>
      </c>
      <c r="Q2264" t="str">
        <f t="shared" si="214"/>
        <v>games</v>
      </c>
      <c r="R2264" t="str">
        <f t="shared" si="211"/>
        <v>tabletop games</v>
      </c>
      <c r="S2264" s="9">
        <f t="shared" si="215"/>
        <v>41960.791666666664</v>
      </c>
      <c r="T2264" s="9">
        <f t="shared" si="212"/>
        <v>41926.376828703702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3"/>
        <v>116</v>
      </c>
      <c r="P2265" s="5">
        <f t="shared" si="210"/>
        <v>144.43</v>
      </c>
      <c r="Q2265" t="str">
        <f t="shared" si="214"/>
        <v>games</v>
      </c>
      <c r="R2265" t="str">
        <f t="shared" si="211"/>
        <v>tabletop games</v>
      </c>
      <c r="S2265" s="9">
        <f t="shared" si="215"/>
        <v>42035.623993055553</v>
      </c>
      <c r="T2265" s="9">
        <f t="shared" si="212"/>
        <v>42014.623993055553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3"/>
        <v>180</v>
      </c>
      <c r="P2266" s="5">
        <f t="shared" si="210"/>
        <v>24.27</v>
      </c>
      <c r="Q2266" t="str">
        <f t="shared" si="214"/>
        <v>games</v>
      </c>
      <c r="R2266" t="str">
        <f t="shared" si="211"/>
        <v>tabletop games</v>
      </c>
      <c r="S2266" s="9">
        <f t="shared" si="215"/>
        <v>42512.916666666664</v>
      </c>
      <c r="T2266" s="9">
        <f t="shared" si="212"/>
        <v>42496.374004629623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3"/>
        <v>299</v>
      </c>
      <c r="P2267" s="5">
        <f t="shared" si="210"/>
        <v>35.119999999999997</v>
      </c>
      <c r="Q2267" t="str">
        <f t="shared" si="214"/>
        <v>games</v>
      </c>
      <c r="R2267" t="str">
        <f t="shared" si="211"/>
        <v>tabletop games</v>
      </c>
      <c r="S2267" s="9">
        <f t="shared" si="215"/>
        <v>42696.644756944443</v>
      </c>
      <c r="T2267" s="9">
        <f t="shared" si="212"/>
        <v>42689.644756944443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3"/>
        <v>320</v>
      </c>
      <c r="P2268" s="5">
        <f t="shared" si="210"/>
        <v>24.76</v>
      </c>
      <c r="Q2268" t="str">
        <f t="shared" si="214"/>
        <v>games</v>
      </c>
      <c r="R2268" t="str">
        <f t="shared" si="211"/>
        <v>tabletop games</v>
      </c>
      <c r="S2268" s="9">
        <f t="shared" si="215"/>
        <v>42486.874999999993</v>
      </c>
      <c r="T2268" s="9">
        <f t="shared" si="212"/>
        <v>42469.666574074072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3"/>
        <v>381</v>
      </c>
      <c r="P2269" s="5">
        <f t="shared" si="210"/>
        <v>188.38</v>
      </c>
      <c r="Q2269" t="str">
        <f t="shared" si="214"/>
        <v>games</v>
      </c>
      <c r="R2269" t="str">
        <f t="shared" si="211"/>
        <v>tabletop games</v>
      </c>
      <c r="S2269" s="9">
        <f t="shared" si="215"/>
        <v>41993.833333333336</v>
      </c>
      <c r="T2269" s="9">
        <f t="shared" si="212"/>
        <v>41968.621493055551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3"/>
        <v>103</v>
      </c>
      <c r="P2270" s="5">
        <f t="shared" si="210"/>
        <v>148.08000000000001</v>
      </c>
      <c r="Q2270" t="str">
        <f t="shared" si="214"/>
        <v>games</v>
      </c>
      <c r="R2270" t="str">
        <f t="shared" si="211"/>
        <v>tabletop games</v>
      </c>
      <c r="S2270" s="9">
        <f t="shared" si="215"/>
        <v>42805.874016203699</v>
      </c>
      <c r="T2270" s="9">
        <f t="shared" si="212"/>
        <v>42775.874016203699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3"/>
        <v>1802</v>
      </c>
      <c r="P2271" s="5">
        <f t="shared" si="210"/>
        <v>49.93</v>
      </c>
      <c r="Q2271" t="str">
        <f t="shared" si="214"/>
        <v>games</v>
      </c>
      <c r="R2271" t="str">
        <f t="shared" si="211"/>
        <v>tabletop games</v>
      </c>
      <c r="S2271" s="9">
        <f t="shared" si="215"/>
        <v>42800.999999999993</v>
      </c>
      <c r="T2271" s="9">
        <f t="shared" si="212"/>
        <v>42776.496099537035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3"/>
        <v>720</v>
      </c>
      <c r="P2272" s="5">
        <f t="shared" si="210"/>
        <v>107.82</v>
      </c>
      <c r="Q2272" t="str">
        <f t="shared" si="214"/>
        <v>games</v>
      </c>
      <c r="R2272" t="str">
        <f t="shared" si="211"/>
        <v>tabletop games</v>
      </c>
      <c r="S2272" s="9">
        <f t="shared" si="215"/>
        <v>42745.707638888889</v>
      </c>
      <c r="T2272" s="9">
        <f t="shared" si="212"/>
        <v>42725.661030092589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3"/>
        <v>283</v>
      </c>
      <c r="P2273" s="5">
        <f t="shared" si="210"/>
        <v>42.63</v>
      </c>
      <c r="Q2273" t="str">
        <f t="shared" si="214"/>
        <v>games</v>
      </c>
      <c r="R2273" t="str">
        <f t="shared" si="211"/>
        <v>tabletop games</v>
      </c>
      <c r="S2273" s="9">
        <f t="shared" si="215"/>
        <v>42713.791712962957</v>
      </c>
      <c r="T2273" s="9">
        <f t="shared" si="212"/>
        <v>42683.791712962957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3"/>
        <v>1357</v>
      </c>
      <c r="P2274" s="5">
        <f t="shared" si="210"/>
        <v>14.37</v>
      </c>
      <c r="Q2274" t="str">
        <f t="shared" si="214"/>
        <v>games</v>
      </c>
      <c r="R2274" t="str">
        <f t="shared" si="211"/>
        <v>tabletop games</v>
      </c>
      <c r="S2274" s="9">
        <f t="shared" si="215"/>
        <v>42345.491157407399</v>
      </c>
      <c r="T2274" s="9">
        <f t="shared" si="212"/>
        <v>42315.491157407399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3"/>
        <v>220</v>
      </c>
      <c r="P2275" s="5">
        <f t="shared" si="210"/>
        <v>37.479999999999997</v>
      </c>
      <c r="Q2275" t="str">
        <f t="shared" si="214"/>
        <v>games</v>
      </c>
      <c r="R2275" t="str">
        <f t="shared" si="211"/>
        <v>tabletop games</v>
      </c>
      <c r="S2275" s="9">
        <f t="shared" si="215"/>
        <v>42806.299097222225</v>
      </c>
      <c r="T2275" s="9">
        <f t="shared" si="212"/>
        <v>42781.340763888882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3"/>
        <v>120</v>
      </c>
      <c r="P2276" s="5">
        <f t="shared" si="210"/>
        <v>30.2</v>
      </c>
      <c r="Q2276" t="str">
        <f t="shared" si="214"/>
        <v>games</v>
      </c>
      <c r="R2276" t="str">
        <f t="shared" si="211"/>
        <v>tabletop games</v>
      </c>
      <c r="S2276" s="9">
        <f t="shared" si="215"/>
        <v>41693.292326388888</v>
      </c>
      <c r="T2276" s="9">
        <f t="shared" si="212"/>
        <v>41663.292326388888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3"/>
        <v>408</v>
      </c>
      <c r="P2277" s="5">
        <f t="shared" si="210"/>
        <v>33.549999999999997</v>
      </c>
      <c r="Q2277" t="str">
        <f t="shared" si="214"/>
        <v>games</v>
      </c>
      <c r="R2277" t="str">
        <f t="shared" si="211"/>
        <v>tabletop games</v>
      </c>
      <c r="S2277" s="9">
        <f t="shared" si="215"/>
        <v>41995.408321759263</v>
      </c>
      <c r="T2277" s="9">
        <f t="shared" si="212"/>
        <v>41965.408321759263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3"/>
        <v>106</v>
      </c>
      <c r="P2278" s="5">
        <f t="shared" si="210"/>
        <v>64.75</v>
      </c>
      <c r="Q2278" t="str">
        <f t="shared" si="214"/>
        <v>games</v>
      </c>
      <c r="R2278" t="str">
        <f t="shared" si="211"/>
        <v>tabletop games</v>
      </c>
      <c r="S2278" s="9">
        <f t="shared" si="215"/>
        <v>41644.443159722221</v>
      </c>
      <c r="T2278" s="9">
        <f t="shared" si="212"/>
        <v>41614.443159722221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3"/>
        <v>141</v>
      </c>
      <c r="P2279" s="5">
        <f t="shared" si="210"/>
        <v>57.93</v>
      </c>
      <c r="Q2279" t="str">
        <f t="shared" si="214"/>
        <v>games</v>
      </c>
      <c r="R2279" t="str">
        <f t="shared" si="211"/>
        <v>tabletop games</v>
      </c>
      <c r="S2279" s="9">
        <f t="shared" si="215"/>
        <v>40966.470173611109</v>
      </c>
      <c r="T2279" s="9">
        <f t="shared" si="212"/>
        <v>40936.470173611109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3"/>
        <v>271</v>
      </c>
      <c r="P2280" s="5">
        <f t="shared" si="210"/>
        <v>53.08</v>
      </c>
      <c r="Q2280" t="str">
        <f t="shared" si="214"/>
        <v>games</v>
      </c>
      <c r="R2280" t="str">
        <f t="shared" si="211"/>
        <v>tabletop games</v>
      </c>
      <c r="S2280" s="9">
        <f t="shared" si="215"/>
        <v>42372.749305555553</v>
      </c>
      <c r="T2280" s="9">
        <f t="shared" si="212"/>
        <v>42338.500775462955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3"/>
        <v>154</v>
      </c>
      <c r="P2281" s="5">
        <f t="shared" si="210"/>
        <v>48.06</v>
      </c>
      <c r="Q2281" t="str">
        <f t="shared" si="214"/>
        <v>games</v>
      </c>
      <c r="R2281" t="str">
        <f t="shared" si="211"/>
        <v>tabletop games</v>
      </c>
      <c r="S2281" s="9">
        <f t="shared" si="215"/>
        <v>42038.958333333336</v>
      </c>
      <c r="T2281" s="9">
        <f t="shared" si="212"/>
        <v>42020.598368055551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3"/>
        <v>404</v>
      </c>
      <c r="P2282" s="5">
        <f t="shared" si="210"/>
        <v>82.4</v>
      </c>
      <c r="Q2282" t="str">
        <f t="shared" si="214"/>
        <v>games</v>
      </c>
      <c r="R2282" t="str">
        <f t="shared" si="211"/>
        <v>tabletop games</v>
      </c>
      <c r="S2282" s="9">
        <f t="shared" si="215"/>
        <v>42264.416562499995</v>
      </c>
      <c r="T2282" s="9">
        <f t="shared" si="212"/>
        <v>42234.416562499995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3"/>
        <v>185</v>
      </c>
      <c r="P2283" s="5">
        <f t="shared" si="210"/>
        <v>50.45</v>
      </c>
      <c r="Q2283" t="str">
        <f t="shared" si="214"/>
        <v>music</v>
      </c>
      <c r="R2283" t="str">
        <f t="shared" si="211"/>
        <v>rock</v>
      </c>
      <c r="S2283" s="9">
        <f t="shared" si="215"/>
        <v>40749.076388888883</v>
      </c>
      <c r="T2283" s="9">
        <f t="shared" si="212"/>
        <v>40687.077511574069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3"/>
        <v>185</v>
      </c>
      <c r="P2284" s="5">
        <f t="shared" si="210"/>
        <v>115.83</v>
      </c>
      <c r="Q2284" t="str">
        <f t="shared" si="214"/>
        <v>music</v>
      </c>
      <c r="R2284" t="str">
        <f t="shared" si="211"/>
        <v>rock</v>
      </c>
      <c r="S2284" s="9">
        <f t="shared" si="215"/>
        <v>42382.966273148144</v>
      </c>
      <c r="T2284" s="9">
        <f t="shared" si="212"/>
        <v>42322.966273148144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3"/>
        <v>101</v>
      </c>
      <c r="P2285" s="5">
        <f t="shared" si="210"/>
        <v>63.03</v>
      </c>
      <c r="Q2285" t="str">
        <f t="shared" si="214"/>
        <v>music</v>
      </c>
      <c r="R2285" t="str">
        <f t="shared" si="211"/>
        <v>rock</v>
      </c>
      <c r="S2285" s="9">
        <f t="shared" si="215"/>
        <v>41037.875046296293</v>
      </c>
      <c r="T2285" s="9">
        <f t="shared" si="212"/>
        <v>40977.916712962957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3"/>
        <v>106</v>
      </c>
      <c r="P2286" s="5">
        <f t="shared" si="210"/>
        <v>108.02</v>
      </c>
      <c r="Q2286" t="str">
        <f t="shared" si="214"/>
        <v>music</v>
      </c>
      <c r="R2286" t="str">
        <f t="shared" si="211"/>
        <v>rock</v>
      </c>
      <c r="S2286" s="9">
        <f t="shared" si="215"/>
        <v>40613.958333333328</v>
      </c>
      <c r="T2286" s="9">
        <f t="shared" si="212"/>
        <v>40585.588483796295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3"/>
        <v>121</v>
      </c>
      <c r="P2287" s="5">
        <f t="shared" si="210"/>
        <v>46.09</v>
      </c>
      <c r="Q2287" t="str">
        <f t="shared" si="214"/>
        <v>music</v>
      </c>
      <c r="R2287" t="str">
        <f t="shared" si="211"/>
        <v>rock</v>
      </c>
      <c r="S2287" s="9">
        <f t="shared" si="215"/>
        <v>41088.977349537032</v>
      </c>
      <c r="T2287" s="9">
        <f t="shared" si="212"/>
        <v>41058.977349537032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3"/>
        <v>100</v>
      </c>
      <c r="P2288" s="5">
        <f t="shared" si="210"/>
        <v>107.21</v>
      </c>
      <c r="Q2288" t="str">
        <f t="shared" si="214"/>
        <v>music</v>
      </c>
      <c r="R2288" t="str">
        <f t="shared" si="211"/>
        <v>rock</v>
      </c>
      <c r="S2288" s="9">
        <f t="shared" si="215"/>
        <v>41522.957638888889</v>
      </c>
      <c r="T2288" s="9">
        <f t="shared" si="212"/>
        <v>41494.755254629628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3"/>
        <v>120</v>
      </c>
      <c r="P2289" s="5">
        <f t="shared" si="210"/>
        <v>50.93</v>
      </c>
      <c r="Q2289" t="str">
        <f t="shared" si="214"/>
        <v>music</v>
      </c>
      <c r="R2289" t="str">
        <f t="shared" si="211"/>
        <v>rock</v>
      </c>
      <c r="S2289" s="9">
        <f t="shared" si="215"/>
        <v>41813.459027777775</v>
      </c>
      <c r="T2289" s="9">
        <f t="shared" si="212"/>
        <v>41792.459027777775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3"/>
        <v>100</v>
      </c>
      <c r="P2290" s="5">
        <f t="shared" si="210"/>
        <v>40.04</v>
      </c>
      <c r="Q2290" t="str">
        <f t="shared" si="214"/>
        <v>music</v>
      </c>
      <c r="R2290" t="str">
        <f t="shared" si="211"/>
        <v>rock</v>
      </c>
      <c r="S2290" s="9">
        <f t="shared" si="215"/>
        <v>41086.541666666664</v>
      </c>
      <c r="T2290" s="9">
        <f t="shared" si="212"/>
        <v>41067.619085648148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3"/>
        <v>107</v>
      </c>
      <c r="P2291" s="5">
        <f t="shared" si="210"/>
        <v>64.44</v>
      </c>
      <c r="Q2291" t="str">
        <f t="shared" si="214"/>
        <v>music</v>
      </c>
      <c r="R2291" t="str">
        <f t="shared" si="211"/>
        <v>rock</v>
      </c>
      <c r="S2291" s="9">
        <f t="shared" si="215"/>
        <v>41614.765277777777</v>
      </c>
      <c r="T2291" s="9">
        <f t="shared" si="212"/>
        <v>41571.790046296293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3"/>
        <v>104</v>
      </c>
      <c r="P2292" s="5">
        <f t="shared" si="210"/>
        <v>53.83</v>
      </c>
      <c r="Q2292" t="str">
        <f t="shared" si="214"/>
        <v>music</v>
      </c>
      <c r="R2292" t="str">
        <f t="shared" si="211"/>
        <v>rock</v>
      </c>
      <c r="S2292" s="9">
        <f t="shared" si="215"/>
        <v>40148.5</v>
      </c>
      <c r="T2292" s="9">
        <f t="shared" si="212"/>
        <v>40070.045486111107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3"/>
        <v>173</v>
      </c>
      <c r="P2293" s="5">
        <f t="shared" si="210"/>
        <v>100.47</v>
      </c>
      <c r="Q2293" t="str">
        <f t="shared" si="214"/>
        <v>music</v>
      </c>
      <c r="R2293" t="str">
        <f t="shared" si="211"/>
        <v>rock</v>
      </c>
      <c r="S2293" s="9">
        <f t="shared" si="215"/>
        <v>41021.958333333328</v>
      </c>
      <c r="T2293" s="9">
        <f t="shared" si="212"/>
        <v>40987.768726851849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3"/>
        <v>107</v>
      </c>
      <c r="P2294" s="5">
        <f t="shared" si="210"/>
        <v>46.63</v>
      </c>
      <c r="Q2294" t="str">
        <f t="shared" si="214"/>
        <v>music</v>
      </c>
      <c r="R2294" t="str">
        <f t="shared" si="211"/>
        <v>rock</v>
      </c>
      <c r="S2294" s="9">
        <f t="shared" si="215"/>
        <v>41017.489305555551</v>
      </c>
      <c r="T2294" s="9">
        <f t="shared" si="212"/>
        <v>40987.489305555551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3"/>
        <v>108</v>
      </c>
      <c r="P2295" s="5">
        <f t="shared" si="210"/>
        <v>34.07</v>
      </c>
      <c r="Q2295" t="str">
        <f t="shared" si="214"/>
        <v>music</v>
      </c>
      <c r="R2295" t="str">
        <f t="shared" si="211"/>
        <v>rock</v>
      </c>
      <c r="S2295" s="9">
        <f t="shared" si="215"/>
        <v>41176.957638888889</v>
      </c>
      <c r="T2295" s="9">
        <f t="shared" si="212"/>
        <v>41151.499988425923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3"/>
        <v>146</v>
      </c>
      <c r="P2296" s="5">
        <f t="shared" si="210"/>
        <v>65.209999999999994</v>
      </c>
      <c r="Q2296" t="str">
        <f t="shared" si="214"/>
        <v>music</v>
      </c>
      <c r="R2296" t="str">
        <f t="shared" si="211"/>
        <v>rock</v>
      </c>
      <c r="S2296" s="9">
        <f t="shared" si="215"/>
        <v>41294.514814814815</v>
      </c>
      <c r="T2296" s="9">
        <f t="shared" si="212"/>
        <v>41264.514814814815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3"/>
        <v>125</v>
      </c>
      <c r="P2297" s="5">
        <f t="shared" si="210"/>
        <v>44.21</v>
      </c>
      <c r="Q2297" t="str">
        <f t="shared" si="214"/>
        <v>music</v>
      </c>
      <c r="R2297" t="str">
        <f t="shared" si="211"/>
        <v>rock</v>
      </c>
      <c r="S2297" s="9">
        <f t="shared" si="215"/>
        <v>41300.746018518512</v>
      </c>
      <c r="T2297" s="9">
        <f t="shared" si="212"/>
        <v>41270.746018518512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3"/>
        <v>149</v>
      </c>
      <c r="P2298" s="5">
        <f t="shared" si="210"/>
        <v>71.97</v>
      </c>
      <c r="Q2298" t="str">
        <f t="shared" si="214"/>
        <v>music</v>
      </c>
      <c r="R2298" t="str">
        <f t="shared" si="211"/>
        <v>rock</v>
      </c>
      <c r="S2298" s="9">
        <f t="shared" si="215"/>
        <v>40962.52344907407</v>
      </c>
      <c r="T2298" s="9">
        <f t="shared" si="212"/>
        <v>40927.52344907407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3"/>
        <v>101</v>
      </c>
      <c r="P2299" s="5">
        <f t="shared" si="210"/>
        <v>52.95</v>
      </c>
      <c r="Q2299" t="str">
        <f t="shared" si="214"/>
        <v>music</v>
      </c>
      <c r="R2299" t="str">
        <f t="shared" si="211"/>
        <v>rock</v>
      </c>
      <c r="S2299" s="9">
        <f t="shared" si="215"/>
        <v>40981.957638888889</v>
      </c>
      <c r="T2299" s="9">
        <f t="shared" si="212"/>
        <v>40947.83390046296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3"/>
        <v>105</v>
      </c>
      <c r="P2300" s="5">
        <f t="shared" si="210"/>
        <v>109.45</v>
      </c>
      <c r="Q2300" t="str">
        <f t="shared" si="214"/>
        <v>music</v>
      </c>
      <c r="R2300" t="str">
        <f t="shared" si="211"/>
        <v>rock</v>
      </c>
      <c r="S2300" s="9">
        <f t="shared" si="215"/>
        <v>41724.59065972222</v>
      </c>
      <c r="T2300" s="9">
        <f t="shared" si="212"/>
        <v>41694.632326388884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3"/>
        <v>350</v>
      </c>
      <c r="P2301" s="5">
        <f t="shared" si="210"/>
        <v>75.040000000000006</v>
      </c>
      <c r="Q2301" t="str">
        <f t="shared" si="214"/>
        <v>music</v>
      </c>
      <c r="R2301" t="str">
        <f t="shared" si="211"/>
        <v>rock</v>
      </c>
      <c r="S2301" s="9">
        <f t="shared" si="215"/>
        <v>40579.824178240735</v>
      </c>
      <c r="T2301" s="9">
        <f t="shared" si="212"/>
        <v>40564.824178240735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3"/>
        <v>101</v>
      </c>
      <c r="P2302" s="5">
        <f t="shared" si="210"/>
        <v>115.71</v>
      </c>
      <c r="Q2302" t="str">
        <f t="shared" si="214"/>
        <v>music</v>
      </c>
      <c r="R2302" t="str">
        <f t="shared" si="211"/>
        <v>rock</v>
      </c>
      <c r="S2302" s="9">
        <f t="shared" si="215"/>
        <v>41088.518703703703</v>
      </c>
      <c r="T2302" s="9">
        <f t="shared" si="212"/>
        <v>41074.518703703703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3"/>
        <v>134</v>
      </c>
      <c r="P2303" s="5">
        <f t="shared" si="210"/>
        <v>31.66</v>
      </c>
      <c r="Q2303" t="str">
        <f t="shared" si="214"/>
        <v>music</v>
      </c>
      <c r="R2303" t="str">
        <f t="shared" si="211"/>
        <v>indie rock</v>
      </c>
      <c r="S2303" s="9">
        <f t="shared" si="215"/>
        <v>41445.938611111109</v>
      </c>
      <c r="T2303" s="9">
        <f t="shared" si="212"/>
        <v>41415.938611111109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3"/>
        <v>171</v>
      </c>
      <c r="P2304" s="5">
        <f t="shared" si="210"/>
        <v>46.18</v>
      </c>
      <c r="Q2304" t="str">
        <f t="shared" si="214"/>
        <v>music</v>
      </c>
      <c r="R2304" t="str">
        <f t="shared" si="211"/>
        <v>indie rock</v>
      </c>
      <c r="S2304" s="9">
        <f t="shared" si="215"/>
        <v>41639.083333333328</v>
      </c>
      <c r="T2304" s="9">
        <f t="shared" si="212"/>
        <v>41605.660115740735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3"/>
        <v>109</v>
      </c>
      <c r="P2305" s="5">
        <f t="shared" si="210"/>
        <v>68.48</v>
      </c>
      <c r="Q2305" t="str">
        <f t="shared" si="214"/>
        <v>music</v>
      </c>
      <c r="R2305" t="str">
        <f t="shared" si="211"/>
        <v>indie rock</v>
      </c>
      <c r="S2305" s="9">
        <f t="shared" si="215"/>
        <v>40889.944398148145</v>
      </c>
      <c r="T2305" s="9">
        <f t="shared" si="212"/>
        <v>40849.902731481481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3"/>
        <v>101</v>
      </c>
      <c r="P2306" s="5">
        <f t="shared" si="210"/>
        <v>53.47</v>
      </c>
      <c r="Q2306" t="str">
        <f t="shared" si="214"/>
        <v>music</v>
      </c>
      <c r="R2306" t="str">
        <f t="shared" si="211"/>
        <v>indie rock</v>
      </c>
      <c r="S2306" s="9">
        <f t="shared" si="215"/>
        <v>40543.999305555553</v>
      </c>
      <c r="T2306" s="9">
        <f t="shared" si="212"/>
        <v>40502.607534722221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3"/>
        <v>101</v>
      </c>
      <c r="P2307" s="5">
        <f t="shared" ref="P2307:P2370" si="216">ROUND(E2307/L2307,2)</f>
        <v>109.11</v>
      </c>
      <c r="Q2307" t="str">
        <f t="shared" si="214"/>
        <v>music</v>
      </c>
      <c r="R2307" t="str">
        <f t="shared" ref="R2307:R2370" si="217">RIGHT(N2307,LEN(N2307)-FIND("/",N2307))</f>
        <v>indie rock</v>
      </c>
      <c r="S2307" s="9">
        <f t="shared" si="215"/>
        <v>41859.541666666664</v>
      </c>
      <c r="T2307" s="9">
        <f t="shared" ref="T2307:T2370" si="218">(((J2307/60)/60)/24)+DATE(1970,1,1)+(-5/24)</f>
        <v>41834.486944444441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ref="O2308:O2371" si="219">ROUND(E2308/D2308*100,0)</f>
        <v>107</v>
      </c>
      <c r="P2308" s="5">
        <f t="shared" si="216"/>
        <v>51.19</v>
      </c>
      <c r="Q2308" t="str">
        <f t="shared" ref="Q2308:Q2371" si="220">LEFT(N2308,FIND("/",N2308)-1)</f>
        <v>music</v>
      </c>
      <c r="R2308" t="str">
        <f t="shared" si="217"/>
        <v>indie rock</v>
      </c>
      <c r="S2308" s="9">
        <f t="shared" si="215"/>
        <v>40977.959826388884</v>
      </c>
      <c r="T2308" s="9">
        <f t="shared" si="218"/>
        <v>40947.959826388884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9"/>
        <v>107</v>
      </c>
      <c r="P2309" s="5">
        <f t="shared" si="216"/>
        <v>27.94</v>
      </c>
      <c r="Q2309" t="str">
        <f t="shared" si="220"/>
        <v>music</v>
      </c>
      <c r="R2309" t="str">
        <f t="shared" si="217"/>
        <v>indie rock</v>
      </c>
      <c r="S2309" s="9">
        <f t="shared" ref="S2309:S2372" si="221">(((I2309/60)/60)/24)+DATE(1970,1,1)+(-5/24)</f>
        <v>41034.59407407407</v>
      </c>
      <c r="T2309" s="9">
        <f t="shared" si="218"/>
        <v>41004.594131944439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9"/>
        <v>101</v>
      </c>
      <c r="P2310" s="5">
        <f t="shared" si="216"/>
        <v>82.5</v>
      </c>
      <c r="Q2310" t="str">
        <f t="shared" si="220"/>
        <v>music</v>
      </c>
      <c r="R2310" t="str">
        <f t="shared" si="217"/>
        <v>indie rock</v>
      </c>
      <c r="S2310" s="9">
        <f t="shared" si="221"/>
        <v>41879.833333333328</v>
      </c>
      <c r="T2310" s="9">
        <f t="shared" si="218"/>
        <v>41851.754583333335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9"/>
        <v>107</v>
      </c>
      <c r="P2311" s="5">
        <f t="shared" si="216"/>
        <v>59.82</v>
      </c>
      <c r="Q2311" t="str">
        <f t="shared" si="220"/>
        <v>music</v>
      </c>
      <c r="R2311" t="str">
        <f t="shared" si="217"/>
        <v>indie rock</v>
      </c>
      <c r="S2311" s="9">
        <f t="shared" si="221"/>
        <v>41342.779363425921</v>
      </c>
      <c r="T2311" s="9">
        <f t="shared" si="218"/>
        <v>41307.779363425921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9"/>
        <v>429</v>
      </c>
      <c r="P2312" s="5">
        <f t="shared" si="216"/>
        <v>64.819999999999993</v>
      </c>
      <c r="Q2312" t="str">
        <f t="shared" si="220"/>
        <v>music</v>
      </c>
      <c r="R2312" t="str">
        <f t="shared" si="217"/>
        <v>indie rock</v>
      </c>
      <c r="S2312" s="9">
        <f t="shared" si="221"/>
        <v>41354.54415509259</v>
      </c>
      <c r="T2312" s="9">
        <f t="shared" si="218"/>
        <v>41324.585821759254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9"/>
        <v>104</v>
      </c>
      <c r="P2313" s="5">
        <f t="shared" si="216"/>
        <v>90.1</v>
      </c>
      <c r="Q2313" t="str">
        <f t="shared" si="220"/>
        <v>music</v>
      </c>
      <c r="R2313" t="str">
        <f t="shared" si="217"/>
        <v>indie rock</v>
      </c>
      <c r="S2313" s="9">
        <f t="shared" si="221"/>
        <v>41765.796168981477</v>
      </c>
      <c r="T2313" s="9">
        <f t="shared" si="218"/>
        <v>41735.796168981477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9"/>
        <v>108</v>
      </c>
      <c r="P2314" s="5">
        <f t="shared" si="216"/>
        <v>40.96</v>
      </c>
      <c r="Q2314" t="str">
        <f t="shared" si="220"/>
        <v>music</v>
      </c>
      <c r="R2314" t="str">
        <f t="shared" si="217"/>
        <v>indie rock</v>
      </c>
      <c r="S2314" s="9">
        <f t="shared" si="221"/>
        <v>41747.75</v>
      </c>
      <c r="T2314" s="9">
        <f t="shared" si="218"/>
        <v>41716.424513888887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9"/>
        <v>176</v>
      </c>
      <c r="P2315" s="5">
        <f t="shared" si="216"/>
        <v>56</v>
      </c>
      <c r="Q2315" t="str">
        <f t="shared" si="220"/>
        <v>music</v>
      </c>
      <c r="R2315" t="str">
        <f t="shared" si="217"/>
        <v>indie rock</v>
      </c>
      <c r="S2315" s="9">
        <f t="shared" si="221"/>
        <v>41032.750300925924</v>
      </c>
      <c r="T2315" s="9">
        <f t="shared" si="218"/>
        <v>41002.750300925924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9"/>
        <v>157</v>
      </c>
      <c r="P2316" s="5">
        <f t="shared" si="216"/>
        <v>37.67</v>
      </c>
      <c r="Q2316" t="str">
        <f t="shared" si="220"/>
        <v>music</v>
      </c>
      <c r="R2316" t="str">
        <f t="shared" si="217"/>
        <v>indie rock</v>
      </c>
      <c r="S2316" s="9">
        <f t="shared" si="221"/>
        <v>41067.343252314815</v>
      </c>
      <c r="T2316" s="9">
        <f t="shared" si="218"/>
        <v>41037.343252314815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9"/>
        <v>103</v>
      </c>
      <c r="P2317" s="5">
        <f t="shared" si="216"/>
        <v>40.08</v>
      </c>
      <c r="Q2317" t="str">
        <f t="shared" si="220"/>
        <v>music</v>
      </c>
      <c r="R2317" t="str">
        <f t="shared" si="217"/>
        <v>indie rock</v>
      </c>
      <c r="S2317" s="9">
        <f t="shared" si="221"/>
        <v>41034.517858796295</v>
      </c>
      <c r="T2317" s="9">
        <f t="shared" si="218"/>
        <v>41004.517858796295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9"/>
        <v>104</v>
      </c>
      <c r="P2318" s="5">
        <f t="shared" si="216"/>
        <v>78.03</v>
      </c>
      <c r="Q2318" t="str">
        <f t="shared" si="220"/>
        <v>music</v>
      </c>
      <c r="R2318" t="str">
        <f t="shared" si="217"/>
        <v>indie rock</v>
      </c>
      <c r="S2318" s="9">
        <f t="shared" si="221"/>
        <v>40156.558333333334</v>
      </c>
      <c r="T2318" s="9">
        <f t="shared" si="218"/>
        <v>40079.516782407409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9"/>
        <v>104</v>
      </c>
      <c r="P2319" s="5">
        <f t="shared" si="216"/>
        <v>18.91</v>
      </c>
      <c r="Q2319" t="str">
        <f t="shared" si="220"/>
        <v>music</v>
      </c>
      <c r="R2319" t="str">
        <f t="shared" si="217"/>
        <v>indie rock</v>
      </c>
      <c r="S2319" s="9">
        <f t="shared" si="221"/>
        <v>40224</v>
      </c>
      <c r="T2319" s="9">
        <f t="shared" si="218"/>
        <v>40192.33390046296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9"/>
        <v>121</v>
      </c>
      <c r="P2320" s="5">
        <f t="shared" si="216"/>
        <v>37.130000000000003</v>
      </c>
      <c r="Q2320" t="str">
        <f t="shared" si="220"/>
        <v>music</v>
      </c>
      <c r="R2320" t="str">
        <f t="shared" si="217"/>
        <v>indie rock</v>
      </c>
      <c r="S2320" s="9">
        <f t="shared" si="221"/>
        <v>40081.957638888889</v>
      </c>
      <c r="T2320" s="9">
        <f t="shared" si="218"/>
        <v>40050.435347222221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9"/>
        <v>108</v>
      </c>
      <c r="P2321" s="5">
        <f t="shared" si="216"/>
        <v>41.96</v>
      </c>
      <c r="Q2321" t="str">
        <f t="shared" si="220"/>
        <v>music</v>
      </c>
      <c r="R2321" t="str">
        <f t="shared" si="217"/>
        <v>indie rock</v>
      </c>
      <c r="S2321" s="9">
        <f t="shared" si="221"/>
        <v>41622.873668981476</v>
      </c>
      <c r="T2321" s="9">
        <f t="shared" si="218"/>
        <v>41592.873668981476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9"/>
        <v>109</v>
      </c>
      <c r="P2322" s="5">
        <f t="shared" si="216"/>
        <v>61.04</v>
      </c>
      <c r="Q2322" t="str">
        <f t="shared" si="220"/>
        <v>music</v>
      </c>
      <c r="R2322" t="str">
        <f t="shared" si="217"/>
        <v>indie rock</v>
      </c>
      <c r="S2322" s="9">
        <f t="shared" si="221"/>
        <v>41731.567129629628</v>
      </c>
      <c r="T2322" s="9">
        <f t="shared" si="218"/>
        <v>41696.608796296292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9"/>
        <v>39</v>
      </c>
      <c r="P2323" s="5">
        <f t="shared" si="216"/>
        <v>64.53</v>
      </c>
      <c r="Q2323" t="str">
        <f t="shared" si="220"/>
        <v>food</v>
      </c>
      <c r="R2323" t="str">
        <f t="shared" si="217"/>
        <v>small batch</v>
      </c>
      <c r="S2323" s="9">
        <f t="shared" si="221"/>
        <v>42829.010428240734</v>
      </c>
      <c r="T2323" s="9">
        <f t="shared" si="218"/>
        <v>42799.052094907405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9"/>
        <v>3</v>
      </c>
      <c r="P2324" s="5">
        <f t="shared" si="216"/>
        <v>21.25</v>
      </c>
      <c r="Q2324" t="str">
        <f t="shared" si="220"/>
        <v>food</v>
      </c>
      <c r="R2324" t="str">
        <f t="shared" si="217"/>
        <v>small batch</v>
      </c>
      <c r="S2324" s="9">
        <f t="shared" si="221"/>
        <v>42834.645474537036</v>
      </c>
      <c r="T2324" s="9">
        <f t="shared" si="218"/>
        <v>42804.687141203707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9"/>
        <v>48</v>
      </c>
      <c r="P2325" s="5">
        <f t="shared" si="216"/>
        <v>30</v>
      </c>
      <c r="Q2325" t="str">
        <f t="shared" si="220"/>
        <v>food</v>
      </c>
      <c r="R2325" t="str">
        <f t="shared" si="217"/>
        <v>small batch</v>
      </c>
      <c r="S2325" s="9">
        <f t="shared" si="221"/>
        <v>42814.54684027777</v>
      </c>
      <c r="T2325" s="9">
        <f t="shared" si="218"/>
        <v>42807.54684027777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9"/>
        <v>21</v>
      </c>
      <c r="P2326" s="5">
        <f t="shared" si="216"/>
        <v>25.49</v>
      </c>
      <c r="Q2326" t="str">
        <f t="shared" si="220"/>
        <v>food</v>
      </c>
      <c r="R2326" t="str">
        <f t="shared" si="217"/>
        <v>small batch</v>
      </c>
      <c r="S2326" s="9">
        <f t="shared" si="221"/>
        <v>42820.635243055549</v>
      </c>
      <c r="T2326" s="9">
        <f t="shared" si="218"/>
        <v>42790.67690972222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9"/>
        <v>8</v>
      </c>
      <c r="P2327" s="5">
        <f t="shared" si="216"/>
        <v>11.43</v>
      </c>
      <c r="Q2327" t="str">
        <f t="shared" si="220"/>
        <v>food</v>
      </c>
      <c r="R2327" t="str">
        <f t="shared" si="217"/>
        <v>small batch</v>
      </c>
      <c r="S2327" s="9">
        <f t="shared" si="221"/>
        <v>42823.772349537037</v>
      </c>
      <c r="T2327" s="9">
        <f t="shared" si="218"/>
        <v>42793.814016203702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9"/>
        <v>1</v>
      </c>
      <c r="P2328" s="5">
        <f t="shared" si="216"/>
        <v>108</v>
      </c>
      <c r="Q2328" t="str">
        <f t="shared" si="220"/>
        <v>food</v>
      </c>
      <c r="R2328" t="str">
        <f t="shared" si="217"/>
        <v>small batch</v>
      </c>
      <c r="S2328" s="9">
        <f t="shared" si="221"/>
        <v>42855.499999999993</v>
      </c>
      <c r="T2328" s="9">
        <f t="shared" si="218"/>
        <v>42803.825787037036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9"/>
        <v>526</v>
      </c>
      <c r="P2329" s="5">
        <f t="shared" si="216"/>
        <v>54.88</v>
      </c>
      <c r="Q2329" t="str">
        <f t="shared" si="220"/>
        <v>food</v>
      </c>
      <c r="R2329" t="str">
        <f t="shared" si="217"/>
        <v>small batch</v>
      </c>
      <c r="S2329" s="9">
        <f t="shared" si="221"/>
        <v>41877.708796296298</v>
      </c>
      <c r="T2329" s="9">
        <f t="shared" si="218"/>
        <v>41842.708796296298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9"/>
        <v>254</v>
      </c>
      <c r="P2330" s="5">
        <f t="shared" si="216"/>
        <v>47.38</v>
      </c>
      <c r="Q2330" t="str">
        <f t="shared" si="220"/>
        <v>food</v>
      </c>
      <c r="R2330" t="str">
        <f t="shared" si="217"/>
        <v>small batch</v>
      </c>
      <c r="S2330" s="9">
        <f t="shared" si="221"/>
        <v>42169.573344907411</v>
      </c>
      <c r="T2330" s="9">
        <f t="shared" si="218"/>
        <v>42139.573344907411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9"/>
        <v>106</v>
      </c>
      <c r="P2331" s="5">
        <f t="shared" si="216"/>
        <v>211.84</v>
      </c>
      <c r="Q2331" t="str">
        <f t="shared" si="220"/>
        <v>food</v>
      </c>
      <c r="R2331" t="str">
        <f t="shared" si="217"/>
        <v>small batch</v>
      </c>
      <c r="S2331" s="9">
        <f t="shared" si="221"/>
        <v>41837.416041666664</v>
      </c>
      <c r="T2331" s="9">
        <f t="shared" si="218"/>
        <v>41807.416041666664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9"/>
        <v>102</v>
      </c>
      <c r="P2332" s="5">
        <f t="shared" si="216"/>
        <v>219.93</v>
      </c>
      <c r="Q2332" t="str">
        <f t="shared" si="220"/>
        <v>food</v>
      </c>
      <c r="R2332" t="str">
        <f t="shared" si="217"/>
        <v>small batch</v>
      </c>
      <c r="S2332" s="9">
        <f t="shared" si="221"/>
        <v>42362.791666666664</v>
      </c>
      <c r="T2332" s="9">
        <f t="shared" si="218"/>
        <v>42332.691469907404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9"/>
        <v>144</v>
      </c>
      <c r="P2333" s="5">
        <f t="shared" si="216"/>
        <v>40.799999999999997</v>
      </c>
      <c r="Q2333" t="str">
        <f t="shared" si="220"/>
        <v>food</v>
      </c>
      <c r="R2333" t="str">
        <f t="shared" si="217"/>
        <v>small batch</v>
      </c>
      <c r="S2333" s="9">
        <f t="shared" si="221"/>
        <v>41868.797337962962</v>
      </c>
      <c r="T2333" s="9">
        <f t="shared" si="218"/>
        <v>41838.797337962962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9"/>
        <v>106</v>
      </c>
      <c r="P2334" s="5">
        <f t="shared" si="216"/>
        <v>75.5</v>
      </c>
      <c r="Q2334" t="str">
        <f t="shared" si="220"/>
        <v>food</v>
      </c>
      <c r="R2334" t="str">
        <f t="shared" si="217"/>
        <v>small batch</v>
      </c>
      <c r="S2334" s="9">
        <f t="shared" si="221"/>
        <v>42041.419803240737</v>
      </c>
      <c r="T2334" s="9">
        <f t="shared" si="218"/>
        <v>42011.419803240737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9"/>
        <v>212</v>
      </c>
      <c r="P2335" s="5">
        <f t="shared" si="216"/>
        <v>13.54</v>
      </c>
      <c r="Q2335" t="str">
        <f t="shared" si="220"/>
        <v>food</v>
      </c>
      <c r="R2335" t="str">
        <f t="shared" si="217"/>
        <v>small batch</v>
      </c>
      <c r="S2335" s="9">
        <f t="shared" si="221"/>
        <v>41788.534722222219</v>
      </c>
      <c r="T2335" s="9">
        <f t="shared" si="218"/>
        <v>41767.442013888889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9"/>
        <v>102</v>
      </c>
      <c r="P2336" s="5">
        <f t="shared" si="216"/>
        <v>60.87</v>
      </c>
      <c r="Q2336" t="str">
        <f t="shared" si="220"/>
        <v>food</v>
      </c>
      <c r="R2336" t="str">
        <f t="shared" si="217"/>
        <v>small batch</v>
      </c>
      <c r="S2336" s="9">
        <f t="shared" si="221"/>
        <v>41948.523611111108</v>
      </c>
      <c r="T2336" s="9">
        <f t="shared" si="218"/>
        <v>41918.461782407401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9"/>
        <v>102</v>
      </c>
      <c r="P2337" s="5">
        <f t="shared" si="216"/>
        <v>115.69</v>
      </c>
      <c r="Q2337" t="str">
        <f t="shared" si="220"/>
        <v>food</v>
      </c>
      <c r="R2337" t="str">
        <f t="shared" si="217"/>
        <v>small batch</v>
      </c>
      <c r="S2337" s="9">
        <f t="shared" si="221"/>
        <v>41801.363923611112</v>
      </c>
      <c r="T2337" s="9">
        <f t="shared" si="218"/>
        <v>41771.363923611112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9"/>
        <v>521</v>
      </c>
      <c r="P2338" s="5">
        <f t="shared" si="216"/>
        <v>48.1</v>
      </c>
      <c r="Q2338" t="str">
        <f t="shared" si="220"/>
        <v>food</v>
      </c>
      <c r="R2338" t="str">
        <f t="shared" si="217"/>
        <v>small batch</v>
      </c>
      <c r="S2338" s="9">
        <f t="shared" si="221"/>
        <v>41706.716377314813</v>
      </c>
      <c r="T2338" s="9">
        <f t="shared" si="218"/>
        <v>41666.716377314813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9"/>
        <v>111</v>
      </c>
      <c r="P2339" s="5">
        <f t="shared" si="216"/>
        <v>74.180000000000007</v>
      </c>
      <c r="Q2339" t="str">
        <f t="shared" si="220"/>
        <v>food</v>
      </c>
      <c r="R2339" t="str">
        <f t="shared" si="217"/>
        <v>small batch</v>
      </c>
      <c r="S2339" s="9">
        <f t="shared" si="221"/>
        <v>41816.432210648149</v>
      </c>
      <c r="T2339" s="9">
        <f t="shared" si="218"/>
        <v>41786.432210648149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9"/>
        <v>101</v>
      </c>
      <c r="P2340" s="5">
        <f t="shared" si="216"/>
        <v>123.35</v>
      </c>
      <c r="Q2340" t="str">
        <f t="shared" si="220"/>
        <v>food</v>
      </c>
      <c r="R2340" t="str">
        <f t="shared" si="217"/>
        <v>small batch</v>
      </c>
      <c r="S2340" s="9">
        <f t="shared" si="221"/>
        <v>41819.688472222217</v>
      </c>
      <c r="T2340" s="9">
        <f t="shared" si="218"/>
        <v>41789.688472222217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9"/>
        <v>294</v>
      </c>
      <c r="P2341" s="5">
        <f t="shared" si="216"/>
        <v>66.62</v>
      </c>
      <c r="Q2341" t="str">
        <f t="shared" si="220"/>
        <v>food</v>
      </c>
      <c r="R2341" t="str">
        <f t="shared" si="217"/>
        <v>small batch</v>
      </c>
      <c r="S2341" s="9">
        <f t="shared" si="221"/>
        <v>42723.124305555553</v>
      </c>
      <c r="T2341" s="9">
        <f t="shared" si="218"/>
        <v>42692.591539351844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9"/>
        <v>106</v>
      </c>
      <c r="P2342" s="5">
        <f t="shared" si="216"/>
        <v>104.99</v>
      </c>
      <c r="Q2342" t="str">
        <f t="shared" si="220"/>
        <v>food</v>
      </c>
      <c r="R2342" t="str">
        <f t="shared" si="217"/>
        <v>small batch</v>
      </c>
      <c r="S2342" s="9">
        <f t="shared" si="221"/>
        <v>42673.434467592589</v>
      </c>
      <c r="T2342" s="9">
        <f t="shared" si="218"/>
        <v>42643.434467592589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9"/>
        <v>0</v>
      </c>
      <c r="P2343" s="5" t="e">
        <f t="shared" si="216"/>
        <v>#DIV/0!</v>
      </c>
      <c r="Q2343" t="str">
        <f t="shared" si="220"/>
        <v>technology</v>
      </c>
      <c r="R2343" t="str">
        <f t="shared" si="217"/>
        <v>web</v>
      </c>
      <c r="S2343" s="9">
        <f t="shared" si="221"/>
        <v>42197.605370370373</v>
      </c>
      <c r="T2343" s="9">
        <f t="shared" si="218"/>
        <v>42167.605370370373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9"/>
        <v>0</v>
      </c>
      <c r="P2344" s="5" t="e">
        <f t="shared" si="216"/>
        <v>#DIV/0!</v>
      </c>
      <c r="Q2344" t="str">
        <f t="shared" si="220"/>
        <v>technology</v>
      </c>
      <c r="R2344" t="str">
        <f t="shared" si="217"/>
        <v>web</v>
      </c>
      <c r="S2344" s="9">
        <f t="shared" si="221"/>
        <v>41918</v>
      </c>
      <c r="T2344" s="9">
        <f t="shared" si="218"/>
        <v>41897.49386574074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9"/>
        <v>3</v>
      </c>
      <c r="P2345" s="5">
        <f t="shared" si="216"/>
        <v>300</v>
      </c>
      <c r="Q2345" t="str">
        <f t="shared" si="220"/>
        <v>technology</v>
      </c>
      <c r="R2345" t="str">
        <f t="shared" si="217"/>
        <v>web</v>
      </c>
      <c r="S2345" s="9">
        <f t="shared" si="221"/>
        <v>42377.615972222215</v>
      </c>
      <c r="T2345" s="9">
        <f t="shared" si="218"/>
        <v>42327.616956018515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9"/>
        <v>0</v>
      </c>
      <c r="P2346" s="5">
        <f t="shared" si="216"/>
        <v>1</v>
      </c>
      <c r="Q2346" t="str">
        <f t="shared" si="220"/>
        <v>technology</v>
      </c>
      <c r="R2346" t="str">
        <f t="shared" si="217"/>
        <v>web</v>
      </c>
      <c r="S2346" s="9">
        <f t="shared" si="221"/>
        <v>42545.519317129627</v>
      </c>
      <c r="T2346" s="9">
        <f t="shared" si="218"/>
        <v>42515.519317129627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9"/>
        <v>0</v>
      </c>
      <c r="P2347" s="5" t="e">
        <f t="shared" si="216"/>
        <v>#DIV/0!</v>
      </c>
      <c r="Q2347" t="str">
        <f t="shared" si="220"/>
        <v>technology</v>
      </c>
      <c r="R2347" t="str">
        <f t="shared" si="217"/>
        <v>web</v>
      </c>
      <c r="S2347" s="9">
        <f t="shared" si="221"/>
        <v>42094.777083333327</v>
      </c>
      <c r="T2347" s="9">
        <f t="shared" si="218"/>
        <v>42059.79347222222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9"/>
        <v>0</v>
      </c>
      <c r="P2348" s="5">
        <f t="shared" si="216"/>
        <v>13</v>
      </c>
      <c r="Q2348" t="str">
        <f t="shared" si="220"/>
        <v>technology</v>
      </c>
      <c r="R2348" t="str">
        <f t="shared" si="217"/>
        <v>web</v>
      </c>
      <c r="S2348" s="9">
        <f t="shared" si="221"/>
        <v>42660.590636574074</v>
      </c>
      <c r="T2348" s="9">
        <f t="shared" si="218"/>
        <v>42615.590636574074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9"/>
        <v>2</v>
      </c>
      <c r="P2349" s="5">
        <f t="shared" si="216"/>
        <v>15</v>
      </c>
      <c r="Q2349" t="str">
        <f t="shared" si="220"/>
        <v>technology</v>
      </c>
      <c r="R2349" t="str">
        <f t="shared" si="217"/>
        <v>web</v>
      </c>
      <c r="S2349" s="9">
        <f t="shared" si="221"/>
        <v>42607.399027777778</v>
      </c>
      <c r="T2349" s="9">
        <f t="shared" si="218"/>
        <v>42577.399027777778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9"/>
        <v>0</v>
      </c>
      <c r="P2350" s="5">
        <f t="shared" si="216"/>
        <v>54</v>
      </c>
      <c r="Q2350" t="str">
        <f t="shared" si="220"/>
        <v>technology</v>
      </c>
      <c r="R2350" t="str">
        <f t="shared" si="217"/>
        <v>web</v>
      </c>
      <c r="S2350" s="9">
        <f t="shared" si="221"/>
        <v>42420.723819444444</v>
      </c>
      <c r="T2350" s="9">
        <f t="shared" si="218"/>
        <v>42360.723819444444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9"/>
        <v>0</v>
      </c>
      <c r="P2351" s="5" t="e">
        <f t="shared" si="216"/>
        <v>#DIV/0!</v>
      </c>
      <c r="Q2351" t="str">
        <f t="shared" si="220"/>
        <v>technology</v>
      </c>
      <c r="R2351" t="str">
        <f t="shared" si="217"/>
        <v>web</v>
      </c>
      <c r="S2351" s="9">
        <f t="shared" si="221"/>
        <v>42227.567453703705</v>
      </c>
      <c r="T2351" s="9">
        <f t="shared" si="218"/>
        <v>42198.567453703705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9"/>
        <v>0</v>
      </c>
      <c r="P2352" s="5" t="e">
        <f t="shared" si="216"/>
        <v>#DIV/0!</v>
      </c>
      <c r="Q2352" t="str">
        <f t="shared" si="220"/>
        <v>technology</v>
      </c>
      <c r="R2352" t="str">
        <f t="shared" si="217"/>
        <v>web</v>
      </c>
      <c r="S2352" s="9">
        <f t="shared" si="221"/>
        <v>42738.633912037032</v>
      </c>
      <c r="T2352" s="9">
        <f t="shared" si="218"/>
        <v>42708.633912037032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9"/>
        <v>1</v>
      </c>
      <c r="P2353" s="5">
        <f t="shared" si="216"/>
        <v>15.43</v>
      </c>
      <c r="Q2353" t="str">
        <f t="shared" si="220"/>
        <v>technology</v>
      </c>
      <c r="R2353" t="str">
        <f t="shared" si="217"/>
        <v>web</v>
      </c>
      <c r="S2353" s="9">
        <f t="shared" si="221"/>
        <v>42123.892812500002</v>
      </c>
      <c r="T2353" s="9">
        <f t="shared" si="218"/>
        <v>42093.892812500002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9"/>
        <v>0</v>
      </c>
      <c r="P2354" s="5" t="e">
        <f t="shared" si="216"/>
        <v>#DIV/0!</v>
      </c>
      <c r="Q2354" t="str">
        <f t="shared" si="220"/>
        <v>technology</v>
      </c>
      <c r="R2354" t="str">
        <f t="shared" si="217"/>
        <v>web</v>
      </c>
      <c r="S2354" s="9">
        <f t="shared" si="221"/>
        <v>42161.425370370365</v>
      </c>
      <c r="T2354" s="9">
        <f t="shared" si="218"/>
        <v>42101.425370370365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9"/>
        <v>0</v>
      </c>
      <c r="P2355" s="5" t="e">
        <f t="shared" si="216"/>
        <v>#DIV/0!</v>
      </c>
      <c r="Q2355" t="str">
        <f t="shared" si="220"/>
        <v>technology</v>
      </c>
      <c r="R2355" t="str">
        <f t="shared" si="217"/>
        <v>web</v>
      </c>
      <c r="S2355" s="9">
        <f t="shared" si="221"/>
        <v>42115.467847222222</v>
      </c>
      <c r="T2355" s="9">
        <f t="shared" si="218"/>
        <v>42103.467847222222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9"/>
        <v>0</v>
      </c>
      <c r="P2356" s="5">
        <f t="shared" si="216"/>
        <v>25</v>
      </c>
      <c r="Q2356" t="str">
        <f t="shared" si="220"/>
        <v>technology</v>
      </c>
      <c r="R2356" t="str">
        <f t="shared" si="217"/>
        <v>web</v>
      </c>
      <c r="S2356" s="9">
        <f t="shared" si="221"/>
        <v>42014.51458333333</v>
      </c>
      <c r="T2356" s="9">
        <f t="shared" si="218"/>
        <v>41954.51458333333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9"/>
        <v>1</v>
      </c>
      <c r="P2357" s="5">
        <f t="shared" si="216"/>
        <v>27.5</v>
      </c>
      <c r="Q2357" t="str">
        <f t="shared" si="220"/>
        <v>technology</v>
      </c>
      <c r="R2357" t="str">
        <f t="shared" si="217"/>
        <v>web</v>
      </c>
      <c r="S2357" s="9">
        <f t="shared" si="221"/>
        <v>42126.709907407399</v>
      </c>
      <c r="T2357" s="9">
        <f t="shared" si="218"/>
        <v>42096.709907407399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9"/>
        <v>0</v>
      </c>
      <c r="P2358" s="5" t="e">
        <f t="shared" si="216"/>
        <v>#DIV/0!</v>
      </c>
      <c r="Q2358" t="str">
        <f t="shared" si="220"/>
        <v>technology</v>
      </c>
      <c r="R2358" t="str">
        <f t="shared" si="217"/>
        <v>web</v>
      </c>
      <c r="S2358" s="9">
        <f t="shared" si="221"/>
        <v>42160.575277777774</v>
      </c>
      <c r="T2358" s="9">
        <f t="shared" si="218"/>
        <v>42130.575277777774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9"/>
        <v>0</v>
      </c>
      <c r="P2359" s="5" t="e">
        <f t="shared" si="216"/>
        <v>#DIV/0!</v>
      </c>
      <c r="Q2359" t="str">
        <f t="shared" si="220"/>
        <v>technology</v>
      </c>
      <c r="R2359" t="str">
        <f t="shared" si="217"/>
        <v>web</v>
      </c>
      <c r="S2359" s="9">
        <f t="shared" si="221"/>
        <v>42294.411782407398</v>
      </c>
      <c r="T2359" s="9">
        <f t="shared" si="218"/>
        <v>42264.411782407398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9"/>
        <v>0</v>
      </c>
      <c r="P2360" s="5" t="e">
        <f t="shared" si="216"/>
        <v>#DIV/0!</v>
      </c>
      <c r="Q2360" t="str">
        <f t="shared" si="220"/>
        <v>technology</v>
      </c>
      <c r="R2360" t="str">
        <f t="shared" si="217"/>
        <v>web</v>
      </c>
      <c r="S2360" s="9">
        <f t="shared" si="221"/>
        <v>42034.818749999999</v>
      </c>
      <c r="T2360" s="9">
        <f t="shared" si="218"/>
        <v>41978.722638888888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9"/>
        <v>15</v>
      </c>
      <c r="P2361" s="5">
        <f t="shared" si="216"/>
        <v>367</v>
      </c>
      <c r="Q2361" t="str">
        <f t="shared" si="220"/>
        <v>technology</v>
      </c>
      <c r="R2361" t="str">
        <f t="shared" si="217"/>
        <v>web</v>
      </c>
      <c r="S2361" s="9">
        <f t="shared" si="221"/>
        <v>42219.441249999996</v>
      </c>
      <c r="T2361" s="9">
        <f t="shared" si="218"/>
        <v>42159.441249999996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9"/>
        <v>0</v>
      </c>
      <c r="P2362" s="5">
        <f t="shared" si="216"/>
        <v>2</v>
      </c>
      <c r="Q2362" t="str">
        <f t="shared" si="220"/>
        <v>technology</v>
      </c>
      <c r="R2362" t="str">
        <f t="shared" si="217"/>
        <v>web</v>
      </c>
      <c r="S2362" s="9">
        <f t="shared" si="221"/>
        <v>42407.498611111114</v>
      </c>
      <c r="T2362" s="9">
        <f t="shared" si="218"/>
        <v>42377.498611111114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9"/>
        <v>0</v>
      </c>
      <c r="P2363" s="5" t="e">
        <f t="shared" si="216"/>
        <v>#DIV/0!</v>
      </c>
      <c r="Q2363" t="str">
        <f t="shared" si="220"/>
        <v>technology</v>
      </c>
      <c r="R2363" t="str">
        <f t="shared" si="217"/>
        <v>web</v>
      </c>
      <c r="S2363" s="9">
        <f t="shared" si="221"/>
        <v>42490.708333333336</v>
      </c>
      <c r="T2363" s="9">
        <f t="shared" si="218"/>
        <v>42466.650555555556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9"/>
        <v>29</v>
      </c>
      <c r="P2364" s="5">
        <f t="shared" si="216"/>
        <v>60</v>
      </c>
      <c r="Q2364" t="str">
        <f t="shared" si="220"/>
        <v>technology</v>
      </c>
      <c r="R2364" t="str">
        <f t="shared" si="217"/>
        <v>web</v>
      </c>
      <c r="S2364" s="9">
        <f t="shared" si="221"/>
        <v>41984.47997685185</v>
      </c>
      <c r="T2364" s="9">
        <f t="shared" si="218"/>
        <v>41954.47997685185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9"/>
        <v>0</v>
      </c>
      <c r="P2365" s="5" t="e">
        <f t="shared" si="216"/>
        <v>#DIV/0!</v>
      </c>
      <c r="Q2365" t="str">
        <f t="shared" si="220"/>
        <v>technology</v>
      </c>
      <c r="R2365" t="str">
        <f t="shared" si="217"/>
        <v>web</v>
      </c>
      <c r="S2365" s="9">
        <f t="shared" si="221"/>
        <v>42366.803240740737</v>
      </c>
      <c r="T2365" s="9">
        <f t="shared" si="218"/>
        <v>42321.803240740737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9"/>
        <v>0</v>
      </c>
      <c r="P2366" s="5" t="e">
        <f t="shared" si="216"/>
        <v>#DIV/0!</v>
      </c>
      <c r="Q2366" t="str">
        <f t="shared" si="220"/>
        <v>technology</v>
      </c>
      <c r="R2366" t="str">
        <f t="shared" si="217"/>
        <v>web</v>
      </c>
      <c r="S2366" s="9">
        <f t="shared" si="221"/>
        <v>42303.726342592585</v>
      </c>
      <c r="T2366" s="9">
        <f t="shared" si="218"/>
        <v>42248.726342592585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9"/>
        <v>0</v>
      </c>
      <c r="P2367" s="5" t="e">
        <f t="shared" si="216"/>
        <v>#DIV/0!</v>
      </c>
      <c r="Q2367" t="str">
        <f t="shared" si="220"/>
        <v>technology</v>
      </c>
      <c r="R2367" t="str">
        <f t="shared" si="217"/>
        <v>web</v>
      </c>
      <c r="S2367" s="9">
        <f t="shared" si="221"/>
        <v>42386.749999999993</v>
      </c>
      <c r="T2367" s="9">
        <f t="shared" si="218"/>
        <v>42346.528067129628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9"/>
        <v>11</v>
      </c>
      <c r="P2368" s="5">
        <f t="shared" si="216"/>
        <v>97.41</v>
      </c>
      <c r="Q2368" t="str">
        <f t="shared" si="220"/>
        <v>technology</v>
      </c>
      <c r="R2368" t="str">
        <f t="shared" si="217"/>
        <v>web</v>
      </c>
      <c r="S2368" s="9">
        <f t="shared" si="221"/>
        <v>42298.323298611103</v>
      </c>
      <c r="T2368" s="9">
        <f t="shared" si="218"/>
        <v>42268.323298611103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9"/>
        <v>1</v>
      </c>
      <c r="P2369" s="5">
        <f t="shared" si="216"/>
        <v>47.86</v>
      </c>
      <c r="Q2369" t="str">
        <f t="shared" si="220"/>
        <v>technology</v>
      </c>
      <c r="R2369" t="str">
        <f t="shared" si="217"/>
        <v>web</v>
      </c>
      <c r="S2369" s="9">
        <f t="shared" si="221"/>
        <v>42485.720092592594</v>
      </c>
      <c r="T2369" s="9">
        <f t="shared" si="218"/>
        <v>42425.761759259258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9"/>
        <v>0</v>
      </c>
      <c r="P2370" s="5">
        <f t="shared" si="216"/>
        <v>50</v>
      </c>
      <c r="Q2370" t="str">
        <f t="shared" si="220"/>
        <v>technology</v>
      </c>
      <c r="R2370" t="str">
        <f t="shared" si="217"/>
        <v>web</v>
      </c>
      <c r="S2370" s="9">
        <f t="shared" si="221"/>
        <v>42108.471817129634</v>
      </c>
      <c r="T2370" s="9">
        <f t="shared" si="218"/>
        <v>42063.513483796291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19"/>
        <v>0</v>
      </c>
      <c r="P2371" s="5" t="e">
        <f t="shared" ref="P2371:P2434" si="222">ROUND(E2371/L2371,2)</f>
        <v>#DIV/0!</v>
      </c>
      <c r="Q2371" t="str">
        <f t="shared" si="220"/>
        <v>technology</v>
      </c>
      <c r="R2371" t="str">
        <f t="shared" ref="R2371:R2434" si="223">RIGHT(N2371,LEN(N2371)-FIND("/",N2371))</f>
        <v>web</v>
      </c>
      <c r="S2371" s="9">
        <f t="shared" si="221"/>
        <v>42410.60429398148</v>
      </c>
      <c r="T2371" s="9">
        <f t="shared" ref="T2371:T2434" si="224">(((J2371/60)/60)/24)+DATE(1970,1,1)+(-5/24)</f>
        <v>42380.60429398148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ref="O2372:O2435" si="225">ROUND(E2372/D2372*100,0)</f>
        <v>0</v>
      </c>
      <c r="P2372" s="5">
        <f t="shared" si="222"/>
        <v>20.5</v>
      </c>
      <c r="Q2372" t="str">
        <f t="shared" ref="Q2372:Q2435" si="226">LEFT(N2372,FIND("/",N2372)-1)</f>
        <v>technology</v>
      </c>
      <c r="R2372" t="str">
        <f t="shared" si="223"/>
        <v>web</v>
      </c>
      <c r="S2372" s="9">
        <f t="shared" si="221"/>
        <v>41990.980798611105</v>
      </c>
      <c r="T2372" s="9">
        <f t="shared" si="224"/>
        <v>41960.980798611105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5"/>
        <v>0</v>
      </c>
      <c r="P2373" s="5" t="e">
        <f t="shared" si="222"/>
        <v>#DIV/0!</v>
      </c>
      <c r="Q2373" t="str">
        <f t="shared" si="226"/>
        <v>technology</v>
      </c>
      <c r="R2373" t="str">
        <f t="shared" si="223"/>
        <v>web</v>
      </c>
      <c r="S2373" s="9">
        <f t="shared" ref="S2373:S2436" si="227">(((I2373/60)/60)/24)+DATE(1970,1,1)+(-5/24)</f>
        <v>42180.569398148145</v>
      </c>
      <c r="T2373" s="9">
        <f t="shared" si="224"/>
        <v>42150.569398148145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5"/>
        <v>3</v>
      </c>
      <c r="P2374" s="5">
        <f t="shared" si="222"/>
        <v>30</v>
      </c>
      <c r="Q2374" t="str">
        <f t="shared" si="226"/>
        <v>technology</v>
      </c>
      <c r="R2374" t="str">
        <f t="shared" si="223"/>
        <v>web</v>
      </c>
      <c r="S2374" s="9">
        <f t="shared" si="227"/>
        <v>42117.860775462956</v>
      </c>
      <c r="T2374" s="9">
        <f t="shared" si="224"/>
        <v>42087.860775462956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5"/>
        <v>0</v>
      </c>
      <c r="P2375" s="5">
        <f t="shared" si="222"/>
        <v>50</v>
      </c>
      <c r="Q2375" t="str">
        <f t="shared" si="226"/>
        <v>technology</v>
      </c>
      <c r="R2375" t="str">
        <f t="shared" si="223"/>
        <v>web</v>
      </c>
      <c r="S2375" s="9">
        <f t="shared" si="227"/>
        <v>42245.453981481485</v>
      </c>
      <c r="T2375" s="9">
        <f t="shared" si="224"/>
        <v>42215.453981481485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5"/>
        <v>0</v>
      </c>
      <c r="P2376" s="5">
        <f t="shared" si="222"/>
        <v>10</v>
      </c>
      <c r="Q2376" t="str">
        <f t="shared" si="226"/>
        <v>technology</v>
      </c>
      <c r="R2376" t="str">
        <f t="shared" si="223"/>
        <v>web</v>
      </c>
      <c r="S2376" s="9">
        <f t="shared" si="227"/>
        <v>42047.634953703695</v>
      </c>
      <c r="T2376" s="9">
        <f t="shared" si="224"/>
        <v>42017.634953703695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5"/>
        <v>0</v>
      </c>
      <c r="P2377" s="5" t="e">
        <f t="shared" si="222"/>
        <v>#DIV/0!</v>
      </c>
      <c r="Q2377" t="str">
        <f t="shared" si="226"/>
        <v>technology</v>
      </c>
      <c r="R2377" t="str">
        <f t="shared" si="223"/>
        <v>web</v>
      </c>
      <c r="S2377" s="9">
        <f t="shared" si="227"/>
        <v>42622.627743055556</v>
      </c>
      <c r="T2377" s="9">
        <f t="shared" si="224"/>
        <v>42592.627743055556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5"/>
        <v>11</v>
      </c>
      <c r="P2378" s="5">
        <f t="shared" si="222"/>
        <v>81.58</v>
      </c>
      <c r="Q2378" t="str">
        <f t="shared" si="226"/>
        <v>technology</v>
      </c>
      <c r="R2378" t="str">
        <f t="shared" si="223"/>
        <v>web</v>
      </c>
      <c r="S2378" s="9">
        <f t="shared" si="227"/>
        <v>42348.717199074068</v>
      </c>
      <c r="T2378" s="9">
        <f t="shared" si="224"/>
        <v>42318.717199074068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5"/>
        <v>0</v>
      </c>
      <c r="P2379" s="5" t="e">
        <f t="shared" si="222"/>
        <v>#DIV/0!</v>
      </c>
      <c r="Q2379" t="str">
        <f t="shared" si="226"/>
        <v>technology</v>
      </c>
      <c r="R2379" t="str">
        <f t="shared" si="223"/>
        <v>web</v>
      </c>
      <c r="S2379" s="9">
        <f t="shared" si="227"/>
        <v>42699.703506944446</v>
      </c>
      <c r="T2379" s="9">
        <f t="shared" si="224"/>
        <v>42669.661840277775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5"/>
        <v>0</v>
      </c>
      <c r="P2380" s="5" t="e">
        <f t="shared" si="222"/>
        <v>#DIV/0!</v>
      </c>
      <c r="Q2380" t="str">
        <f t="shared" si="226"/>
        <v>technology</v>
      </c>
      <c r="R2380" t="str">
        <f t="shared" si="223"/>
        <v>web</v>
      </c>
      <c r="S2380" s="9">
        <f t="shared" si="227"/>
        <v>42241.804745370369</v>
      </c>
      <c r="T2380" s="9">
        <f t="shared" si="224"/>
        <v>42212.804745370369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5"/>
        <v>0</v>
      </c>
      <c r="P2381" s="5" t="e">
        <f t="shared" si="222"/>
        <v>#DIV/0!</v>
      </c>
      <c r="Q2381" t="str">
        <f t="shared" si="226"/>
        <v>technology</v>
      </c>
      <c r="R2381" t="str">
        <f t="shared" si="223"/>
        <v>web</v>
      </c>
      <c r="S2381" s="9">
        <f t="shared" si="227"/>
        <v>42281.808055555557</v>
      </c>
      <c r="T2381" s="9">
        <f t="shared" si="224"/>
        <v>42236.808055555557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5"/>
        <v>0</v>
      </c>
      <c r="P2382" s="5">
        <f t="shared" si="222"/>
        <v>18.329999999999998</v>
      </c>
      <c r="Q2382" t="str">
        <f t="shared" si="226"/>
        <v>technology</v>
      </c>
      <c r="R2382" t="str">
        <f t="shared" si="223"/>
        <v>web</v>
      </c>
      <c r="S2382" s="9">
        <f t="shared" si="227"/>
        <v>42278.584976851846</v>
      </c>
      <c r="T2382" s="9">
        <f t="shared" si="224"/>
        <v>42248.584976851846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5"/>
        <v>2</v>
      </c>
      <c r="P2383" s="5">
        <f t="shared" si="222"/>
        <v>224.43</v>
      </c>
      <c r="Q2383" t="str">
        <f t="shared" si="226"/>
        <v>technology</v>
      </c>
      <c r="R2383" t="str">
        <f t="shared" si="223"/>
        <v>web</v>
      </c>
      <c r="S2383" s="9">
        <f t="shared" si="227"/>
        <v>42104.727407407401</v>
      </c>
      <c r="T2383" s="9">
        <f t="shared" si="224"/>
        <v>42074.727407407401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5"/>
        <v>3</v>
      </c>
      <c r="P2384" s="5">
        <f t="shared" si="222"/>
        <v>37.5</v>
      </c>
      <c r="Q2384" t="str">
        <f t="shared" si="226"/>
        <v>technology</v>
      </c>
      <c r="R2384" t="str">
        <f t="shared" si="223"/>
        <v>web</v>
      </c>
      <c r="S2384" s="9">
        <f t="shared" si="227"/>
        <v>42219.979201388887</v>
      </c>
      <c r="T2384" s="9">
        <f t="shared" si="224"/>
        <v>42194.979201388887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5"/>
        <v>4</v>
      </c>
      <c r="P2385" s="5">
        <f t="shared" si="222"/>
        <v>145</v>
      </c>
      <c r="Q2385" t="str">
        <f t="shared" si="226"/>
        <v>technology</v>
      </c>
      <c r="R2385" t="str">
        <f t="shared" si="223"/>
        <v>web</v>
      </c>
      <c r="S2385" s="9">
        <f t="shared" si="227"/>
        <v>42056.848460648143</v>
      </c>
      <c r="T2385" s="9">
        <f t="shared" si="224"/>
        <v>42026.848460648143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5"/>
        <v>1</v>
      </c>
      <c r="P2386" s="5">
        <f t="shared" si="222"/>
        <v>1</v>
      </c>
      <c r="Q2386" t="str">
        <f t="shared" si="226"/>
        <v>technology</v>
      </c>
      <c r="R2386" t="str">
        <f t="shared" si="223"/>
        <v>web</v>
      </c>
      <c r="S2386" s="9">
        <f t="shared" si="227"/>
        <v>41956.900960648149</v>
      </c>
      <c r="T2386" s="9">
        <f t="shared" si="224"/>
        <v>41926.859293981477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5"/>
        <v>1</v>
      </c>
      <c r="P2387" s="5">
        <f t="shared" si="222"/>
        <v>112.57</v>
      </c>
      <c r="Q2387" t="str">
        <f t="shared" si="226"/>
        <v>technology</v>
      </c>
      <c r="R2387" t="str">
        <f t="shared" si="223"/>
        <v>web</v>
      </c>
      <c r="S2387" s="9">
        <f t="shared" si="227"/>
        <v>42221.493425925924</v>
      </c>
      <c r="T2387" s="9">
        <f t="shared" si="224"/>
        <v>42191.493425925924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5"/>
        <v>0</v>
      </c>
      <c r="P2388" s="5" t="e">
        <f t="shared" si="222"/>
        <v>#DIV/0!</v>
      </c>
      <c r="Q2388" t="str">
        <f t="shared" si="226"/>
        <v>technology</v>
      </c>
      <c r="R2388" t="str">
        <f t="shared" si="223"/>
        <v>web</v>
      </c>
      <c r="S2388" s="9">
        <f t="shared" si="227"/>
        <v>42014.629907407405</v>
      </c>
      <c r="T2388" s="9">
        <f t="shared" si="224"/>
        <v>41954.629907407405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5"/>
        <v>1</v>
      </c>
      <c r="P2389" s="5">
        <f t="shared" si="222"/>
        <v>342</v>
      </c>
      <c r="Q2389" t="str">
        <f t="shared" si="226"/>
        <v>technology</v>
      </c>
      <c r="R2389" t="str">
        <f t="shared" si="223"/>
        <v>web</v>
      </c>
      <c r="S2389" s="9">
        <f t="shared" si="227"/>
        <v>42573.418287037035</v>
      </c>
      <c r="T2389" s="9">
        <f t="shared" si="224"/>
        <v>42528.418287037035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5"/>
        <v>1</v>
      </c>
      <c r="P2390" s="5">
        <f t="shared" si="222"/>
        <v>57.88</v>
      </c>
      <c r="Q2390" t="str">
        <f t="shared" si="226"/>
        <v>technology</v>
      </c>
      <c r="R2390" t="str">
        <f t="shared" si="223"/>
        <v>web</v>
      </c>
      <c r="S2390" s="9">
        <f t="shared" si="227"/>
        <v>42019.603472222218</v>
      </c>
      <c r="T2390" s="9">
        <f t="shared" si="224"/>
        <v>41989.645358796297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5"/>
        <v>0</v>
      </c>
      <c r="P2391" s="5">
        <f t="shared" si="222"/>
        <v>30</v>
      </c>
      <c r="Q2391" t="str">
        <f t="shared" si="226"/>
        <v>technology</v>
      </c>
      <c r="R2391" t="str">
        <f t="shared" si="223"/>
        <v>web</v>
      </c>
      <c r="S2391" s="9">
        <f t="shared" si="227"/>
        <v>42210.707638888889</v>
      </c>
      <c r="T2391" s="9">
        <f t="shared" si="224"/>
        <v>42179.445046296292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5"/>
        <v>0</v>
      </c>
      <c r="P2392" s="5" t="e">
        <f t="shared" si="222"/>
        <v>#DIV/0!</v>
      </c>
      <c r="Q2392" t="str">
        <f t="shared" si="226"/>
        <v>technology</v>
      </c>
      <c r="R2392" t="str">
        <f t="shared" si="223"/>
        <v>web</v>
      </c>
      <c r="S2392" s="9">
        <f t="shared" si="227"/>
        <v>42008.053981481477</v>
      </c>
      <c r="T2392" s="9">
        <f t="shared" si="224"/>
        <v>41968.053981481477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5"/>
        <v>0</v>
      </c>
      <c r="P2393" s="5">
        <f t="shared" si="222"/>
        <v>25</v>
      </c>
      <c r="Q2393" t="str">
        <f t="shared" si="226"/>
        <v>technology</v>
      </c>
      <c r="R2393" t="str">
        <f t="shared" si="223"/>
        <v>web</v>
      </c>
      <c r="S2393" s="9">
        <f t="shared" si="227"/>
        <v>42094.544490740744</v>
      </c>
      <c r="T2393" s="9">
        <f t="shared" si="224"/>
        <v>42064.586157407401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5"/>
        <v>0</v>
      </c>
      <c r="P2394" s="5" t="e">
        <f t="shared" si="222"/>
        <v>#DIV/0!</v>
      </c>
      <c r="Q2394" t="str">
        <f t="shared" si="226"/>
        <v>technology</v>
      </c>
      <c r="R2394" t="str">
        <f t="shared" si="223"/>
        <v>web</v>
      </c>
      <c r="S2394" s="9">
        <f t="shared" si="227"/>
        <v>42305.912303240737</v>
      </c>
      <c r="T2394" s="9">
        <f t="shared" si="224"/>
        <v>42275.912303240737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5"/>
        <v>0</v>
      </c>
      <c r="P2395" s="5">
        <f t="shared" si="222"/>
        <v>50</v>
      </c>
      <c r="Q2395" t="str">
        <f t="shared" si="226"/>
        <v>technology</v>
      </c>
      <c r="R2395" t="str">
        <f t="shared" si="223"/>
        <v>web</v>
      </c>
      <c r="S2395" s="9">
        <f t="shared" si="227"/>
        <v>42224.440011574072</v>
      </c>
      <c r="T2395" s="9">
        <f t="shared" si="224"/>
        <v>42194.440011574072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5"/>
        <v>0</v>
      </c>
      <c r="P2396" s="5">
        <f t="shared" si="222"/>
        <v>1.5</v>
      </c>
      <c r="Q2396" t="str">
        <f t="shared" si="226"/>
        <v>technology</v>
      </c>
      <c r="R2396" t="str">
        <f t="shared" si="223"/>
        <v>web</v>
      </c>
      <c r="S2396" s="9">
        <f t="shared" si="227"/>
        <v>42061.15385416666</v>
      </c>
      <c r="T2396" s="9">
        <f t="shared" si="224"/>
        <v>42031.15385416666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5"/>
        <v>0</v>
      </c>
      <c r="P2397" s="5" t="e">
        <f t="shared" si="222"/>
        <v>#DIV/0!</v>
      </c>
      <c r="Q2397" t="str">
        <f t="shared" si="226"/>
        <v>technology</v>
      </c>
      <c r="R2397" t="str">
        <f t="shared" si="223"/>
        <v>web</v>
      </c>
      <c r="S2397" s="9">
        <f t="shared" si="227"/>
        <v>42745.164583333331</v>
      </c>
      <c r="T2397" s="9">
        <f t="shared" si="224"/>
        <v>42716.913043981483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5"/>
        <v>0</v>
      </c>
      <c r="P2398" s="5">
        <f t="shared" si="222"/>
        <v>10</v>
      </c>
      <c r="Q2398" t="str">
        <f t="shared" si="226"/>
        <v>technology</v>
      </c>
      <c r="R2398" t="str">
        <f t="shared" si="223"/>
        <v>web</v>
      </c>
      <c r="S2398" s="9">
        <f t="shared" si="227"/>
        <v>42292.640717592592</v>
      </c>
      <c r="T2398" s="9">
        <f t="shared" si="224"/>
        <v>42262.640717592592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5"/>
        <v>0</v>
      </c>
      <c r="P2399" s="5" t="e">
        <f t="shared" si="222"/>
        <v>#DIV/0!</v>
      </c>
      <c r="Q2399" t="str">
        <f t="shared" si="226"/>
        <v>technology</v>
      </c>
      <c r="R2399" t="str">
        <f t="shared" si="223"/>
        <v>web</v>
      </c>
      <c r="S2399" s="9">
        <f t="shared" si="227"/>
        <v>42006.676574074074</v>
      </c>
      <c r="T2399" s="9">
        <f t="shared" si="224"/>
        <v>41976.676574074074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5"/>
        <v>0</v>
      </c>
      <c r="P2400" s="5" t="e">
        <f t="shared" si="222"/>
        <v>#DIV/0!</v>
      </c>
      <c r="Q2400" t="str">
        <f t="shared" si="226"/>
        <v>technology</v>
      </c>
      <c r="R2400" t="str">
        <f t="shared" si="223"/>
        <v>web</v>
      </c>
      <c r="S2400" s="9">
        <f t="shared" si="227"/>
        <v>42187.708148148151</v>
      </c>
      <c r="T2400" s="9">
        <f t="shared" si="224"/>
        <v>42157.708148148151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5"/>
        <v>0</v>
      </c>
      <c r="P2401" s="5" t="e">
        <f t="shared" si="222"/>
        <v>#DIV/0!</v>
      </c>
      <c r="Q2401" t="str">
        <f t="shared" si="226"/>
        <v>technology</v>
      </c>
      <c r="R2401" t="str">
        <f t="shared" si="223"/>
        <v>web</v>
      </c>
      <c r="S2401" s="9">
        <f t="shared" si="227"/>
        <v>41991.644745370366</v>
      </c>
      <c r="T2401" s="9">
        <f t="shared" si="224"/>
        <v>41956.644745370366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5"/>
        <v>0</v>
      </c>
      <c r="P2402" s="5" t="e">
        <f t="shared" si="222"/>
        <v>#DIV/0!</v>
      </c>
      <c r="Q2402" t="str">
        <f t="shared" si="226"/>
        <v>technology</v>
      </c>
      <c r="R2402" t="str">
        <f t="shared" si="223"/>
        <v>web</v>
      </c>
      <c r="S2402" s="9">
        <f t="shared" si="227"/>
        <v>42474.059768518513</v>
      </c>
      <c r="T2402" s="9">
        <f t="shared" si="224"/>
        <v>42444.059768518513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5"/>
        <v>1</v>
      </c>
      <c r="P2403" s="5">
        <f t="shared" si="222"/>
        <v>22.33</v>
      </c>
      <c r="Q2403" t="str">
        <f t="shared" si="226"/>
        <v>food</v>
      </c>
      <c r="R2403" t="str">
        <f t="shared" si="223"/>
        <v>food trucks</v>
      </c>
      <c r="S2403" s="9">
        <f t="shared" si="227"/>
        <v>42434.614537037036</v>
      </c>
      <c r="T2403" s="9">
        <f t="shared" si="224"/>
        <v>42374.614537037036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5"/>
        <v>0</v>
      </c>
      <c r="P2404" s="5">
        <f t="shared" si="222"/>
        <v>52</v>
      </c>
      <c r="Q2404" t="str">
        <f t="shared" si="226"/>
        <v>food</v>
      </c>
      <c r="R2404" t="str">
        <f t="shared" si="223"/>
        <v>food trucks</v>
      </c>
      <c r="S2404" s="9">
        <f t="shared" si="227"/>
        <v>42137.47142361111</v>
      </c>
      <c r="T2404" s="9">
        <f t="shared" si="224"/>
        <v>42107.47142361111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5"/>
        <v>17</v>
      </c>
      <c r="P2405" s="5">
        <f t="shared" si="222"/>
        <v>16.829999999999998</v>
      </c>
      <c r="Q2405" t="str">
        <f t="shared" si="226"/>
        <v>food</v>
      </c>
      <c r="R2405" t="str">
        <f t="shared" si="223"/>
        <v>food trucks</v>
      </c>
      <c r="S2405" s="9">
        <f t="shared" si="227"/>
        <v>42459.632615740738</v>
      </c>
      <c r="T2405" s="9">
        <f t="shared" si="224"/>
        <v>42399.674282407403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5"/>
        <v>0</v>
      </c>
      <c r="P2406" s="5" t="e">
        <f t="shared" si="222"/>
        <v>#DIV/0!</v>
      </c>
      <c r="Q2406" t="str">
        <f t="shared" si="226"/>
        <v>food</v>
      </c>
      <c r="R2406" t="str">
        <f t="shared" si="223"/>
        <v>food trucks</v>
      </c>
      <c r="S2406" s="9">
        <f t="shared" si="227"/>
        <v>42371.831099537034</v>
      </c>
      <c r="T2406" s="9">
        <f t="shared" si="224"/>
        <v>42341.831099537034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5"/>
        <v>23</v>
      </c>
      <c r="P2407" s="5">
        <f t="shared" si="222"/>
        <v>56.3</v>
      </c>
      <c r="Q2407" t="str">
        <f t="shared" si="226"/>
        <v>food</v>
      </c>
      <c r="R2407" t="str">
        <f t="shared" si="223"/>
        <v>food trucks</v>
      </c>
      <c r="S2407" s="9">
        <f t="shared" si="227"/>
        <v>42616.377025462956</v>
      </c>
      <c r="T2407" s="9">
        <f t="shared" si="224"/>
        <v>42595.377025462956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5"/>
        <v>41</v>
      </c>
      <c r="P2408" s="5">
        <f t="shared" si="222"/>
        <v>84.06</v>
      </c>
      <c r="Q2408" t="str">
        <f t="shared" si="226"/>
        <v>food</v>
      </c>
      <c r="R2408" t="str">
        <f t="shared" si="223"/>
        <v>food trucks</v>
      </c>
      <c r="S2408" s="9">
        <f t="shared" si="227"/>
        <v>42022.902662037035</v>
      </c>
      <c r="T2408" s="9">
        <f t="shared" si="224"/>
        <v>41982.902662037035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5"/>
        <v>25</v>
      </c>
      <c r="P2409" s="5">
        <f t="shared" si="222"/>
        <v>168.39</v>
      </c>
      <c r="Q2409" t="str">
        <f t="shared" si="226"/>
        <v>food</v>
      </c>
      <c r="R2409" t="str">
        <f t="shared" si="223"/>
        <v>food trucks</v>
      </c>
      <c r="S2409" s="9">
        <f t="shared" si="227"/>
        <v>42105.041666666664</v>
      </c>
      <c r="T2409" s="9">
        <f t="shared" si="224"/>
        <v>42082.367222222216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5"/>
        <v>0</v>
      </c>
      <c r="P2410" s="5">
        <f t="shared" si="222"/>
        <v>15</v>
      </c>
      <c r="Q2410" t="str">
        <f t="shared" si="226"/>
        <v>food</v>
      </c>
      <c r="R2410" t="str">
        <f t="shared" si="223"/>
        <v>food trucks</v>
      </c>
      <c r="S2410" s="9">
        <f t="shared" si="227"/>
        <v>41948.974039351851</v>
      </c>
      <c r="T2410" s="9">
        <f t="shared" si="224"/>
        <v>41918.93237268518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5"/>
        <v>2</v>
      </c>
      <c r="P2411" s="5">
        <f t="shared" si="222"/>
        <v>76.67</v>
      </c>
      <c r="Q2411" t="str">
        <f t="shared" si="226"/>
        <v>food</v>
      </c>
      <c r="R2411" t="str">
        <f t="shared" si="223"/>
        <v>food trucks</v>
      </c>
      <c r="S2411" s="9">
        <f t="shared" si="227"/>
        <v>42234.667534722219</v>
      </c>
      <c r="T2411" s="9">
        <f t="shared" si="224"/>
        <v>42204.667534722219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5"/>
        <v>0</v>
      </c>
      <c r="P2412" s="5" t="e">
        <f t="shared" si="222"/>
        <v>#DIV/0!</v>
      </c>
      <c r="Q2412" t="str">
        <f t="shared" si="226"/>
        <v>food</v>
      </c>
      <c r="R2412" t="str">
        <f t="shared" si="223"/>
        <v>food trucks</v>
      </c>
      <c r="S2412" s="9">
        <f t="shared" si="227"/>
        <v>42254.199942129628</v>
      </c>
      <c r="T2412" s="9">
        <f t="shared" si="224"/>
        <v>42224.199942129628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5"/>
        <v>1</v>
      </c>
      <c r="P2413" s="5">
        <f t="shared" si="222"/>
        <v>50.33</v>
      </c>
      <c r="Q2413" t="str">
        <f t="shared" si="226"/>
        <v>food</v>
      </c>
      <c r="R2413" t="str">
        <f t="shared" si="223"/>
        <v>food trucks</v>
      </c>
      <c r="S2413" s="9">
        <f t="shared" si="227"/>
        <v>42241.524097222216</v>
      </c>
      <c r="T2413" s="9">
        <f t="shared" si="224"/>
        <v>42211.524097222216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5"/>
        <v>0</v>
      </c>
      <c r="P2414" s="5" t="e">
        <f t="shared" si="222"/>
        <v>#DIV/0!</v>
      </c>
      <c r="Q2414" t="str">
        <f t="shared" si="226"/>
        <v>food</v>
      </c>
      <c r="R2414" t="str">
        <f t="shared" si="223"/>
        <v>food trucks</v>
      </c>
      <c r="S2414" s="9">
        <f t="shared" si="227"/>
        <v>42700.570289351854</v>
      </c>
      <c r="T2414" s="9">
        <f t="shared" si="224"/>
        <v>42655.528622685182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5"/>
        <v>1</v>
      </c>
      <c r="P2415" s="5">
        <f t="shared" si="222"/>
        <v>8.33</v>
      </c>
      <c r="Q2415" t="str">
        <f t="shared" si="226"/>
        <v>food</v>
      </c>
      <c r="R2415" t="str">
        <f t="shared" si="223"/>
        <v>food trucks</v>
      </c>
      <c r="S2415" s="9">
        <f t="shared" si="227"/>
        <v>41790.770833333328</v>
      </c>
      <c r="T2415" s="9">
        <f t="shared" si="224"/>
        <v>41759.901412037034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5"/>
        <v>3</v>
      </c>
      <c r="P2416" s="5">
        <f t="shared" si="222"/>
        <v>35.380000000000003</v>
      </c>
      <c r="Q2416" t="str">
        <f t="shared" si="226"/>
        <v>food</v>
      </c>
      <c r="R2416" t="str">
        <f t="shared" si="223"/>
        <v>food trucks</v>
      </c>
      <c r="S2416" s="9">
        <f t="shared" si="227"/>
        <v>42237.957638888889</v>
      </c>
      <c r="T2416" s="9">
        <f t="shared" si="224"/>
        <v>42198.486805555549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5"/>
        <v>1</v>
      </c>
      <c r="P2417" s="5">
        <f t="shared" si="222"/>
        <v>55.83</v>
      </c>
      <c r="Q2417" t="str">
        <f t="shared" si="226"/>
        <v>food</v>
      </c>
      <c r="R2417" t="str">
        <f t="shared" si="223"/>
        <v>food trucks</v>
      </c>
      <c r="S2417" s="9">
        <f t="shared" si="227"/>
        <v>42566.654467592591</v>
      </c>
      <c r="T2417" s="9">
        <f t="shared" si="224"/>
        <v>42536.654467592591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5"/>
        <v>0</v>
      </c>
      <c r="P2418" s="5">
        <f t="shared" si="222"/>
        <v>5</v>
      </c>
      <c r="Q2418" t="str">
        <f t="shared" si="226"/>
        <v>food</v>
      </c>
      <c r="R2418" t="str">
        <f t="shared" si="223"/>
        <v>food trucks</v>
      </c>
      <c r="S2418" s="9">
        <f t="shared" si="227"/>
        <v>42077.416666666664</v>
      </c>
      <c r="T2418" s="9">
        <f t="shared" si="224"/>
        <v>42019.529432870368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5"/>
        <v>0</v>
      </c>
      <c r="P2419" s="5" t="e">
        <f t="shared" si="222"/>
        <v>#DIV/0!</v>
      </c>
      <c r="Q2419" t="str">
        <f t="shared" si="226"/>
        <v>food</v>
      </c>
      <c r="R2419" t="str">
        <f t="shared" si="223"/>
        <v>food trucks</v>
      </c>
      <c r="S2419" s="9">
        <f t="shared" si="227"/>
        <v>41861.675775462958</v>
      </c>
      <c r="T2419" s="9">
        <f t="shared" si="224"/>
        <v>41831.675775462958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5"/>
        <v>0</v>
      </c>
      <c r="P2420" s="5">
        <f t="shared" si="222"/>
        <v>1</v>
      </c>
      <c r="Q2420" t="str">
        <f t="shared" si="226"/>
        <v>food</v>
      </c>
      <c r="R2420" t="str">
        <f t="shared" si="223"/>
        <v>food trucks</v>
      </c>
      <c r="S2420" s="9">
        <f t="shared" si="227"/>
        <v>42087.606990740744</v>
      </c>
      <c r="T2420" s="9">
        <f t="shared" si="224"/>
        <v>42027.648657407401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5"/>
        <v>0</v>
      </c>
      <c r="P2421" s="5" t="e">
        <f t="shared" si="222"/>
        <v>#DIV/0!</v>
      </c>
      <c r="Q2421" t="str">
        <f t="shared" si="226"/>
        <v>food</v>
      </c>
      <c r="R2421" t="str">
        <f t="shared" si="223"/>
        <v>food trucks</v>
      </c>
      <c r="S2421" s="9">
        <f t="shared" si="227"/>
        <v>42053.529965277768</v>
      </c>
      <c r="T2421" s="9">
        <f t="shared" si="224"/>
        <v>41993.529965277768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5"/>
        <v>15</v>
      </c>
      <c r="P2422" s="5">
        <f t="shared" si="222"/>
        <v>69.47</v>
      </c>
      <c r="Q2422" t="str">
        <f t="shared" si="226"/>
        <v>food</v>
      </c>
      <c r="R2422" t="str">
        <f t="shared" si="223"/>
        <v>food trucks</v>
      </c>
      <c r="S2422" s="9">
        <f t="shared" si="227"/>
        <v>41952.862210648142</v>
      </c>
      <c r="T2422" s="9">
        <f t="shared" si="224"/>
        <v>41892.820543981477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5"/>
        <v>0</v>
      </c>
      <c r="P2423" s="5">
        <f t="shared" si="222"/>
        <v>1</v>
      </c>
      <c r="Q2423" t="str">
        <f t="shared" si="226"/>
        <v>food</v>
      </c>
      <c r="R2423" t="str">
        <f t="shared" si="223"/>
        <v>food trucks</v>
      </c>
      <c r="S2423" s="9">
        <f t="shared" si="227"/>
        <v>42056.479120370372</v>
      </c>
      <c r="T2423" s="9">
        <f t="shared" si="224"/>
        <v>42026.479120370372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5"/>
        <v>0</v>
      </c>
      <c r="P2424" s="5">
        <f t="shared" si="222"/>
        <v>1</v>
      </c>
      <c r="Q2424" t="str">
        <f t="shared" si="226"/>
        <v>food</v>
      </c>
      <c r="R2424" t="str">
        <f t="shared" si="223"/>
        <v>food trucks</v>
      </c>
      <c r="S2424" s="9">
        <f t="shared" si="227"/>
        <v>42074.474953703706</v>
      </c>
      <c r="T2424" s="9">
        <f t="shared" si="224"/>
        <v>42044.516620370363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5"/>
        <v>0</v>
      </c>
      <c r="P2425" s="5">
        <f t="shared" si="222"/>
        <v>8</v>
      </c>
      <c r="Q2425" t="str">
        <f t="shared" si="226"/>
        <v>food</v>
      </c>
      <c r="R2425" t="str">
        <f t="shared" si="223"/>
        <v>food trucks</v>
      </c>
      <c r="S2425" s="9">
        <f t="shared" si="227"/>
        <v>42004.496412037035</v>
      </c>
      <c r="T2425" s="9">
        <f t="shared" si="224"/>
        <v>41974.496412037035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5"/>
        <v>1</v>
      </c>
      <c r="P2426" s="5">
        <f t="shared" si="222"/>
        <v>34.44</v>
      </c>
      <c r="Q2426" t="str">
        <f t="shared" si="226"/>
        <v>food</v>
      </c>
      <c r="R2426" t="str">
        <f t="shared" si="223"/>
        <v>food trucks</v>
      </c>
      <c r="S2426" s="9">
        <f t="shared" si="227"/>
        <v>41939.684120370366</v>
      </c>
      <c r="T2426" s="9">
        <f t="shared" si="224"/>
        <v>41909.684120370366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5"/>
        <v>0</v>
      </c>
      <c r="P2427" s="5">
        <f t="shared" si="222"/>
        <v>1</v>
      </c>
      <c r="Q2427" t="str">
        <f t="shared" si="226"/>
        <v>food</v>
      </c>
      <c r="R2427" t="str">
        <f t="shared" si="223"/>
        <v>food trucks</v>
      </c>
      <c r="S2427" s="9">
        <f t="shared" si="227"/>
        <v>42517.711111111108</v>
      </c>
      <c r="T2427" s="9">
        <f t="shared" si="224"/>
        <v>42502.705428240741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5"/>
        <v>0</v>
      </c>
      <c r="P2428" s="5" t="e">
        <f t="shared" si="222"/>
        <v>#DIV/0!</v>
      </c>
      <c r="Q2428" t="str">
        <f t="shared" si="226"/>
        <v>food</v>
      </c>
      <c r="R2428" t="str">
        <f t="shared" si="223"/>
        <v>food trucks</v>
      </c>
      <c r="S2428" s="9">
        <f t="shared" si="227"/>
        <v>42223.961712962955</v>
      </c>
      <c r="T2428" s="9">
        <f t="shared" si="224"/>
        <v>42163.961712962955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5"/>
        <v>0</v>
      </c>
      <c r="P2429" s="5">
        <f t="shared" si="222"/>
        <v>1</v>
      </c>
      <c r="Q2429" t="str">
        <f t="shared" si="226"/>
        <v>food</v>
      </c>
      <c r="R2429" t="str">
        <f t="shared" si="223"/>
        <v>food trucks</v>
      </c>
      <c r="S2429" s="9">
        <f t="shared" si="227"/>
        <v>42452.068668981483</v>
      </c>
      <c r="T2429" s="9">
        <f t="shared" si="224"/>
        <v>42412.11033564814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5"/>
        <v>0</v>
      </c>
      <c r="P2430" s="5">
        <f t="shared" si="222"/>
        <v>1</v>
      </c>
      <c r="Q2430" t="str">
        <f t="shared" si="226"/>
        <v>food</v>
      </c>
      <c r="R2430" t="str">
        <f t="shared" si="223"/>
        <v>food trucks</v>
      </c>
      <c r="S2430" s="9">
        <f t="shared" si="227"/>
        <v>42075.534155092588</v>
      </c>
      <c r="T2430" s="9">
        <f t="shared" si="224"/>
        <v>42045.575821759259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5"/>
        <v>1</v>
      </c>
      <c r="P2431" s="5">
        <f t="shared" si="222"/>
        <v>501.25</v>
      </c>
      <c r="Q2431" t="str">
        <f t="shared" si="226"/>
        <v>food</v>
      </c>
      <c r="R2431" t="str">
        <f t="shared" si="223"/>
        <v>food trucks</v>
      </c>
      <c r="S2431" s="9">
        <f t="shared" si="227"/>
        <v>42771.488888888889</v>
      </c>
      <c r="T2431" s="9">
        <f t="shared" si="224"/>
        <v>42734.670902777776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5"/>
        <v>1</v>
      </c>
      <c r="P2432" s="5">
        <f t="shared" si="222"/>
        <v>10.5</v>
      </c>
      <c r="Q2432" t="str">
        <f t="shared" si="226"/>
        <v>food</v>
      </c>
      <c r="R2432" t="str">
        <f t="shared" si="223"/>
        <v>food trucks</v>
      </c>
      <c r="S2432" s="9">
        <f t="shared" si="227"/>
        <v>42411.922499999993</v>
      </c>
      <c r="T2432" s="9">
        <f t="shared" si="224"/>
        <v>42381.922499999993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5"/>
        <v>0</v>
      </c>
      <c r="P2433" s="5">
        <f t="shared" si="222"/>
        <v>1</v>
      </c>
      <c r="Q2433" t="str">
        <f t="shared" si="226"/>
        <v>food</v>
      </c>
      <c r="R2433" t="str">
        <f t="shared" si="223"/>
        <v>food trucks</v>
      </c>
      <c r="S2433" s="9">
        <f t="shared" si="227"/>
        <v>42548.891354166662</v>
      </c>
      <c r="T2433" s="9">
        <f t="shared" si="224"/>
        <v>42488.891354166662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5"/>
        <v>0</v>
      </c>
      <c r="P2434" s="5">
        <f t="shared" si="222"/>
        <v>1</v>
      </c>
      <c r="Q2434" t="str">
        <f t="shared" si="226"/>
        <v>food</v>
      </c>
      <c r="R2434" t="str">
        <f t="shared" si="223"/>
        <v>food trucks</v>
      </c>
      <c r="S2434" s="9">
        <f t="shared" si="227"/>
        <v>42071.010381944441</v>
      </c>
      <c r="T2434" s="9">
        <f t="shared" si="224"/>
        <v>42041.010381944441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5"/>
        <v>0</v>
      </c>
      <c r="P2435" s="5" t="e">
        <f t="shared" ref="P2435:P2498" si="228">ROUND(E2435/L2435,2)</f>
        <v>#DIV/0!</v>
      </c>
      <c r="Q2435" t="str">
        <f t="shared" si="226"/>
        <v>food</v>
      </c>
      <c r="R2435" t="str">
        <f t="shared" ref="R2435:R2498" si="229">RIGHT(N2435,LEN(N2435)-FIND("/",N2435))</f>
        <v>food trucks</v>
      </c>
      <c r="S2435" s="9">
        <f t="shared" si="227"/>
        <v>42427.691469907404</v>
      </c>
      <c r="T2435" s="9">
        <f t="shared" ref="T2435:T2498" si="230">(((J2435/60)/60)/24)+DATE(1970,1,1)+(-5/24)</f>
        <v>42397.691469907404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ref="O2436:O2499" si="231">ROUND(E2436/D2436*100,0)</f>
        <v>0</v>
      </c>
      <c r="P2436" s="5">
        <f t="shared" si="228"/>
        <v>13</v>
      </c>
      <c r="Q2436" t="str">
        <f t="shared" ref="Q2436:Q2499" si="232">LEFT(N2436,FIND("/",N2436)-1)</f>
        <v>food</v>
      </c>
      <c r="R2436" t="str">
        <f t="shared" si="229"/>
        <v>food trucks</v>
      </c>
      <c r="S2436" s="9">
        <f t="shared" si="227"/>
        <v>42219.977708333325</v>
      </c>
      <c r="T2436" s="9">
        <f t="shared" si="230"/>
        <v>42179.977708333325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31"/>
        <v>0</v>
      </c>
      <c r="P2437" s="5">
        <f t="shared" si="228"/>
        <v>306</v>
      </c>
      <c r="Q2437" t="str">
        <f t="shared" si="232"/>
        <v>food</v>
      </c>
      <c r="R2437" t="str">
        <f t="shared" si="229"/>
        <v>food trucks</v>
      </c>
      <c r="S2437" s="9">
        <f t="shared" ref="S2437:S2500" si="233">(((I2437/60)/60)/24)+DATE(1970,1,1)+(-5/24)</f>
        <v>42282.069282407399</v>
      </c>
      <c r="T2437" s="9">
        <f t="shared" si="230"/>
        <v>42252.069282407399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31"/>
        <v>0</v>
      </c>
      <c r="P2438" s="5">
        <f t="shared" si="228"/>
        <v>22.5</v>
      </c>
      <c r="Q2438" t="str">
        <f t="shared" si="232"/>
        <v>food</v>
      </c>
      <c r="R2438" t="str">
        <f t="shared" si="229"/>
        <v>food trucks</v>
      </c>
      <c r="S2438" s="9">
        <f t="shared" si="233"/>
        <v>42398.407060185178</v>
      </c>
      <c r="T2438" s="9">
        <f t="shared" si="230"/>
        <v>42338.407060185178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31"/>
        <v>0</v>
      </c>
      <c r="P2439" s="5" t="e">
        <f t="shared" si="228"/>
        <v>#DIV/0!</v>
      </c>
      <c r="Q2439" t="str">
        <f t="shared" si="232"/>
        <v>food</v>
      </c>
      <c r="R2439" t="str">
        <f t="shared" si="229"/>
        <v>food trucks</v>
      </c>
      <c r="S2439" s="9">
        <f t="shared" si="233"/>
        <v>42080.541666666664</v>
      </c>
      <c r="T2439" s="9">
        <f t="shared" si="230"/>
        <v>42031.756805555553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31"/>
        <v>0</v>
      </c>
      <c r="P2440" s="5">
        <f t="shared" si="228"/>
        <v>50</v>
      </c>
      <c r="Q2440" t="str">
        <f t="shared" si="232"/>
        <v>food</v>
      </c>
      <c r="R2440" t="str">
        <f t="shared" si="229"/>
        <v>food trucks</v>
      </c>
      <c r="S2440" s="9">
        <f t="shared" si="233"/>
        <v>42345.748402777775</v>
      </c>
      <c r="T2440" s="9">
        <f t="shared" si="230"/>
        <v>42285.706736111104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31"/>
        <v>0</v>
      </c>
      <c r="P2441" s="5" t="e">
        <f t="shared" si="228"/>
        <v>#DIV/0!</v>
      </c>
      <c r="Q2441" t="str">
        <f t="shared" si="232"/>
        <v>food</v>
      </c>
      <c r="R2441" t="str">
        <f t="shared" si="229"/>
        <v>food trucks</v>
      </c>
      <c r="S2441" s="9">
        <f t="shared" si="233"/>
        <v>42295.610289351847</v>
      </c>
      <c r="T2441" s="9">
        <f t="shared" si="230"/>
        <v>42265.610289351847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31"/>
        <v>0</v>
      </c>
      <c r="P2442" s="5">
        <f t="shared" si="228"/>
        <v>5</v>
      </c>
      <c r="Q2442" t="str">
        <f t="shared" si="232"/>
        <v>food</v>
      </c>
      <c r="R2442" t="str">
        <f t="shared" si="229"/>
        <v>food trucks</v>
      </c>
      <c r="S2442" s="9">
        <f t="shared" si="233"/>
        <v>42413.691122685181</v>
      </c>
      <c r="T2442" s="9">
        <f t="shared" si="230"/>
        <v>42383.691122685181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31"/>
        <v>108</v>
      </c>
      <c r="P2443" s="5">
        <f t="shared" si="228"/>
        <v>74.23</v>
      </c>
      <c r="Q2443" t="str">
        <f t="shared" si="232"/>
        <v>food</v>
      </c>
      <c r="R2443" t="str">
        <f t="shared" si="229"/>
        <v>small batch</v>
      </c>
      <c r="S2443" s="9">
        <f t="shared" si="233"/>
        <v>42207.999305555553</v>
      </c>
      <c r="T2443" s="9">
        <f t="shared" si="230"/>
        <v>42186.917291666665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31"/>
        <v>126</v>
      </c>
      <c r="P2444" s="5">
        <f t="shared" si="228"/>
        <v>81.25</v>
      </c>
      <c r="Q2444" t="str">
        <f t="shared" si="232"/>
        <v>food</v>
      </c>
      <c r="R2444" t="str">
        <f t="shared" si="229"/>
        <v>small batch</v>
      </c>
      <c r="S2444" s="9">
        <f t="shared" si="233"/>
        <v>42082.416990740741</v>
      </c>
      <c r="T2444" s="9">
        <f t="shared" si="230"/>
        <v>42052.458657407398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31"/>
        <v>203</v>
      </c>
      <c r="P2445" s="5">
        <f t="shared" si="228"/>
        <v>130.22999999999999</v>
      </c>
      <c r="Q2445" t="str">
        <f t="shared" si="232"/>
        <v>food</v>
      </c>
      <c r="R2445" t="str">
        <f t="shared" si="229"/>
        <v>small batch</v>
      </c>
      <c r="S2445" s="9">
        <f t="shared" si="233"/>
        <v>41866.416921296295</v>
      </c>
      <c r="T2445" s="9">
        <f t="shared" si="230"/>
        <v>41836.416921296295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31"/>
        <v>109</v>
      </c>
      <c r="P2446" s="5">
        <f t="shared" si="228"/>
        <v>53.41</v>
      </c>
      <c r="Q2446" t="str">
        <f t="shared" si="232"/>
        <v>food</v>
      </c>
      <c r="R2446" t="str">
        <f t="shared" si="229"/>
        <v>small batch</v>
      </c>
      <c r="S2446" s="9">
        <f t="shared" si="233"/>
        <v>42515.54619212963</v>
      </c>
      <c r="T2446" s="9">
        <f t="shared" si="230"/>
        <v>42485.54619212963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31"/>
        <v>173</v>
      </c>
      <c r="P2447" s="5">
        <f t="shared" si="228"/>
        <v>75.13</v>
      </c>
      <c r="Q2447" t="str">
        <f t="shared" si="232"/>
        <v>food</v>
      </c>
      <c r="R2447" t="str">
        <f t="shared" si="229"/>
        <v>small batch</v>
      </c>
      <c r="S2447" s="9">
        <f t="shared" si="233"/>
        <v>42272.981724537036</v>
      </c>
      <c r="T2447" s="9">
        <f t="shared" si="230"/>
        <v>42242.981724537036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31"/>
        <v>168</v>
      </c>
      <c r="P2448" s="5">
        <f t="shared" si="228"/>
        <v>75.67</v>
      </c>
      <c r="Q2448" t="str">
        <f t="shared" si="232"/>
        <v>food</v>
      </c>
      <c r="R2448" t="str">
        <f t="shared" si="229"/>
        <v>small batch</v>
      </c>
      <c r="S2448" s="9">
        <f t="shared" si="233"/>
        <v>42700.436006944445</v>
      </c>
      <c r="T2448" s="9">
        <f t="shared" si="230"/>
        <v>42670.394340277773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31"/>
        <v>427</v>
      </c>
      <c r="P2449" s="5">
        <f t="shared" si="228"/>
        <v>31.69</v>
      </c>
      <c r="Q2449" t="str">
        <f t="shared" si="232"/>
        <v>food</v>
      </c>
      <c r="R2449" t="str">
        <f t="shared" si="229"/>
        <v>small batch</v>
      </c>
      <c r="S2449" s="9">
        <f t="shared" si="233"/>
        <v>42685.958333333336</v>
      </c>
      <c r="T2449" s="9">
        <f t="shared" si="230"/>
        <v>42654.26149305555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31"/>
        <v>108</v>
      </c>
      <c r="P2450" s="5">
        <f t="shared" si="228"/>
        <v>47.78</v>
      </c>
      <c r="Q2450" t="str">
        <f t="shared" si="232"/>
        <v>food</v>
      </c>
      <c r="R2450" t="str">
        <f t="shared" si="229"/>
        <v>small batch</v>
      </c>
      <c r="S2450" s="9">
        <f t="shared" si="233"/>
        <v>42613.025000000001</v>
      </c>
      <c r="T2450" s="9">
        <f t="shared" si="230"/>
        <v>42607.107789351845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31"/>
        <v>108</v>
      </c>
      <c r="P2451" s="5">
        <f t="shared" si="228"/>
        <v>90</v>
      </c>
      <c r="Q2451" t="str">
        <f t="shared" si="232"/>
        <v>food</v>
      </c>
      <c r="R2451" t="str">
        <f t="shared" si="229"/>
        <v>small batch</v>
      </c>
      <c r="S2451" s="9">
        <f t="shared" si="233"/>
        <v>41972.975868055553</v>
      </c>
      <c r="T2451" s="9">
        <f t="shared" si="230"/>
        <v>41942.934201388889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31"/>
        <v>102</v>
      </c>
      <c r="P2452" s="5">
        <f t="shared" si="228"/>
        <v>149.31</v>
      </c>
      <c r="Q2452" t="str">
        <f t="shared" si="232"/>
        <v>food</v>
      </c>
      <c r="R2452" t="str">
        <f t="shared" si="229"/>
        <v>small batch</v>
      </c>
      <c r="S2452" s="9">
        <f t="shared" si="233"/>
        <v>41939.924305555556</v>
      </c>
      <c r="T2452" s="9">
        <f t="shared" si="230"/>
        <v>41901.864074074074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31"/>
        <v>115</v>
      </c>
      <c r="P2453" s="5">
        <f t="shared" si="228"/>
        <v>62.07</v>
      </c>
      <c r="Q2453" t="str">
        <f t="shared" si="232"/>
        <v>food</v>
      </c>
      <c r="R2453" t="str">
        <f t="shared" si="229"/>
        <v>small batch</v>
      </c>
      <c r="S2453" s="9">
        <f t="shared" si="233"/>
        <v>42799.700115740743</v>
      </c>
      <c r="T2453" s="9">
        <f t="shared" si="230"/>
        <v>42779.700115740743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31"/>
        <v>134</v>
      </c>
      <c r="P2454" s="5">
        <f t="shared" si="228"/>
        <v>53.4</v>
      </c>
      <c r="Q2454" t="str">
        <f t="shared" si="232"/>
        <v>food</v>
      </c>
      <c r="R2454" t="str">
        <f t="shared" si="229"/>
        <v>small batch</v>
      </c>
      <c r="S2454" s="9">
        <f t="shared" si="233"/>
        <v>42367.749999999993</v>
      </c>
      <c r="T2454" s="9">
        <f t="shared" si="230"/>
        <v>42338.635416666664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31"/>
        <v>155</v>
      </c>
      <c r="P2455" s="5">
        <f t="shared" si="228"/>
        <v>69.27</v>
      </c>
      <c r="Q2455" t="str">
        <f t="shared" si="232"/>
        <v>food</v>
      </c>
      <c r="R2455" t="str">
        <f t="shared" si="229"/>
        <v>small batch</v>
      </c>
      <c r="S2455" s="9">
        <f t="shared" si="233"/>
        <v>42768.483900462961</v>
      </c>
      <c r="T2455" s="9">
        <f t="shared" si="230"/>
        <v>42738.483900462961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31"/>
        <v>101</v>
      </c>
      <c r="P2456" s="5">
        <f t="shared" si="228"/>
        <v>271.51</v>
      </c>
      <c r="Q2456" t="str">
        <f t="shared" si="232"/>
        <v>food</v>
      </c>
      <c r="R2456" t="str">
        <f t="shared" si="229"/>
        <v>small batch</v>
      </c>
      <c r="S2456" s="9">
        <f t="shared" si="233"/>
        <v>42804.99314814814</v>
      </c>
      <c r="T2456" s="9">
        <f t="shared" si="230"/>
        <v>42769.99314814814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31"/>
        <v>182</v>
      </c>
      <c r="P2457" s="5">
        <f t="shared" si="228"/>
        <v>34.130000000000003</v>
      </c>
      <c r="Q2457" t="str">
        <f t="shared" si="232"/>
        <v>food</v>
      </c>
      <c r="R2457" t="str">
        <f t="shared" si="229"/>
        <v>small batch</v>
      </c>
      <c r="S2457" s="9">
        <f t="shared" si="233"/>
        <v>42480.573495370372</v>
      </c>
      <c r="T2457" s="9">
        <f t="shared" si="230"/>
        <v>42452.573495370372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31"/>
        <v>181</v>
      </c>
      <c r="P2458" s="5">
        <f t="shared" si="228"/>
        <v>40.49</v>
      </c>
      <c r="Q2458" t="str">
        <f t="shared" si="232"/>
        <v>food</v>
      </c>
      <c r="R2458" t="str">
        <f t="shared" si="229"/>
        <v>small batch</v>
      </c>
      <c r="S2458" s="9">
        <f t="shared" si="233"/>
        <v>42791.752766203703</v>
      </c>
      <c r="T2458" s="9">
        <f t="shared" si="230"/>
        <v>42761.752766203703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31"/>
        <v>102</v>
      </c>
      <c r="P2459" s="5">
        <f t="shared" si="228"/>
        <v>189.76</v>
      </c>
      <c r="Q2459" t="str">
        <f t="shared" si="232"/>
        <v>food</v>
      </c>
      <c r="R2459" t="str">
        <f t="shared" si="229"/>
        <v>small batch</v>
      </c>
      <c r="S2459" s="9">
        <f t="shared" si="233"/>
        <v>42453.352500000001</v>
      </c>
      <c r="T2459" s="9">
        <f t="shared" si="230"/>
        <v>42423.394166666665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31"/>
        <v>110</v>
      </c>
      <c r="P2460" s="5">
        <f t="shared" si="228"/>
        <v>68.86</v>
      </c>
      <c r="Q2460" t="str">
        <f t="shared" si="232"/>
        <v>food</v>
      </c>
      <c r="R2460" t="str">
        <f t="shared" si="229"/>
        <v>small batch</v>
      </c>
      <c r="S2460" s="9">
        <f t="shared" si="233"/>
        <v>42530.583333333336</v>
      </c>
      <c r="T2460" s="9">
        <f t="shared" si="230"/>
        <v>42495.663402777776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31"/>
        <v>102</v>
      </c>
      <c r="P2461" s="5">
        <f t="shared" si="228"/>
        <v>108.78</v>
      </c>
      <c r="Q2461" t="str">
        <f t="shared" si="232"/>
        <v>food</v>
      </c>
      <c r="R2461" t="str">
        <f t="shared" si="229"/>
        <v>small batch</v>
      </c>
      <c r="S2461" s="9">
        <f t="shared" si="233"/>
        <v>42452.387557870366</v>
      </c>
      <c r="T2461" s="9">
        <f t="shared" si="230"/>
        <v>42407.429224537038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31"/>
        <v>101</v>
      </c>
      <c r="P2462" s="5">
        <f t="shared" si="228"/>
        <v>125.99</v>
      </c>
      <c r="Q2462" t="str">
        <f t="shared" si="232"/>
        <v>food</v>
      </c>
      <c r="R2462" t="str">
        <f t="shared" si="229"/>
        <v>small batch</v>
      </c>
      <c r="S2462" s="9">
        <f t="shared" si="233"/>
        <v>42737.970138888886</v>
      </c>
      <c r="T2462" s="9">
        <f t="shared" si="230"/>
        <v>42703.978784722225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31"/>
        <v>104</v>
      </c>
      <c r="P2463" s="5">
        <f t="shared" si="228"/>
        <v>90.52</v>
      </c>
      <c r="Q2463" t="str">
        <f t="shared" si="232"/>
        <v>music</v>
      </c>
      <c r="R2463" t="str">
        <f t="shared" si="229"/>
        <v>indie rock</v>
      </c>
      <c r="S2463" s="9">
        <f t="shared" si="233"/>
        <v>40816.916666666664</v>
      </c>
      <c r="T2463" s="9">
        <f t="shared" si="230"/>
        <v>40783.804363425923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31"/>
        <v>111</v>
      </c>
      <c r="P2464" s="5">
        <f t="shared" si="228"/>
        <v>28.88</v>
      </c>
      <c r="Q2464" t="str">
        <f t="shared" si="232"/>
        <v>music</v>
      </c>
      <c r="R2464" t="str">
        <f t="shared" si="229"/>
        <v>indie rock</v>
      </c>
      <c r="S2464" s="9">
        <f t="shared" si="233"/>
        <v>41108.977962962963</v>
      </c>
      <c r="T2464" s="9">
        <f t="shared" si="230"/>
        <v>41088.977962962963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31"/>
        <v>116</v>
      </c>
      <c r="P2465" s="5">
        <f t="shared" si="228"/>
        <v>31</v>
      </c>
      <c r="Q2465" t="str">
        <f t="shared" si="232"/>
        <v>music</v>
      </c>
      <c r="R2465" t="str">
        <f t="shared" si="229"/>
        <v>indie rock</v>
      </c>
      <c r="S2465" s="9">
        <f t="shared" si="233"/>
        <v>41380.583333333328</v>
      </c>
      <c r="T2465" s="9">
        <f t="shared" si="230"/>
        <v>41340.903067129628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31"/>
        <v>111</v>
      </c>
      <c r="P2466" s="5">
        <f t="shared" si="228"/>
        <v>51.67</v>
      </c>
      <c r="Q2466" t="str">
        <f t="shared" si="232"/>
        <v>music</v>
      </c>
      <c r="R2466" t="str">
        <f t="shared" si="229"/>
        <v>indie rock</v>
      </c>
      <c r="S2466" s="9">
        <f t="shared" si="233"/>
        <v>42277.603472222218</v>
      </c>
      <c r="T2466" s="9">
        <f t="shared" si="230"/>
        <v>42248.692094907405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1"/>
        <v>180</v>
      </c>
      <c r="P2467" s="5">
        <f t="shared" si="228"/>
        <v>26.27</v>
      </c>
      <c r="Q2467" t="str">
        <f t="shared" si="232"/>
        <v>music</v>
      </c>
      <c r="R2467" t="str">
        <f t="shared" si="229"/>
        <v>indie rock</v>
      </c>
      <c r="S2467" s="9">
        <f t="shared" si="233"/>
        <v>41175.510972222219</v>
      </c>
      <c r="T2467" s="9">
        <f t="shared" si="230"/>
        <v>41145.510972222219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1"/>
        <v>100</v>
      </c>
      <c r="P2468" s="5">
        <f t="shared" si="228"/>
        <v>48.08</v>
      </c>
      <c r="Q2468" t="str">
        <f t="shared" si="232"/>
        <v>music</v>
      </c>
      <c r="R2468" t="str">
        <f t="shared" si="229"/>
        <v>indie rock</v>
      </c>
      <c r="S2468" s="9">
        <f t="shared" si="233"/>
        <v>41402.894131944442</v>
      </c>
      <c r="T2468" s="9">
        <f t="shared" si="230"/>
        <v>41372.894131944442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1"/>
        <v>119</v>
      </c>
      <c r="P2469" s="5">
        <f t="shared" si="228"/>
        <v>27.56</v>
      </c>
      <c r="Q2469" t="str">
        <f t="shared" si="232"/>
        <v>music</v>
      </c>
      <c r="R2469" t="str">
        <f t="shared" si="229"/>
        <v>indie rock</v>
      </c>
      <c r="S2469" s="9">
        <f t="shared" si="233"/>
        <v>41039.5</v>
      </c>
      <c r="T2469" s="9">
        <f t="shared" si="230"/>
        <v>41025.665868055556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1"/>
        <v>107</v>
      </c>
      <c r="P2470" s="5">
        <f t="shared" si="228"/>
        <v>36.97</v>
      </c>
      <c r="Q2470" t="str">
        <f t="shared" si="232"/>
        <v>music</v>
      </c>
      <c r="R2470" t="str">
        <f t="shared" si="229"/>
        <v>indie rock</v>
      </c>
      <c r="S2470" s="9">
        <f t="shared" si="233"/>
        <v>41210</v>
      </c>
      <c r="T2470" s="9">
        <f t="shared" si="230"/>
        <v>41173.945844907401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1"/>
        <v>114</v>
      </c>
      <c r="P2471" s="5">
        <f t="shared" si="228"/>
        <v>29.02</v>
      </c>
      <c r="Q2471" t="str">
        <f t="shared" si="232"/>
        <v>music</v>
      </c>
      <c r="R2471" t="str">
        <f t="shared" si="229"/>
        <v>indie rock</v>
      </c>
      <c r="S2471" s="9">
        <f t="shared" si="233"/>
        <v>40582.221400462957</v>
      </c>
      <c r="T2471" s="9">
        <f t="shared" si="230"/>
        <v>40557.221400462957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1"/>
        <v>103</v>
      </c>
      <c r="P2472" s="5">
        <f t="shared" si="228"/>
        <v>28.66</v>
      </c>
      <c r="Q2472" t="str">
        <f t="shared" si="232"/>
        <v>music</v>
      </c>
      <c r="R2472" t="str">
        <f t="shared" si="229"/>
        <v>indie rock</v>
      </c>
      <c r="S2472" s="9">
        <f t="shared" si="233"/>
        <v>41052.866377314815</v>
      </c>
      <c r="T2472" s="9">
        <f t="shared" si="230"/>
        <v>41022.866377314815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1"/>
        <v>128</v>
      </c>
      <c r="P2473" s="5">
        <f t="shared" si="228"/>
        <v>37.65</v>
      </c>
      <c r="Q2473" t="str">
        <f t="shared" si="232"/>
        <v>music</v>
      </c>
      <c r="R2473" t="str">
        <f t="shared" si="229"/>
        <v>indie rock</v>
      </c>
      <c r="S2473" s="9">
        <f t="shared" si="233"/>
        <v>40933.784629629627</v>
      </c>
      <c r="T2473" s="9">
        <f t="shared" si="230"/>
        <v>40893.784629629627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1"/>
        <v>136</v>
      </c>
      <c r="P2474" s="5">
        <f t="shared" si="228"/>
        <v>97.9</v>
      </c>
      <c r="Q2474" t="str">
        <f t="shared" si="232"/>
        <v>music</v>
      </c>
      <c r="R2474" t="str">
        <f t="shared" si="229"/>
        <v>indie rock</v>
      </c>
      <c r="S2474" s="9">
        <f t="shared" si="233"/>
        <v>40424.835416666661</v>
      </c>
      <c r="T2474" s="9">
        <f t="shared" si="230"/>
        <v>40353.907175925924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1"/>
        <v>100</v>
      </c>
      <c r="P2475" s="5">
        <f t="shared" si="228"/>
        <v>42.55</v>
      </c>
      <c r="Q2475" t="str">
        <f t="shared" si="232"/>
        <v>music</v>
      </c>
      <c r="R2475" t="str">
        <f t="shared" si="229"/>
        <v>indie rock</v>
      </c>
      <c r="S2475" s="9">
        <f t="shared" si="233"/>
        <v>41223.581817129627</v>
      </c>
      <c r="T2475" s="9">
        <f t="shared" si="230"/>
        <v>41193.540150462963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1"/>
        <v>100</v>
      </c>
      <c r="P2476" s="5">
        <f t="shared" si="228"/>
        <v>131.58000000000001</v>
      </c>
      <c r="Q2476" t="str">
        <f t="shared" si="232"/>
        <v>music</v>
      </c>
      <c r="R2476" t="str">
        <f t="shared" si="229"/>
        <v>indie rock</v>
      </c>
      <c r="S2476" s="9">
        <f t="shared" si="233"/>
        <v>40461.80296296296</v>
      </c>
      <c r="T2476" s="9">
        <f t="shared" si="230"/>
        <v>40416.80296296296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1"/>
        <v>105</v>
      </c>
      <c r="P2477" s="5">
        <f t="shared" si="228"/>
        <v>32.32</v>
      </c>
      <c r="Q2477" t="str">
        <f t="shared" si="232"/>
        <v>music</v>
      </c>
      <c r="R2477" t="str">
        <f t="shared" si="229"/>
        <v>indie rock</v>
      </c>
      <c r="S2477" s="9">
        <f t="shared" si="233"/>
        <v>40369.708333333328</v>
      </c>
      <c r="T2477" s="9">
        <f t="shared" si="230"/>
        <v>40310.079340277778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1"/>
        <v>105</v>
      </c>
      <c r="P2478" s="5">
        <f t="shared" si="228"/>
        <v>61.1</v>
      </c>
      <c r="Q2478" t="str">
        <f t="shared" si="232"/>
        <v>music</v>
      </c>
      <c r="R2478" t="str">
        <f t="shared" si="229"/>
        <v>indie rock</v>
      </c>
      <c r="S2478" s="9">
        <f t="shared" si="233"/>
        <v>41946.161689814813</v>
      </c>
      <c r="T2478" s="9">
        <f t="shared" si="230"/>
        <v>41913.120023148142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1"/>
        <v>171</v>
      </c>
      <c r="P2479" s="5">
        <f t="shared" si="228"/>
        <v>31.34</v>
      </c>
      <c r="Q2479" t="str">
        <f t="shared" si="232"/>
        <v>music</v>
      </c>
      <c r="R2479" t="str">
        <f t="shared" si="229"/>
        <v>indie rock</v>
      </c>
      <c r="S2479" s="9">
        <f t="shared" si="233"/>
        <v>41133.483159722222</v>
      </c>
      <c r="T2479" s="9">
        <f t="shared" si="230"/>
        <v>41088.483159722222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1"/>
        <v>128</v>
      </c>
      <c r="P2480" s="5">
        <f t="shared" si="228"/>
        <v>129.11000000000001</v>
      </c>
      <c r="Q2480" t="str">
        <f t="shared" si="232"/>
        <v>music</v>
      </c>
      <c r="R2480" t="str">
        <f t="shared" si="229"/>
        <v>indie rock</v>
      </c>
      <c r="S2480" s="9">
        <f t="shared" si="233"/>
        <v>41287.742048611108</v>
      </c>
      <c r="T2480" s="9">
        <f t="shared" si="230"/>
        <v>41257.742048611108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1"/>
        <v>133</v>
      </c>
      <c r="P2481" s="5">
        <f t="shared" si="228"/>
        <v>25.02</v>
      </c>
      <c r="Q2481" t="str">
        <f t="shared" si="232"/>
        <v>music</v>
      </c>
      <c r="R2481" t="str">
        <f t="shared" si="229"/>
        <v>indie rock</v>
      </c>
      <c r="S2481" s="9">
        <f t="shared" si="233"/>
        <v>41117.875</v>
      </c>
      <c r="T2481" s="9">
        <f t="shared" si="230"/>
        <v>41107.518449074072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1"/>
        <v>100</v>
      </c>
      <c r="P2482" s="5">
        <f t="shared" si="228"/>
        <v>250</v>
      </c>
      <c r="Q2482" t="str">
        <f t="shared" si="232"/>
        <v>music</v>
      </c>
      <c r="R2482" t="str">
        <f t="shared" si="229"/>
        <v>indie rock</v>
      </c>
      <c r="S2482" s="9">
        <f t="shared" si="233"/>
        <v>42287.727824074071</v>
      </c>
      <c r="T2482" s="9">
        <f t="shared" si="230"/>
        <v>42227.727824074071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1"/>
        <v>113</v>
      </c>
      <c r="P2483" s="5">
        <f t="shared" si="228"/>
        <v>47.54</v>
      </c>
      <c r="Q2483" t="str">
        <f t="shared" si="232"/>
        <v>music</v>
      </c>
      <c r="R2483" t="str">
        <f t="shared" si="229"/>
        <v>indie rock</v>
      </c>
      <c r="S2483" s="9">
        <f t="shared" si="233"/>
        <v>41029.437592592592</v>
      </c>
      <c r="T2483" s="9">
        <f t="shared" si="230"/>
        <v>40999.437592592592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1"/>
        <v>100</v>
      </c>
      <c r="P2484" s="5">
        <f t="shared" si="228"/>
        <v>40.04</v>
      </c>
      <c r="Q2484" t="str">
        <f t="shared" si="232"/>
        <v>music</v>
      </c>
      <c r="R2484" t="str">
        <f t="shared" si="229"/>
        <v>indie rock</v>
      </c>
      <c r="S2484" s="9">
        <f t="shared" si="233"/>
        <v>40756.573877314811</v>
      </c>
      <c r="T2484" s="9">
        <f t="shared" si="230"/>
        <v>40711.573877314811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1"/>
        <v>114</v>
      </c>
      <c r="P2485" s="5">
        <f t="shared" si="228"/>
        <v>65.84</v>
      </c>
      <c r="Q2485" t="str">
        <f t="shared" si="232"/>
        <v>music</v>
      </c>
      <c r="R2485" t="str">
        <f t="shared" si="229"/>
        <v>indie rock</v>
      </c>
      <c r="S2485" s="9">
        <f t="shared" si="233"/>
        <v>41030.500034722223</v>
      </c>
      <c r="T2485" s="9">
        <f t="shared" si="230"/>
        <v>40970.541701388887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1"/>
        <v>119</v>
      </c>
      <c r="P2486" s="5">
        <f t="shared" si="228"/>
        <v>46.4</v>
      </c>
      <c r="Q2486" t="str">
        <f t="shared" si="232"/>
        <v>music</v>
      </c>
      <c r="R2486" t="str">
        <f t="shared" si="229"/>
        <v>indie rock</v>
      </c>
      <c r="S2486" s="9">
        <f t="shared" si="233"/>
        <v>40801.708368055552</v>
      </c>
      <c r="T2486" s="9">
        <f t="shared" si="230"/>
        <v>40771.708368055552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1"/>
        <v>103</v>
      </c>
      <c r="P2487" s="5">
        <f t="shared" si="228"/>
        <v>50.37</v>
      </c>
      <c r="Q2487" t="str">
        <f t="shared" si="232"/>
        <v>music</v>
      </c>
      <c r="R2487" t="str">
        <f t="shared" si="229"/>
        <v>indie rock</v>
      </c>
      <c r="S2487" s="9">
        <f t="shared" si="233"/>
        <v>40828.790266203701</v>
      </c>
      <c r="T2487" s="9">
        <f t="shared" si="230"/>
        <v>40793.790266203701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1"/>
        <v>266</v>
      </c>
      <c r="P2488" s="5">
        <f t="shared" si="228"/>
        <v>26.57</v>
      </c>
      <c r="Q2488" t="str">
        <f t="shared" si="232"/>
        <v>music</v>
      </c>
      <c r="R2488" t="str">
        <f t="shared" si="229"/>
        <v>indie rock</v>
      </c>
      <c r="S2488" s="9">
        <f t="shared" si="233"/>
        <v>41021.499722222223</v>
      </c>
      <c r="T2488" s="9">
        <f t="shared" si="230"/>
        <v>40991.499722222223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1"/>
        <v>100</v>
      </c>
      <c r="P2489" s="5">
        <f t="shared" si="228"/>
        <v>39.49</v>
      </c>
      <c r="Q2489" t="str">
        <f t="shared" si="232"/>
        <v>music</v>
      </c>
      <c r="R2489" t="str">
        <f t="shared" si="229"/>
        <v>indie rock</v>
      </c>
      <c r="S2489" s="9">
        <f t="shared" si="233"/>
        <v>41055.874965277777</v>
      </c>
      <c r="T2489" s="9">
        <f t="shared" si="230"/>
        <v>41025.874965277777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1"/>
        <v>107</v>
      </c>
      <c r="P2490" s="5">
        <f t="shared" si="228"/>
        <v>49.25</v>
      </c>
      <c r="Q2490" t="str">
        <f t="shared" si="232"/>
        <v>music</v>
      </c>
      <c r="R2490" t="str">
        <f t="shared" si="229"/>
        <v>indie rock</v>
      </c>
      <c r="S2490" s="9">
        <f t="shared" si="233"/>
        <v>40863.466527777775</v>
      </c>
      <c r="T2490" s="9">
        <f t="shared" si="230"/>
        <v>40833.424861111111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1"/>
        <v>134</v>
      </c>
      <c r="P2491" s="5">
        <f t="shared" si="228"/>
        <v>62.38</v>
      </c>
      <c r="Q2491" t="str">
        <f t="shared" si="232"/>
        <v>music</v>
      </c>
      <c r="R2491" t="str">
        <f t="shared" si="229"/>
        <v>indie rock</v>
      </c>
      <c r="S2491" s="9">
        <f t="shared" si="233"/>
        <v>41403.481932870367</v>
      </c>
      <c r="T2491" s="9">
        <f t="shared" si="230"/>
        <v>41373.481932870367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1"/>
        <v>121</v>
      </c>
      <c r="P2492" s="5">
        <f t="shared" si="228"/>
        <v>37.94</v>
      </c>
      <c r="Q2492" t="str">
        <f t="shared" si="232"/>
        <v>music</v>
      </c>
      <c r="R2492" t="str">
        <f t="shared" si="229"/>
        <v>indie rock</v>
      </c>
      <c r="S2492" s="9">
        <f t="shared" si="233"/>
        <v>41083.019398148142</v>
      </c>
      <c r="T2492" s="9">
        <f t="shared" si="230"/>
        <v>41023.019398148142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1"/>
        <v>103</v>
      </c>
      <c r="P2493" s="5">
        <f t="shared" si="228"/>
        <v>51.6</v>
      </c>
      <c r="Q2493" t="str">
        <f t="shared" si="232"/>
        <v>music</v>
      </c>
      <c r="R2493" t="str">
        <f t="shared" si="229"/>
        <v>indie rock</v>
      </c>
      <c r="S2493" s="9">
        <f t="shared" si="233"/>
        <v>40558.868749999994</v>
      </c>
      <c r="T2493" s="9">
        <f t="shared" si="230"/>
        <v>40542.630949074075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1"/>
        <v>125</v>
      </c>
      <c r="P2494" s="5">
        <f t="shared" si="228"/>
        <v>27.78</v>
      </c>
      <c r="Q2494" t="str">
        <f t="shared" si="232"/>
        <v>music</v>
      </c>
      <c r="R2494" t="str">
        <f t="shared" si="229"/>
        <v>indie rock</v>
      </c>
      <c r="S2494" s="9">
        <f t="shared" si="233"/>
        <v>41076.207638888889</v>
      </c>
      <c r="T2494" s="9">
        <f t="shared" si="230"/>
        <v>41024.777638888889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1"/>
        <v>129</v>
      </c>
      <c r="P2495" s="5">
        <f t="shared" si="228"/>
        <v>99.38</v>
      </c>
      <c r="Q2495" t="str">
        <f t="shared" si="232"/>
        <v>music</v>
      </c>
      <c r="R2495" t="str">
        <f t="shared" si="229"/>
        <v>indie rock</v>
      </c>
      <c r="S2495" s="9">
        <f t="shared" si="233"/>
        <v>41392.959953703699</v>
      </c>
      <c r="T2495" s="9">
        <f t="shared" si="230"/>
        <v>41347.959953703699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1"/>
        <v>101</v>
      </c>
      <c r="P2496" s="5">
        <f t="shared" si="228"/>
        <v>38.85</v>
      </c>
      <c r="Q2496" t="str">
        <f t="shared" si="232"/>
        <v>music</v>
      </c>
      <c r="R2496" t="str">
        <f t="shared" si="229"/>
        <v>indie rock</v>
      </c>
      <c r="S2496" s="9">
        <f t="shared" si="233"/>
        <v>41052.436851851846</v>
      </c>
      <c r="T2496" s="9">
        <f t="shared" si="230"/>
        <v>41022.436851851846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1"/>
        <v>128</v>
      </c>
      <c r="P2497" s="5">
        <f t="shared" si="228"/>
        <v>45.55</v>
      </c>
      <c r="Q2497" t="str">
        <f t="shared" si="232"/>
        <v>music</v>
      </c>
      <c r="R2497" t="str">
        <f t="shared" si="229"/>
        <v>indie rock</v>
      </c>
      <c r="S2497" s="9">
        <f t="shared" si="233"/>
        <v>41066.738136574073</v>
      </c>
      <c r="T2497" s="9">
        <f t="shared" si="230"/>
        <v>41036.738136574073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31"/>
        <v>100</v>
      </c>
      <c r="P2498" s="5">
        <f t="shared" si="228"/>
        <v>600</v>
      </c>
      <c r="Q2498" t="str">
        <f t="shared" si="232"/>
        <v>music</v>
      </c>
      <c r="R2498" t="str">
        <f t="shared" si="229"/>
        <v>indie rock</v>
      </c>
      <c r="S2498" s="9">
        <f t="shared" si="233"/>
        <v>41362.746435185181</v>
      </c>
      <c r="T2498" s="9">
        <f t="shared" si="230"/>
        <v>41327.788101851853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1"/>
        <v>113</v>
      </c>
      <c r="P2499" s="5">
        <f t="shared" ref="P2499:P2562" si="234">ROUND(E2499/L2499,2)</f>
        <v>80.55</v>
      </c>
      <c r="Q2499" t="str">
        <f t="shared" si="232"/>
        <v>music</v>
      </c>
      <c r="R2499" t="str">
        <f t="shared" ref="R2499:R2562" si="235">RIGHT(N2499,LEN(N2499)-FIND("/",N2499))</f>
        <v>indie rock</v>
      </c>
      <c r="S2499" s="9">
        <f t="shared" si="233"/>
        <v>40760.670578703699</v>
      </c>
      <c r="T2499" s="9">
        <f t="shared" ref="T2499:T2562" si="236">(((J2499/60)/60)/24)+DATE(1970,1,1)+(-5/24)</f>
        <v>40730.670578703699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ref="O2500:O2563" si="237">ROUND(E2500/D2500*100,0)</f>
        <v>106</v>
      </c>
      <c r="P2500" s="5">
        <f t="shared" si="234"/>
        <v>52.8</v>
      </c>
      <c r="Q2500" t="str">
        <f t="shared" ref="Q2500:Q2563" si="238">LEFT(N2500,FIND("/",N2500)-1)</f>
        <v>music</v>
      </c>
      <c r="R2500" t="str">
        <f t="shared" si="235"/>
        <v>indie rock</v>
      </c>
      <c r="S2500" s="9">
        <f t="shared" si="233"/>
        <v>42031.759108796294</v>
      </c>
      <c r="T2500" s="9">
        <f t="shared" si="236"/>
        <v>42017.759108796294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7"/>
        <v>203</v>
      </c>
      <c r="P2501" s="5">
        <f t="shared" si="234"/>
        <v>47.68</v>
      </c>
      <c r="Q2501" t="str">
        <f t="shared" si="238"/>
        <v>music</v>
      </c>
      <c r="R2501" t="str">
        <f t="shared" si="235"/>
        <v>indie rock</v>
      </c>
      <c r="S2501" s="9">
        <f t="shared" ref="S2501:S2564" si="239">(((I2501/60)/60)/24)+DATE(1970,1,1)+(-5/24)</f>
        <v>41274.541666666664</v>
      </c>
      <c r="T2501" s="9">
        <f t="shared" si="236"/>
        <v>41226.440243055549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7"/>
        <v>113</v>
      </c>
      <c r="P2502" s="5">
        <f t="shared" si="234"/>
        <v>23.45</v>
      </c>
      <c r="Q2502" t="str">
        <f t="shared" si="238"/>
        <v>music</v>
      </c>
      <c r="R2502" t="str">
        <f t="shared" si="235"/>
        <v>indie rock</v>
      </c>
      <c r="S2502" s="9">
        <f t="shared" si="239"/>
        <v>41083.564525462964</v>
      </c>
      <c r="T2502" s="9">
        <f t="shared" si="236"/>
        <v>41053.564525462964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7"/>
        <v>3</v>
      </c>
      <c r="P2503" s="5">
        <f t="shared" si="234"/>
        <v>40.14</v>
      </c>
      <c r="Q2503" t="str">
        <f t="shared" si="238"/>
        <v>food</v>
      </c>
      <c r="R2503" t="str">
        <f t="shared" si="235"/>
        <v>restaurants</v>
      </c>
      <c r="S2503" s="9">
        <f t="shared" si="239"/>
        <v>42274.568333333329</v>
      </c>
      <c r="T2503" s="9">
        <f t="shared" si="236"/>
        <v>42244.568333333329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7"/>
        <v>0</v>
      </c>
      <c r="P2504" s="5">
        <f t="shared" si="234"/>
        <v>17.2</v>
      </c>
      <c r="Q2504" t="str">
        <f t="shared" si="238"/>
        <v>food</v>
      </c>
      <c r="R2504" t="str">
        <f t="shared" si="235"/>
        <v>restaurants</v>
      </c>
      <c r="S2504" s="9">
        <f t="shared" si="239"/>
        <v>41903.617106481477</v>
      </c>
      <c r="T2504" s="9">
        <f t="shared" si="236"/>
        <v>41858.617106481477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7"/>
        <v>0</v>
      </c>
      <c r="P2505" s="5" t="e">
        <f t="shared" si="234"/>
        <v>#DIV/0!</v>
      </c>
      <c r="Q2505" t="str">
        <f t="shared" si="238"/>
        <v>food</v>
      </c>
      <c r="R2505" t="str">
        <f t="shared" si="235"/>
        <v>restaurants</v>
      </c>
      <c r="S2505" s="9">
        <f t="shared" si="239"/>
        <v>42528.67083333333</v>
      </c>
      <c r="T2505" s="9">
        <f t="shared" si="236"/>
        <v>42498.691064814811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7"/>
        <v>0</v>
      </c>
      <c r="P2506" s="5" t="e">
        <f t="shared" si="234"/>
        <v>#DIV/0!</v>
      </c>
      <c r="Q2506" t="str">
        <f t="shared" si="238"/>
        <v>food</v>
      </c>
      <c r="R2506" t="str">
        <f t="shared" si="235"/>
        <v>restaurants</v>
      </c>
      <c r="S2506" s="9">
        <f t="shared" si="239"/>
        <v>41957.848773148151</v>
      </c>
      <c r="T2506" s="9">
        <f t="shared" si="236"/>
        <v>41927.807106481479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7"/>
        <v>0</v>
      </c>
      <c r="P2507" s="5" t="e">
        <f t="shared" si="234"/>
        <v>#DIV/0!</v>
      </c>
      <c r="Q2507" t="str">
        <f t="shared" si="238"/>
        <v>food</v>
      </c>
      <c r="R2507" t="str">
        <f t="shared" si="235"/>
        <v>restaurants</v>
      </c>
      <c r="S2507" s="9">
        <f t="shared" si="239"/>
        <v>42076.80574074074</v>
      </c>
      <c r="T2507" s="9">
        <f t="shared" si="236"/>
        <v>42046.847407407404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7"/>
        <v>1</v>
      </c>
      <c r="P2508" s="5">
        <f t="shared" si="234"/>
        <v>15</v>
      </c>
      <c r="Q2508" t="str">
        <f t="shared" si="238"/>
        <v>food</v>
      </c>
      <c r="R2508" t="str">
        <f t="shared" si="235"/>
        <v>restaurants</v>
      </c>
      <c r="S2508" s="9">
        <f t="shared" si="239"/>
        <v>42280.666666666664</v>
      </c>
      <c r="T2508" s="9">
        <f t="shared" si="236"/>
        <v>42258.088761574072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7"/>
        <v>0</v>
      </c>
      <c r="P2509" s="5" t="e">
        <f t="shared" si="234"/>
        <v>#DIV/0!</v>
      </c>
      <c r="Q2509" t="str">
        <f t="shared" si="238"/>
        <v>food</v>
      </c>
      <c r="R2509" t="str">
        <f t="shared" si="235"/>
        <v>restaurants</v>
      </c>
      <c r="S2509" s="9">
        <f t="shared" si="239"/>
        <v>42134.864629629628</v>
      </c>
      <c r="T2509" s="9">
        <f t="shared" si="236"/>
        <v>42104.864629629628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7"/>
        <v>0</v>
      </c>
      <c r="P2510" s="5" t="e">
        <f t="shared" si="234"/>
        <v>#DIV/0!</v>
      </c>
      <c r="Q2510" t="str">
        <f t="shared" si="238"/>
        <v>food</v>
      </c>
      <c r="R2510" t="str">
        <f t="shared" si="235"/>
        <v>restaurants</v>
      </c>
      <c r="S2510" s="9">
        <f t="shared" si="239"/>
        <v>41865.743449074071</v>
      </c>
      <c r="T2510" s="9">
        <f t="shared" si="236"/>
        <v>41835.743449074071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7"/>
        <v>1</v>
      </c>
      <c r="P2511" s="5">
        <f t="shared" si="234"/>
        <v>35.71</v>
      </c>
      <c r="Q2511" t="str">
        <f t="shared" si="238"/>
        <v>food</v>
      </c>
      <c r="R2511" t="str">
        <f t="shared" si="235"/>
        <v>restaurants</v>
      </c>
      <c r="S2511" s="9">
        <f t="shared" si="239"/>
        <v>42114.559594907405</v>
      </c>
      <c r="T2511" s="9">
        <f t="shared" si="236"/>
        <v>42058.601261574069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7"/>
        <v>0</v>
      </c>
      <c r="P2512" s="5">
        <f t="shared" si="234"/>
        <v>37.5</v>
      </c>
      <c r="Q2512" t="str">
        <f t="shared" si="238"/>
        <v>food</v>
      </c>
      <c r="R2512" t="str">
        <f t="shared" si="235"/>
        <v>restaurants</v>
      </c>
      <c r="S2512" s="9">
        <f t="shared" si="239"/>
        <v>42138.78902777777</v>
      </c>
      <c r="T2512" s="9">
        <f t="shared" si="236"/>
        <v>42078.78902777777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7"/>
        <v>0</v>
      </c>
      <c r="P2513" s="5" t="e">
        <f t="shared" si="234"/>
        <v>#DIV/0!</v>
      </c>
      <c r="Q2513" t="str">
        <f t="shared" si="238"/>
        <v>food</v>
      </c>
      <c r="R2513" t="str">
        <f t="shared" si="235"/>
        <v>restaurants</v>
      </c>
      <c r="S2513" s="9">
        <f t="shared" si="239"/>
        <v>42401.238576388881</v>
      </c>
      <c r="T2513" s="9">
        <f t="shared" si="236"/>
        <v>42371.238576388881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7"/>
        <v>0</v>
      </c>
      <c r="P2514" s="5" t="e">
        <f t="shared" si="234"/>
        <v>#DIV/0!</v>
      </c>
      <c r="Q2514" t="str">
        <f t="shared" si="238"/>
        <v>food</v>
      </c>
      <c r="R2514" t="str">
        <f t="shared" si="235"/>
        <v>restaurants</v>
      </c>
      <c r="S2514" s="9">
        <f t="shared" si="239"/>
        <v>41986.668530092589</v>
      </c>
      <c r="T2514" s="9">
        <f t="shared" si="236"/>
        <v>41971.668530092589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7"/>
        <v>0</v>
      </c>
      <c r="P2515" s="5" t="e">
        <f t="shared" si="234"/>
        <v>#DIV/0!</v>
      </c>
      <c r="Q2515" t="str">
        <f t="shared" si="238"/>
        <v>food</v>
      </c>
      <c r="R2515" t="str">
        <f t="shared" si="235"/>
        <v>restaurants</v>
      </c>
      <c r="S2515" s="9">
        <f t="shared" si="239"/>
        <v>42791.798483796294</v>
      </c>
      <c r="T2515" s="9">
        <f t="shared" si="236"/>
        <v>42731.798483796294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7"/>
        <v>2</v>
      </c>
      <c r="P2516" s="5">
        <f t="shared" si="234"/>
        <v>52.5</v>
      </c>
      <c r="Q2516" t="str">
        <f t="shared" si="238"/>
        <v>food</v>
      </c>
      <c r="R2516" t="str">
        <f t="shared" si="235"/>
        <v>restaurants</v>
      </c>
      <c r="S2516" s="9">
        <f t="shared" si="239"/>
        <v>41871.181446759256</v>
      </c>
      <c r="T2516" s="9">
        <f t="shared" si="236"/>
        <v>41854.181446759256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7"/>
        <v>19</v>
      </c>
      <c r="P2517" s="5">
        <f t="shared" si="234"/>
        <v>77.5</v>
      </c>
      <c r="Q2517" t="str">
        <f t="shared" si="238"/>
        <v>food</v>
      </c>
      <c r="R2517" t="str">
        <f t="shared" si="235"/>
        <v>restaurants</v>
      </c>
      <c r="S2517" s="9">
        <f t="shared" si="239"/>
        <v>42057.63140046296</v>
      </c>
      <c r="T2517" s="9">
        <f t="shared" si="236"/>
        <v>42027.63140046296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7"/>
        <v>0</v>
      </c>
      <c r="P2518" s="5" t="e">
        <f t="shared" si="234"/>
        <v>#DIV/0!</v>
      </c>
      <c r="Q2518" t="str">
        <f t="shared" si="238"/>
        <v>food</v>
      </c>
      <c r="R2518" t="str">
        <f t="shared" si="235"/>
        <v>restaurants</v>
      </c>
      <c r="S2518" s="9">
        <f t="shared" si="239"/>
        <v>41972.486712962964</v>
      </c>
      <c r="T2518" s="9">
        <f t="shared" si="236"/>
        <v>41942.445046296292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7"/>
        <v>10</v>
      </c>
      <c r="P2519" s="5">
        <f t="shared" si="234"/>
        <v>53.55</v>
      </c>
      <c r="Q2519" t="str">
        <f t="shared" si="238"/>
        <v>food</v>
      </c>
      <c r="R2519" t="str">
        <f t="shared" si="235"/>
        <v>restaurants</v>
      </c>
      <c r="S2519" s="9">
        <f t="shared" si="239"/>
        <v>42082.552430555552</v>
      </c>
      <c r="T2519" s="9">
        <f t="shared" si="236"/>
        <v>42052.594097222223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7"/>
        <v>0</v>
      </c>
      <c r="P2520" s="5" t="e">
        <f t="shared" si="234"/>
        <v>#DIV/0!</v>
      </c>
      <c r="Q2520" t="str">
        <f t="shared" si="238"/>
        <v>food</v>
      </c>
      <c r="R2520" t="str">
        <f t="shared" si="235"/>
        <v>restaurants</v>
      </c>
      <c r="S2520" s="9">
        <f t="shared" si="239"/>
        <v>41956.51421296296</v>
      </c>
      <c r="T2520" s="9">
        <f t="shared" si="236"/>
        <v>41926.472546296296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7"/>
        <v>0</v>
      </c>
      <c r="P2521" s="5">
        <f t="shared" si="234"/>
        <v>16.25</v>
      </c>
      <c r="Q2521" t="str">
        <f t="shared" si="238"/>
        <v>food</v>
      </c>
      <c r="R2521" t="str">
        <f t="shared" si="235"/>
        <v>restaurants</v>
      </c>
      <c r="S2521" s="9">
        <f t="shared" si="239"/>
        <v>41838.946805555555</v>
      </c>
      <c r="T2521" s="9">
        <f t="shared" si="236"/>
        <v>41808.946805555555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7"/>
        <v>0</v>
      </c>
      <c r="P2522" s="5" t="e">
        <f t="shared" si="234"/>
        <v>#DIV/0!</v>
      </c>
      <c r="Q2522" t="str">
        <f t="shared" si="238"/>
        <v>food</v>
      </c>
      <c r="R2522" t="str">
        <f t="shared" si="235"/>
        <v>restaurants</v>
      </c>
      <c r="S2522" s="9">
        <f t="shared" si="239"/>
        <v>42658.597916666658</v>
      </c>
      <c r="T2522" s="9">
        <f t="shared" si="236"/>
        <v>42612.392187500001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7"/>
        <v>109</v>
      </c>
      <c r="P2523" s="5">
        <f t="shared" si="234"/>
        <v>103.68</v>
      </c>
      <c r="Q2523" t="str">
        <f t="shared" si="238"/>
        <v>music</v>
      </c>
      <c r="R2523" t="str">
        <f t="shared" si="235"/>
        <v>classical music</v>
      </c>
      <c r="S2523" s="9">
        <f t="shared" si="239"/>
        <v>42290.75950231481</v>
      </c>
      <c r="T2523" s="9">
        <f t="shared" si="236"/>
        <v>42269.75950231481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7"/>
        <v>100</v>
      </c>
      <c r="P2524" s="5">
        <f t="shared" si="234"/>
        <v>185.19</v>
      </c>
      <c r="Q2524" t="str">
        <f t="shared" si="238"/>
        <v>music</v>
      </c>
      <c r="R2524" t="str">
        <f t="shared" si="235"/>
        <v>classical music</v>
      </c>
      <c r="S2524" s="9">
        <f t="shared" si="239"/>
        <v>42482.411111111105</v>
      </c>
      <c r="T2524" s="9">
        <f t="shared" si="236"/>
        <v>42460.365277777775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7"/>
        <v>156</v>
      </c>
      <c r="P2525" s="5">
        <f t="shared" si="234"/>
        <v>54.15</v>
      </c>
      <c r="Q2525" t="str">
        <f t="shared" si="238"/>
        <v>music</v>
      </c>
      <c r="R2525" t="str">
        <f t="shared" si="235"/>
        <v>classical music</v>
      </c>
      <c r="S2525" s="9">
        <f t="shared" si="239"/>
        <v>41960.808935185189</v>
      </c>
      <c r="T2525" s="9">
        <f t="shared" si="236"/>
        <v>41930.767268518517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7"/>
        <v>102</v>
      </c>
      <c r="P2526" s="5">
        <f t="shared" si="234"/>
        <v>177.21</v>
      </c>
      <c r="Q2526" t="str">
        <f t="shared" si="238"/>
        <v>music</v>
      </c>
      <c r="R2526" t="str">
        <f t="shared" si="235"/>
        <v>classical music</v>
      </c>
      <c r="S2526" s="9">
        <f t="shared" si="239"/>
        <v>41993.979166666664</v>
      </c>
      <c r="T2526" s="9">
        <f t="shared" si="236"/>
        <v>41961.599039351851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7"/>
        <v>100</v>
      </c>
      <c r="P2527" s="5">
        <f t="shared" si="234"/>
        <v>100.33</v>
      </c>
      <c r="Q2527" t="str">
        <f t="shared" si="238"/>
        <v>music</v>
      </c>
      <c r="R2527" t="str">
        <f t="shared" si="235"/>
        <v>classical music</v>
      </c>
      <c r="S2527" s="9">
        <f t="shared" si="239"/>
        <v>41088.636238425926</v>
      </c>
      <c r="T2527" s="9">
        <f t="shared" si="236"/>
        <v>41058.636238425926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7"/>
        <v>113</v>
      </c>
      <c r="P2528" s="5">
        <f t="shared" si="234"/>
        <v>136.91</v>
      </c>
      <c r="Q2528" t="str">
        <f t="shared" si="238"/>
        <v>music</v>
      </c>
      <c r="R2528" t="str">
        <f t="shared" si="235"/>
        <v>classical music</v>
      </c>
      <c r="S2528" s="9">
        <f t="shared" si="239"/>
        <v>41980.999305555553</v>
      </c>
      <c r="T2528" s="9">
        <f t="shared" si="236"/>
        <v>41952.882800925923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7"/>
        <v>102</v>
      </c>
      <c r="P2529" s="5">
        <f t="shared" si="234"/>
        <v>57.54</v>
      </c>
      <c r="Q2529" t="str">
        <f t="shared" si="238"/>
        <v>music</v>
      </c>
      <c r="R2529" t="str">
        <f t="shared" si="235"/>
        <v>classical music</v>
      </c>
      <c r="S2529" s="9">
        <f t="shared" si="239"/>
        <v>41564.957638888889</v>
      </c>
      <c r="T2529" s="9">
        <f t="shared" si="236"/>
        <v>41546.542719907404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7"/>
        <v>107</v>
      </c>
      <c r="P2530" s="5">
        <f t="shared" si="234"/>
        <v>52.96</v>
      </c>
      <c r="Q2530" t="str">
        <f t="shared" si="238"/>
        <v>music</v>
      </c>
      <c r="R2530" t="str">
        <f t="shared" si="235"/>
        <v>classical music</v>
      </c>
      <c r="S2530" s="9">
        <f t="shared" si="239"/>
        <v>42236.249999999993</v>
      </c>
      <c r="T2530" s="9">
        <f t="shared" si="236"/>
        <v>42217.626192129632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7"/>
        <v>104</v>
      </c>
      <c r="P2531" s="5">
        <f t="shared" si="234"/>
        <v>82.33</v>
      </c>
      <c r="Q2531" t="str">
        <f t="shared" si="238"/>
        <v>music</v>
      </c>
      <c r="R2531" t="str">
        <f t="shared" si="235"/>
        <v>classical music</v>
      </c>
      <c r="S2531" s="9">
        <f t="shared" si="239"/>
        <v>40992.830729166664</v>
      </c>
      <c r="T2531" s="9">
        <f t="shared" si="236"/>
        <v>40947.872395833328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7"/>
        <v>100</v>
      </c>
      <c r="P2532" s="5">
        <f t="shared" si="234"/>
        <v>135.41999999999999</v>
      </c>
      <c r="Q2532" t="str">
        <f t="shared" si="238"/>
        <v>music</v>
      </c>
      <c r="R2532" t="str">
        <f t="shared" si="235"/>
        <v>classical music</v>
      </c>
      <c r="S2532" s="9">
        <f t="shared" si="239"/>
        <v>42113.993055555555</v>
      </c>
      <c r="T2532" s="9">
        <f t="shared" si="236"/>
        <v>42081.656307870369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7"/>
        <v>100</v>
      </c>
      <c r="P2533" s="5">
        <f t="shared" si="234"/>
        <v>74.069999999999993</v>
      </c>
      <c r="Q2533" t="str">
        <f t="shared" si="238"/>
        <v>music</v>
      </c>
      <c r="R2533" t="str">
        <f t="shared" si="235"/>
        <v>classical music</v>
      </c>
      <c r="S2533" s="9">
        <f t="shared" si="239"/>
        <v>42230.957638888889</v>
      </c>
      <c r="T2533" s="9">
        <f t="shared" si="236"/>
        <v>42208.471689814811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7"/>
        <v>126</v>
      </c>
      <c r="P2534" s="5">
        <f t="shared" si="234"/>
        <v>84.08</v>
      </c>
      <c r="Q2534" t="str">
        <f t="shared" si="238"/>
        <v>music</v>
      </c>
      <c r="R2534" t="str">
        <f t="shared" si="235"/>
        <v>classical music</v>
      </c>
      <c r="S2534" s="9">
        <f t="shared" si="239"/>
        <v>41137.640810185185</v>
      </c>
      <c r="T2534" s="9">
        <f t="shared" si="236"/>
        <v>41107.640810185185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7"/>
        <v>111</v>
      </c>
      <c r="P2535" s="5">
        <f t="shared" si="234"/>
        <v>61.03</v>
      </c>
      <c r="Q2535" t="str">
        <f t="shared" si="238"/>
        <v>music</v>
      </c>
      <c r="R2535" t="str">
        <f t="shared" si="235"/>
        <v>classical music</v>
      </c>
      <c r="S2535" s="9">
        <f t="shared" si="239"/>
        <v>41334.542453703703</v>
      </c>
      <c r="T2535" s="9">
        <f t="shared" si="236"/>
        <v>41304.542951388888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7"/>
        <v>105</v>
      </c>
      <c r="P2536" s="5">
        <f t="shared" si="234"/>
        <v>150</v>
      </c>
      <c r="Q2536" t="str">
        <f t="shared" si="238"/>
        <v>music</v>
      </c>
      <c r="R2536" t="str">
        <f t="shared" si="235"/>
        <v>classical music</v>
      </c>
      <c r="S2536" s="9">
        <f t="shared" si="239"/>
        <v>40179.041666666664</v>
      </c>
      <c r="T2536" s="9">
        <f t="shared" si="236"/>
        <v>40127.492037037038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7"/>
        <v>104</v>
      </c>
      <c r="P2537" s="5">
        <f t="shared" si="234"/>
        <v>266.08999999999997</v>
      </c>
      <c r="Q2537" t="str">
        <f t="shared" si="238"/>
        <v>music</v>
      </c>
      <c r="R2537" t="str">
        <f t="shared" si="235"/>
        <v>classical music</v>
      </c>
      <c r="S2537" s="9">
        <f t="shared" si="239"/>
        <v>41974.624363425923</v>
      </c>
      <c r="T2537" s="9">
        <f t="shared" si="236"/>
        <v>41943.582696759258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7"/>
        <v>116</v>
      </c>
      <c r="P2538" s="5">
        <f t="shared" si="234"/>
        <v>7.25</v>
      </c>
      <c r="Q2538" t="str">
        <f t="shared" si="238"/>
        <v>music</v>
      </c>
      <c r="R2538" t="str">
        <f t="shared" si="235"/>
        <v>classical music</v>
      </c>
      <c r="S2538" s="9">
        <f t="shared" si="239"/>
        <v>41484.89775462963</v>
      </c>
      <c r="T2538" s="9">
        <f t="shared" si="236"/>
        <v>41463.89775462963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7"/>
        <v>110</v>
      </c>
      <c r="P2539" s="5">
        <f t="shared" si="234"/>
        <v>100</v>
      </c>
      <c r="Q2539" t="str">
        <f t="shared" si="238"/>
        <v>music</v>
      </c>
      <c r="R2539" t="str">
        <f t="shared" si="235"/>
        <v>classical music</v>
      </c>
      <c r="S2539" s="9">
        <f t="shared" si="239"/>
        <v>40756.440451388888</v>
      </c>
      <c r="T2539" s="9">
        <f t="shared" si="236"/>
        <v>40696.440451388888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7"/>
        <v>113</v>
      </c>
      <c r="P2540" s="5">
        <f t="shared" si="234"/>
        <v>109.96</v>
      </c>
      <c r="Q2540" t="str">
        <f t="shared" si="238"/>
        <v>music</v>
      </c>
      <c r="R2540" t="str">
        <f t="shared" si="235"/>
        <v>classical music</v>
      </c>
      <c r="S2540" s="9">
        <f t="shared" si="239"/>
        <v>41328.999305555553</v>
      </c>
      <c r="T2540" s="9">
        <f t="shared" si="236"/>
        <v>41298.301631944443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7"/>
        <v>100</v>
      </c>
      <c r="P2541" s="5">
        <f t="shared" si="234"/>
        <v>169.92</v>
      </c>
      <c r="Q2541" t="str">
        <f t="shared" si="238"/>
        <v>music</v>
      </c>
      <c r="R2541" t="str">
        <f t="shared" si="235"/>
        <v>classical music</v>
      </c>
      <c r="S2541" s="9">
        <f t="shared" si="239"/>
        <v>42037.693888888891</v>
      </c>
      <c r="T2541" s="9">
        <f t="shared" si="236"/>
        <v>41977.693888888891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7"/>
        <v>103</v>
      </c>
      <c r="P2542" s="5">
        <f t="shared" si="234"/>
        <v>95.74</v>
      </c>
      <c r="Q2542" t="str">
        <f t="shared" si="238"/>
        <v>music</v>
      </c>
      <c r="R2542" t="str">
        <f t="shared" si="235"/>
        <v>classical music</v>
      </c>
      <c r="S2542" s="9">
        <f t="shared" si="239"/>
        <v>40845.466678240737</v>
      </c>
      <c r="T2542" s="9">
        <f t="shared" si="236"/>
        <v>40785.466678240737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7"/>
        <v>107</v>
      </c>
      <c r="P2543" s="5">
        <f t="shared" si="234"/>
        <v>59.46</v>
      </c>
      <c r="Q2543" t="str">
        <f t="shared" si="238"/>
        <v>music</v>
      </c>
      <c r="R2543" t="str">
        <f t="shared" si="235"/>
        <v>classical music</v>
      </c>
      <c r="S2543" s="9">
        <f t="shared" si="239"/>
        <v>41543.240949074068</v>
      </c>
      <c r="T2543" s="9">
        <f t="shared" si="236"/>
        <v>41483.240949074068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7"/>
        <v>104</v>
      </c>
      <c r="P2544" s="5">
        <f t="shared" si="234"/>
        <v>55.77</v>
      </c>
      <c r="Q2544" t="str">
        <f t="shared" si="238"/>
        <v>music</v>
      </c>
      <c r="R2544" t="str">
        <f t="shared" si="235"/>
        <v>classical music</v>
      </c>
      <c r="S2544" s="9">
        <f t="shared" si="239"/>
        <v>41547.957638888889</v>
      </c>
      <c r="T2544" s="9">
        <f t="shared" si="236"/>
        <v>41509.218252314815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7"/>
        <v>156</v>
      </c>
      <c r="P2545" s="5">
        <f t="shared" si="234"/>
        <v>30.08</v>
      </c>
      <c r="Q2545" t="str">
        <f t="shared" si="238"/>
        <v>music</v>
      </c>
      <c r="R2545" t="str">
        <f t="shared" si="235"/>
        <v>classical music</v>
      </c>
      <c r="S2545" s="9">
        <f t="shared" si="239"/>
        <v>40544.916666666664</v>
      </c>
      <c r="T2545" s="9">
        <f t="shared" si="236"/>
        <v>40513.899282407401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7"/>
        <v>101</v>
      </c>
      <c r="P2546" s="5">
        <f t="shared" si="234"/>
        <v>88.44</v>
      </c>
      <c r="Q2546" t="str">
        <f t="shared" si="238"/>
        <v>music</v>
      </c>
      <c r="R2546" t="str">
        <f t="shared" si="235"/>
        <v>classical music</v>
      </c>
      <c r="S2546" s="9">
        <f t="shared" si="239"/>
        <v>41098.3121412037</v>
      </c>
      <c r="T2546" s="9">
        <f t="shared" si="236"/>
        <v>41068.3121412037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7"/>
        <v>195</v>
      </c>
      <c r="P2547" s="5">
        <f t="shared" si="234"/>
        <v>64.03</v>
      </c>
      <c r="Q2547" t="str">
        <f t="shared" si="238"/>
        <v>music</v>
      </c>
      <c r="R2547" t="str">
        <f t="shared" si="235"/>
        <v>classical music</v>
      </c>
      <c r="S2547" s="9">
        <f t="shared" si="239"/>
        <v>42061.812499999993</v>
      </c>
      <c r="T2547" s="9">
        <f t="shared" si="236"/>
        <v>42026.929837962954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7"/>
        <v>112</v>
      </c>
      <c r="P2548" s="5">
        <f t="shared" si="234"/>
        <v>60.15</v>
      </c>
      <c r="Q2548" t="str">
        <f t="shared" si="238"/>
        <v>music</v>
      </c>
      <c r="R2548" t="str">
        <f t="shared" si="235"/>
        <v>classical music</v>
      </c>
      <c r="S2548" s="9">
        <f t="shared" si="239"/>
        <v>41552</v>
      </c>
      <c r="T2548" s="9">
        <f t="shared" si="236"/>
        <v>41524.650219907402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7"/>
        <v>120</v>
      </c>
      <c r="P2549" s="5">
        <f t="shared" si="234"/>
        <v>49.19</v>
      </c>
      <c r="Q2549" t="str">
        <f t="shared" si="238"/>
        <v>music</v>
      </c>
      <c r="R2549" t="str">
        <f t="shared" si="235"/>
        <v>classical music</v>
      </c>
      <c r="S2549" s="9">
        <f t="shared" si="239"/>
        <v>41003.523182870369</v>
      </c>
      <c r="T2549" s="9">
        <f t="shared" si="236"/>
        <v>40973.564849537033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7"/>
        <v>102</v>
      </c>
      <c r="P2550" s="5">
        <f t="shared" si="234"/>
        <v>165.16</v>
      </c>
      <c r="Q2550" t="str">
        <f t="shared" si="238"/>
        <v>music</v>
      </c>
      <c r="R2550" t="str">
        <f t="shared" si="235"/>
        <v>classical music</v>
      </c>
      <c r="S2550" s="9">
        <f t="shared" si="239"/>
        <v>42642.977083333331</v>
      </c>
      <c r="T2550" s="9">
        <f t="shared" si="236"/>
        <v>42618.417094907411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7"/>
        <v>103</v>
      </c>
      <c r="P2551" s="5">
        <f t="shared" si="234"/>
        <v>43.62</v>
      </c>
      <c r="Q2551" t="str">
        <f t="shared" si="238"/>
        <v>music</v>
      </c>
      <c r="R2551" t="str">
        <f t="shared" si="235"/>
        <v>classical music</v>
      </c>
      <c r="S2551" s="9">
        <f t="shared" si="239"/>
        <v>41425.5</v>
      </c>
      <c r="T2551" s="9">
        <f t="shared" si="236"/>
        <v>41390.549421296295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7"/>
        <v>101</v>
      </c>
      <c r="P2552" s="5">
        <f t="shared" si="234"/>
        <v>43.7</v>
      </c>
      <c r="Q2552" t="str">
        <f t="shared" si="238"/>
        <v>music</v>
      </c>
      <c r="R2552" t="str">
        <f t="shared" si="235"/>
        <v>classical music</v>
      </c>
      <c r="S2552" s="9">
        <f t="shared" si="239"/>
        <v>42284.957638888889</v>
      </c>
      <c r="T2552" s="9">
        <f t="shared" si="236"/>
        <v>42228.425995370366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7"/>
        <v>103</v>
      </c>
      <c r="P2553" s="5">
        <f t="shared" si="234"/>
        <v>67.42</v>
      </c>
      <c r="Q2553" t="str">
        <f t="shared" si="238"/>
        <v>music</v>
      </c>
      <c r="R2553" t="str">
        <f t="shared" si="235"/>
        <v>classical music</v>
      </c>
      <c r="S2553" s="9">
        <f t="shared" si="239"/>
        <v>40989.658333333333</v>
      </c>
      <c r="T2553" s="9">
        <f t="shared" si="236"/>
        <v>40961.043807870366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7"/>
        <v>107</v>
      </c>
      <c r="P2554" s="5">
        <f t="shared" si="234"/>
        <v>177.5</v>
      </c>
      <c r="Q2554" t="str">
        <f t="shared" si="238"/>
        <v>music</v>
      </c>
      <c r="R2554" t="str">
        <f t="shared" si="235"/>
        <v>classical music</v>
      </c>
      <c r="S2554" s="9">
        <f t="shared" si="239"/>
        <v>42799.601631944439</v>
      </c>
      <c r="T2554" s="9">
        <f t="shared" si="236"/>
        <v>42769.601631944439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7"/>
        <v>156</v>
      </c>
      <c r="P2555" s="5">
        <f t="shared" si="234"/>
        <v>38.880000000000003</v>
      </c>
      <c r="Q2555" t="str">
        <f t="shared" si="238"/>
        <v>music</v>
      </c>
      <c r="R2555" t="str">
        <f t="shared" si="235"/>
        <v>classical music</v>
      </c>
      <c r="S2555" s="9">
        <f t="shared" si="239"/>
        <v>41172.99082175926</v>
      </c>
      <c r="T2555" s="9">
        <f t="shared" si="236"/>
        <v>41112.99082175926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7"/>
        <v>123</v>
      </c>
      <c r="P2556" s="5">
        <f t="shared" si="234"/>
        <v>54.99</v>
      </c>
      <c r="Q2556" t="str">
        <f t="shared" si="238"/>
        <v>music</v>
      </c>
      <c r="R2556" t="str">
        <f t="shared" si="235"/>
        <v>classical music</v>
      </c>
      <c r="S2556" s="9">
        <f t="shared" si="239"/>
        <v>42155.957638888889</v>
      </c>
      <c r="T2556" s="9">
        <f t="shared" si="236"/>
        <v>42124.869942129626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7"/>
        <v>107</v>
      </c>
      <c r="P2557" s="5">
        <f t="shared" si="234"/>
        <v>61.34</v>
      </c>
      <c r="Q2557" t="str">
        <f t="shared" si="238"/>
        <v>music</v>
      </c>
      <c r="R2557" t="str">
        <f t="shared" si="235"/>
        <v>classical music</v>
      </c>
      <c r="S2557" s="9">
        <f t="shared" si="239"/>
        <v>41057.44667824074</v>
      </c>
      <c r="T2557" s="9">
        <f t="shared" si="236"/>
        <v>41026.44667824074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7"/>
        <v>106</v>
      </c>
      <c r="P2558" s="5">
        <f t="shared" si="234"/>
        <v>23.12</v>
      </c>
      <c r="Q2558" t="str">
        <f t="shared" si="238"/>
        <v>music</v>
      </c>
      <c r="R2558" t="str">
        <f t="shared" si="235"/>
        <v>classical music</v>
      </c>
      <c r="S2558" s="9">
        <f t="shared" si="239"/>
        <v>41267.783067129625</v>
      </c>
      <c r="T2558" s="9">
        <f t="shared" si="236"/>
        <v>41222.783067129625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7"/>
        <v>118</v>
      </c>
      <c r="P2559" s="5">
        <f t="shared" si="234"/>
        <v>29.61</v>
      </c>
      <c r="Q2559" t="str">
        <f t="shared" si="238"/>
        <v>music</v>
      </c>
      <c r="R2559" t="str">
        <f t="shared" si="235"/>
        <v>classical music</v>
      </c>
      <c r="S2559" s="9">
        <f t="shared" si="239"/>
        <v>41774.536874999998</v>
      </c>
      <c r="T2559" s="9">
        <f t="shared" si="236"/>
        <v>41744.536874999998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7"/>
        <v>109</v>
      </c>
      <c r="P2560" s="5">
        <f t="shared" si="234"/>
        <v>75.61</v>
      </c>
      <c r="Q2560" t="str">
        <f t="shared" si="238"/>
        <v>music</v>
      </c>
      <c r="R2560" t="str">
        <f t="shared" si="235"/>
        <v>classical music</v>
      </c>
      <c r="S2560" s="9">
        <f t="shared" si="239"/>
        <v>42125.374305555553</v>
      </c>
      <c r="T2560" s="9">
        <f t="shared" si="236"/>
        <v>42093.651689814818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7"/>
        <v>111</v>
      </c>
      <c r="P2561" s="5">
        <f t="shared" si="234"/>
        <v>35.6</v>
      </c>
      <c r="Q2561" t="str">
        <f t="shared" si="238"/>
        <v>music</v>
      </c>
      <c r="R2561" t="str">
        <f t="shared" si="235"/>
        <v>classical music</v>
      </c>
      <c r="S2561" s="9">
        <f t="shared" si="239"/>
        <v>40862.609027777777</v>
      </c>
      <c r="T2561" s="9">
        <f t="shared" si="236"/>
        <v>40829.665324074071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7"/>
        <v>100</v>
      </c>
      <c r="P2562" s="5">
        <f t="shared" si="234"/>
        <v>143</v>
      </c>
      <c r="Q2562" t="str">
        <f t="shared" si="238"/>
        <v>music</v>
      </c>
      <c r="R2562" t="str">
        <f t="shared" si="235"/>
        <v>classical music</v>
      </c>
      <c r="S2562" s="9">
        <f t="shared" si="239"/>
        <v>42069.742754629631</v>
      </c>
      <c r="T2562" s="9">
        <f t="shared" si="236"/>
        <v>42039.742754629631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37"/>
        <v>0</v>
      </c>
      <c r="P2563" s="5" t="e">
        <f t="shared" ref="P2563:P2626" si="240">ROUND(E2563/L2563,2)</f>
        <v>#DIV/0!</v>
      </c>
      <c r="Q2563" t="str">
        <f t="shared" si="238"/>
        <v>food</v>
      </c>
      <c r="R2563" t="str">
        <f t="shared" ref="R2563:R2626" si="241">RIGHT(N2563,LEN(N2563)-FIND("/",N2563))</f>
        <v>food trucks</v>
      </c>
      <c r="S2563" s="9">
        <f t="shared" si="239"/>
        <v>42290.320474537039</v>
      </c>
      <c r="T2563" s="9">
        <f t="shared" ref="T2563:T2626" si="242">(((J2563/60)/60)/24)+DATE(1970,1,1)+(-5/24)</f>
        <v>42260.320474537039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ref="O2564:O2627" si="243">ROUND(E2564/D2564*100,0)</f>
        <v>1</v>
      </c>
      <c r="P2564" s="5">
        <f t="shared" si="240"/>
        <v>25</v>
      </c>
      <c r="Q2564" t="str">
        <f t="shared" ref="Q2564:Q2627" si="244">LEFT(N2564,FIND("/",N2564)-1)</f>
        <v>food</v>
      </c>
      <c r="R2564" t="str">
        <f t="shared" si="241"/>
        <v>food trucks</v>
      </c>
      <c r="S2564" s="9">
        <f t="shared" si="239"/>
        <v>42654.316423611112</v>
      </c>
      <c r="T2564" s="9">
        <f t="shared" si="242"/>
        <v>42594.316423611112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3"/>
        <v>0</v>
      </c>
      <c r="P2565" s="5" t="e">
        <f t="shared" si="240"/>
        <v>#DIV/0!</v>
      </c>
      <c r="Q2565" t="str">
        <f t="shared" si="244"/>
        <v>food</v>
      </c>
      <c r="R2565" t="str">
        <f t="shared" si="241"/>
        <v>food trucks</v>
      </c>
      <c r="S2565" s="9">
        <f t="shared" ref="S2565:S2628" si="245">(((I2565/60)/60)/24)+DATE(1970,1,1)+(-5/24)</f>
        <v>42214.931145833332</v>
      </c>
      <c r="T2565" s="9">
        <f t="shared" si="242"/>
        <v>42154.931145833332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3"/>
        <v>0</v>
      </c>
      <c r="P2566" s="5" t="e">
        <f t="shared" si="240"/>
        <v>#DIV/0!</v>
      </c>
      <c r="Q2566" t="str">
        <f t="shared" si="244"/>
        <v>food</v>
      </c>
      <c r="R2566" t="str">
        <f t="shared" si="241"/>
        <v>food trucks</v>
      </c>
      <c r="S2566" s="9">
        <f t="shared" si="245"/>
        <v>41851.83216435185</v>
      </c>
      <c r="T2566" s="9">
        <f t="shared" si="242"/>
        <v>41821.83216435185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3"/>
        <v>1</v>
      </c>
      <c r="P2567" s="5">
        <f t="shared" si="240"/>
        <v>100</v>
      </c>
      <c r="Q2567" t="str">
        <f t="shared" si="244"/>
        <v>food</v>
      </c>
      <c r="R2567" t="str">
        <f t="shared" si="241"/>
        <v>food trucks</v>
      </c>
      <c r="S2567" s="9">
        <f t="shared" si="245"/>
        <v>42499.659722222219</v>
      </c>
      <c r="T2567" s="9">
        <f t="shared" si="242"/>
        <v>42440.442002314812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3"/>
        <v>0</v>
      </c>
      <c r="P2568" s="5" t="e">
        <f t="shared" si="240"/>
        <v>#DIV/0!</v>
      </c>
      <c r="Q2568" t="str">
        <f t="shared" si="244"/>
        <v>food</v>
      </c>
      <c r="R2568" t="str">
        <f t="shared" si="241"/>
        <v>food trucks</v>
      </c>
      <c r="S2568" s="9">
        <f t="shared" si="245"/>
        <v>41872.772546296292</v>
      </c>
      <c r="T2568" s="9">
        <f t="shared" si="242"/>
        <v>41842.772546296292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3"/>
        <v>0</v>
      </c>
      <c r="P2569" s="5">
        <f t="shared" si="240"/>
        <v>60</v>
      </c>
      <c r="Q2569" t="str">
        <f t="shared" si="244"/>
        <v>food</v>
      </c>
      <c r="R2569" t="str">
        <f t="shared" si="241"/>
        <v>food trucks</v>
      </c>
      <c r="S2569" s="9">
        <f t="shared" si="245"/>
        <v>42117.670578703699</v>
      </c>
      <c r="T2569" s="9">
        <f t="shared" si="242"/>
        <v>42087.670578703699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3"/>
        <v>1</v>
      </c>
      <c r="P2570" s="5">
        <f t="shared" si="240"/>
        <v>50</v>
      </c>
      <c r="Q2570" t="str">
        <f t="shared" si="244"/>
        <v>food</v>
      </c>
      <c r="R2570" t="str">
        <f t="shared" si="241"/>
        <v>food trucks</v>
      </c>
      <c r="S2570" s="9">
        <f t="shared" si="245"/>
        <v>42614.45826388889</v>
      </c>
      <c r="T2570" s="9">
        <f t="shared" si="242"/>
        <v>42584.45826388889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3"/>
        <v>2</v>
      </c>
      <c r="P2571" s="5">
        <f t="shared" si="240"/>
        <v>72.5</v>
      </c>
      <c r="Q2571" t="str">
        <f t="shared" si="244"/>
        <v>food</v>
      </c>
      <c r="R2571" t="str">
        <f t="shared" si="241"/>
        <v>food trucks</v>
      </c>
      <c r="S2571" s="9">
        <f t="shared" si="245"/>
        <v>42263.897129629629</v>
      </c>
      <c r="T2571" s="9">
        <f t="shared" si="242"/>
        <v>42233.897129629629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3"/>
        <v>1</v>
      </c>
      <c r="P2572" s="5">
        <f t="shared" si="240"/>
        <v>29.5</v>
      </c>
      <c r="Q2572" t="str">
        <f t="shared" si="244"/>
        <v>food</v>
      </c>
      <c r="R2572" t="str">
        <f t="shared" si="241"/>
        <v>food trucks</v>
      </c>
      <c r="S2572" s="9">
        <f t="shared" si="245"/>
        <v>42774.694849537038</v>
      </c>
      <c r="T2572" s="9">
        <f t="shared" si="242"/>
        <v>42744.694849537038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3"/>
        <v>0</v>
      </c>
      <c r="P2573" s="5">
        <f t="shared" si="240"/>
        <v>62.5</v>
      </c>
      <c r="Q2573" t="str">
        <f t="shared" si="244"/>
        <v>food</v>
      </c>
      <c r="R2573" t="str">
        <f t="shared" si="241"/>
        <v>food trucks</v>
      </c>
      <c r="S2573" s="9">
        <f t="shared" si="245"/>
        <v>42509.133344907408</v>
      </c>
      <c r="T2573" s="9">
        <f t="shared" si="242"/>
        <v>42449.133344907408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3"/>
        <v>0</v>
      </c>
      <c r="P2574" s="5" t="e">
        <f t="shared" si="240"/>
        <v>#DIV/0!</v>
      </c>
      <c r="Q2574" t="str">
        <f t="shared" si="244"/>
        <v>food</v>
      </c>
      <c r="R2574" t="str">
        <f t="shared" si="241"/>
        <v>food trucks</v>
      </c>
      <c r="S2574" s="9">
        <f t="shared" si="245"/>
        <v>42106.911076388882</v>
      </c>
      <c r="T2574" s="9">
        <f t="shared" si="242"/>
        <v>42076.911076388882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3"/>
        <v>0</v>
      </c>
      <c r="P2575" s="5" t="e">
        <f t="shared" si="240"/>
        <v>#DIV/0!</v>
      </c>
      <c r="Q2575" t="str">
        <f t="shared" si="244"/>
        <v>food</v>
      </c>
      <c r="R2575" t="str">
        <f t="shared" si="241"/>
        <v>food trucks</v>
      </c>
      <c r="S2575" s="9">
        <f t="shared" si="245"/>
        <v>41874.383668981478</v>
      </c>
      <c r="T2575" s="9">
        <f t="shared" si="242"/>
        <v>41829.383668981478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3"/>
        <v>0</v>
      </c>
      <c r="P2576" s="5" t="e">
        <f t="shared" si="240"/>
        <v>#DIV/0!</v>
      </c>
      <c r="Q2576" t="str">
        <f t="shared" si="244"/>
        <v>food</v>
      </c>
      <c r="R2576" t="str">
        <f t="shared" si="241"/>
        <v>food trucks</v>
      </c>
      <c r="S2576" s="9">
        <f t="shared" si="245"/>
        <v>42508.617418981477</v>
      </c>
      <c r="T2576" s="9">
        <f t="shared" si="242"/>
        <v>42487.617418981477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3"/>
        <v>0</v>
      </c>
      <c r="P2577" s="5" t="e">
        <f t="shared" si="240"/>
        <v>#DIV/0!</v>
      </c>
      <c r="Q2577" t="str">
        <f t="shared" si="244"/>
        <v>food</v>
      </c>
      <c r="R2577" t="str">
        <f t="shared" si="241"/>
        <v>food trucks</v>
      </c>
      <c r="S2577" s="9">
        <f t="shared" si="245"/>
        <v>42015.90039351851</v>
      </c>
      <c r="T2577" s="9">
        <f t="shared" si="242"/>
        <v>41985.90039351851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3"/>
        <v>0</v>
      </c>
      <c r="P2578" s="5" t="e">
        <f t="shared" si="240"/>
        <v>#DIV/0!</v>
      </c>
      <c r="Q2578" t="str">
        <f t="shared" si="244"/>
        <v>food</v>
      </c>
      <c r="R2578" t="str">
        <f t="shared" si="241"/>
        <v>food trucks</v>
      </c>
      <c r="S2578" s="9">
        <f t="shared" si="245"/>
        <v>42104.759803240733</v>
      </c>
      <c r="T2578" s="9">
        <f t="shared" si="242"/>
        <v>42059.801469907405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3"/>
        <v>0</v>
      </c>
      <c r="P2579" s="5" t="e">
        <f t="shared" si="240"/>
        <v>#DIV/0!</v>
      </c>
      <c r="Q2579" t="str">
        <f t="shared" si="244"/>
        <v>food</v>
      </c>
      <c r="R2579" t="str">
        <f t="shared" si="241"/>
        <v>food trucks</v>
      </c>
      <c r="S2579" s="9">
        <f t="shared" si="245"/>
        <v>41855.612233796295</v>
      </c>
      <c r="T2579" s="9">
        <f t="shared" si="242"/>
        <v>41830.612233796295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3"/>
        <v>0</v>
      </c>
      <c r="P2580" s="5" t="e">
        <f t="shared" si="240"/>
        <v>#DIV/0!</v>
      </c>
      <c r="Q2580" t="str">
        <f t="shared" si="244"/>
        <v>food</v>
      </c>
      <c r="R2580" t="str">
        <f t="shared" si="241"/>
        <v>food trucks</v>
      </c>
      <c r="S2580" s="9">
        <f t="shared" si="245"/>
        <v>42286.499999999993</v>
      </c>
      <c r="T2580" s="9">
        <f t="shared" si="242"/>
        <v>42237.814571759263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3"/>
        <v>0</v>
      </c>
      <c r="P2581" s="5">
        <f t="shared" si="240"/>
        <v>23.08</v>
      </c>
      <c r="Q2581" t="str">
        <f t="shared" si="244"/>
        <v>food</v>
      </c>
      <c r="R2581" t="str">
        <f t="shared" si="241"/>
        <v>food trucks</v>
      </c>
      <c r="S2581" s="9">
        <f t="shared" si="245"/>
        <v>41897.621562499997</v>
      </c>
      <c r="T2581" s="9">
        <f t="shared" si="242"/>
        <v>41837.621562499997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3"/>
        <v>1</v>
      </c>
      <c r="P2582" s="5">
        <f t="shared" si="240"/>
        <v>25.5</v>
      </c>
      <c r="Q2582" t="str">
        <f t="shared" si="244"/>
        <v>food</v>
      </c>
      <c r="R2582" t="str">
        <f t="shared" si="241"/>
        <v>food trucks</v>
      </c>
      <c r="S2582" s="9">
        <f t="shared" si="245"/>
        <v>42139.916666666664</v>
      </c>
      <c r="T2582" s="9">
        <f t="shared" si="242"/>
        <v>42110.118090277778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3"/>
        <v>11</v>
      </c>
      <c r="P2583" s="5">
        <f t="shared" si="240"/>
        <v>48.18</v>
      </c>
      <c r="Q2583" t="str">
        <f t="shared" si="244"/>
        <v>food</v>
      </c>
      <c r="R2583" t="str">
        <f t="shared" si="241"/>
        <v>food trucks</v>
      </c>
      <c r="S2583" s="9">
        <f t="shared" si="245"/>
        <v>42324.461782407401</v>
      </c>
      <c r="T2583" s="9">
        <f t="shared" si="242"/>
        <v>42294.420115740737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3"/>
        <v>0</v>
      </c>
      <c r="P2584" s="5">
        <f t="shared" si="240"/>
        <v>1</v>
      </c>
      <c r="Q2584" t="str">
        <f t="shared" si="244"/>
        <v>food</v>
      </c>
      <c r="R2584" t="str">
        <f t="shared" si="241"/>
        <v>food trucks</v>
      </c>
      <c r="S2584" s="9">
        <f t="shared" si="245"/>
        <v>42672.780486111107</v>
      </c>
      <c r="T2584" s="9">
        <f t="shared" si="242"/>
        <v>42642.780486111107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3"/>
        <v>1</v>
      </c>
      <c r="P2585" s="5">
        <f t="shared" si="240"/>
        <v>1</v>
      </c>
      <c r="Q2585" t="str">
        <f t="shared" si="244"/>
        <v>food</v>
      </c>
      <c r="R2585" t="str">
        <f t="shared" si="241"/>
        <v>food trucks</v>
      </c>
      <c r="S2585" s="9">
        <f t="shared" si="245"/>
        <v>42079.519444444442</v>
      </c>
      <c r="T2585" s="9">
        <f t="shared" si="242"/>
        <v>42019.561111111114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3"/>
        <v>0</v>
      </c>
      <c r="P2586" s="5" t="e">
        <f t="shared" si="240"/>
        <v>#DIV/0!</v>
      </c>
      <c r="Q2586" t="str">
        <f t="shared" si="244"/>
        <v>food</v>
      </c>
      <c r="R2586" t="str">
        <f t="shared" si="241"/>
        <v>food trucks</v>
      </c>
      <c r="S2586" s="9">
        <f t="shared" si="245"/>
        <v>42169.964918981481</v>
      </c>
      <c r="T2586" s="9">
        <f t="shared" si="242"/>
        <v>42139.964918981481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3"/>
        <v>0</v>
      </c>
      <c r="P2587" s="5">
        <f t="shared" si="240"/>
        <v>50</v>
      </c>
      <c r="Q2587" t="str">
        <f t="shared" si="244"/>
        <v>food</v>
      </c>
      <c r="R2587" t="str">
        <f t="shared" si="241"/>
        <v>food trucks</v>
      </c>
      <c r="S2587" s="9">
        <f t="shared" si="245"/>
        <v>41825.754999999997</v>
      </c>
      <c r="T2587" s="9">
        <f t="shared" si="242"/>
        <v>41795.754999999997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3"/>
        <v>0</v>
      </c>
      <c r="P2588" s="5">
        <f t="shared" si="240"/>
        <v>5</v>
      </c>
      <c r="Q2588" t="str">
        <f t="shared" si="244"/>
        <v>food</v>
      </c>
      <c r="R2588" t="str">
        <f t="shared" si="241"/>
        <v>food trucks</v>
      </c>
      <c r="S2588" s="9">
        <f t="shared" si="245"/>
        <v>42363.121944444443</v>
      </c>
      <c r="T2588" s="9">
        <f t="shared" si="242"/>
        <v>42333.121944444443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3"/>
        <v>2</v>
      </c>
      <c r="P2589" s="5">
        <f t="shared" si="240"/>
        <v>202.83</v>
      </c>
      <c r="Q2589" t="str">
        <f t="shared" si="244"/>
        <v>food</v>
      </c>
      <c r="R2589" t="str">
        <f t="shared" si="241"/>
        <v>food trucks</v>
      </c>
      <c r="S2589" s="9">
        <f t="shared" si="245"/>
        <v>42368.467048611106</v>
      </c>
      <c r="T2589" s="9">
        <f t="shared" si="242"/>
        <v>42338.467048611106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3"/>
        <v>4</v>
      </c>
      <c r="P2590" s="5">
        <f t="shared" si="240"/>
        <v>29.13</v>
      </c>
      <c r="Q2590" t="str">
        <f t="shared" si="244"/>
        <v>food</v>
      </c>
      <c r="R2590" t="str">
        <f t="shared" si="241"/>
        <v>food trucks</v>
      </c>
      <c r="S2590" s="9">
        <f t="shared" si="245"/>
        <v>42094.343055555553</v>
      </c>
      <c r="T2590" s="9">
        <f t="shared" si="242"/>
        <v>42042.467893518515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3"/>
        <v>0</v>
      </c>
      <c r="P2591" s="5">
        <f t="shared" si="240"/>
        <v>5</v>
      </c>
      <c r="Q2591" t="str">
        <f t="shared" si="244"/>
        <v>food</v>
      </c>
      <c r="R2591" t="str">
        <f t="shared" si="241"/>
        <v>food trucks</v>
      </c>
      <c r="S2591" s="9">
        <f t="shared" si="245"/>
        <v>42452.286192129628</v>
      </c>
      <c r="T2591" s="9">
        <f t="shared" si="242"/>
        <v>42422.327858796292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3"/>
        <v>0</v>
      </c>
      <c r="P2592" s="5" t="e">
        <f t="shared" si="240"/>
        <v>#DIV/0!</v>
      </c>
      <c r="Q2592" t="str">
        <f t="shared" si="244"/>
        <v>food</v>
      </c>
      <c r="R2592" t="str">
        <f t="shared" si="241"/>
        <v>food trucks</v>
      </c>
      <c r="S2592" s="9">
        <f t="shared" si="245"/>
        <v>42395.380752314813</v>
      </c>
      <c r="T2592" s="9">
        <f t="shared" si="242"/>
        <v>42388.380752314813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3"/>
        <v>2</v>
      </c>
      <c r="P2593" s="5">
        <f t="shared" si="240"/>
        <v>13</v>
      </c>
      <c r="Q2593" t="str">
        <f t="shared" si="244"/>
        <v>food</v>
      </c>
      <c r="R2593" t="str">
        <f t="shared" si="241"/>
        <v>food trucks</v>
      </c>
      <c r="S2593" s="9">
        <f t="shared" si="245"/>
        <v>42442.656527777777</v>
      </c>
      <c r="T2593" s="9">
        <f t="shared" si="242"/>
        <v>42382.698194444441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3"/>
        <v>0</v>
      </c>
      <c r="P2594" s="5">
        <f t="shared" si="240"/>
        <v>50</v>
      </c>
      <c r="Q2594" t="str">
        <f t="shared" si="244"/>
        <v>food</v>
      </c>
      <c r="R2594" t="str">
        <f t="shared" si="241"/>
        <v>food trucks</v>
      </c>
      <c r="S2594" s="9">
        <f t="shared" si="245"/>
        <v>41917.592835648145</v>
      </c>
      <c r="T2594" s="9">
        <f t="shared" si="242"/>
        <v>41887.592835648145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3"/>
        <v>0</v>
      </c>
      <c r="P2595" s="5" t="e">
        <f t="shared" si="240"/>
        <v>#DIV/0!</v>
      </c>
      <c r="Q2595" t="str">
        <f t="shared" si="244"/>
        <v>food</v>
      </c>
      <c r="R2595" t="str">
        <f t="shared" si="241"/>
        <v>food trucks</v>
      </c>
      <c r="S2595" s="9">
        <f t="shared" si="245"/>
        <v>42119.636875000004</v>
      </c>
      <c r="T2595" s="9">
        <f t="shared" si="242"/>
        <v>42089.636875000004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3"/>
        <v>0</v>
      </c>
      <c r="P2596" s="5">
        <f t="shared" si="240"/>
        <v>1</v>
      </c>
      <c r="Q2596" t="str">
        <f t="shared" si="244"/>
        <v>food</v>
      </c>
      <c r="R2596" t="str">
        <f t="shared" si="241"/>
        <v>food trucks</v>
      </c>
      <c r="S2596" s="9">
        <f t="shared" si="245"/>
        <v>41858.759583333333</v>
      </c>
      <c r="T2596" s="9">
        <f t="shared" si="242"/>
        <v>41828.759583333333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3"/>
        <v>12</v>
      </c>
      <c r="P2597" s="5">
        <f t="shared" si="240"/>
        <v>96.05</v>
      </c>
      <c r="Q2597" t="str">
        <f t="shared" si="244"/>
        <v>food</v>
      </c>
      <c r="R2597" t="str">
        <f t="shared" si="241"/>
        <v>food trucks</v>
      </c>
      <c r="S2597" s="9">
        <f t="shared" si="245"/>
        <v>42790.035879629628</v>
      </c>
      <c r="T2597" s="9">
        <f t="shared" si="242"/>
        <v>42760.035879629628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3"/>
        <v>24</v>
      </c>
      <c r="P2598" s="5">
        <f t="shared" si="240"/>
        <v>305.77999999999997</v>
      </c>
      <c r="Q2598" t="str">
        <f t="shared" si="244"/>
        <v>food</v>
      </c>
      <c r="R2598" t="str">
        <f t="shared" si="241"/>
        <v>food trucks</v>
      </c>
      <c r="S2598" s="9">
        <f t="shared" si="245"/>
        <v>41858.45612268518</v>
      </c>
      <c r="T2598" s="9">
        <f t="shared" si="242"/>
        <v>41828.45612268518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3"/>
        <v>6</v>
      </c>
      <c r="P2599" s="5">
        <f t="shared" si="240"/>
        <v>12.14</v>
      </c>
      <c r="Q2599" t="str">
        <f t="shared" si="244"/>
        <v>food</v>
      </c>
      <c r="R2599" t="str">
        <f t="shared" si="241"/>
        <v>food trucks</v>
      </c>
      <c r="S2599" s="9">
        <f t="shared" si="245"/>
        <v>42540.133298611108</v>
      </c>
      <c r="T2599" s="9">
        <f t="shared" si="242"/>
        <v>42510.133298611108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3"/>
        <v>39</v>
      </c>
      <c r="P2600" s="5">
        <f t="shared" si="240"/>
        <v>83.57</v>
      </c>
      <c r="Q2600" t="str">
        <f t="shared" si="244"/>
        <v>food</v>
      </c>
      <c r="R2600" t="str">
        <f t="shared" si="241"/>
        <v>food trucks</v>
      </c>
      <c r="S2600" s="9">
        <f t="shared" si="245"/>
        <v>42270.631956018515</v>
      </c>
      <c r="T2600" s="9">
        <f t="shared" si="242"/>
        <v>42240.631956018515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3"/>
        <v>1</v>
      </c>
      <c r="P2601" s="5">
        <f t="shared" si="240"/>
        <v>18</v>
      </c>
      <c r="Q2601" t="str">
        <f t="shared" si="244"/>
        <v>food</v>
      </c>
      <c r="R2601" t="str">
        <f t="shared" si="241"/>
        <v>food trucks</v>
      </c>
      <c r="S2601" s="9">
        <f t="shared" si="245"/>
        <v>41854.545682870368</v>
      </c>
      <c r="T2601" s="9">
        <f t="shared" si="242"/>
        <v>41809.545682870368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3"/>
        <v>7</v>
      </c>
      <c r="P2602" s="5">
        <f t="shared" si="240"/>
        <v>115.53</v>
      </c>
      <c r="Q2602" t="str">
        <f t="shared" si="244"/>
        <v>food</v>
      </c>
      <c r="R2602" t="str">
        <f t="shared" si="241"/>
        <v>food trucks</v>
      </c>
      <c r="S2602" s="9">
        <f t="shared" si="245"/>
        <v>42454.650462962956</v>
      </c>
      <c r="T2602" s="9">
        <f t="shared" si="242"/>
        <v>42394.692129629628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3"/>
        <v>661</v>
      </c>
      <c r="P2603" s="5">
        <f t="shared" si="240"/>
        <v>21.9</v>
      </c>
      <c r="Q2603" t="str">
        <f t="shared" si="244"/>
        <v>technology</v>
      </c>
      <c r="R2603" t="str">
        <f t="shared" si="241"/>
        <v>space exploration</v>
      </c>
      <c r="S2603" s="9">
        <f t="shared" si="245"/>
        <v>41164.957638888889</v>
      </c>
      <c r="T2603" s="9">
        <f t="shared" si="242"/>
        <v>41150.69385416666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3"/>
        <v>326</v>
      </c>
      <c r="P2604" s="5">
        <f t="shared" si="240"/>
        <v>80.02</v>
      </c>
      <c r="Q2604" t="str">
        <f t="shared" si="244"/>
        <v>technology</v>
      </c>
      <c r="R2604" t="str">
        <f t="shared" si="241"/>
        <v>space exploration</v>
      </c>
      <c r="S2604" s="9">
        <f t="shared" si="245"/>
        <v>41955.680555555555</v>
      </c>
      <c r="T2604" s="9">
        <f t="shared" si="242"/>
        <v>41915.538981481477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3"/>
        <v>101</v>
      </c>
      <c r="P2605" s="5">
        <f t="shared" si="240"/>
        <v>35.520000000000003</v>
      </c>
      <c r="Q2605" t="str">
        <f t="shared" si="244"/>
        <v>technology</v>
      </c>
      <c r="R2605" t="str">
        <f t="shared" si="241"/>
        <v>space exploration</v>
      </c>
      <c r="S2605" s="9">
        <f t="shared" si="245"/>
        <v>41631.704328703701</v>
      </c>
      <c r="T2605" s="9">
        <f t="shared" si="242"/>
        <v>41617.704328703701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3"/>
        <v>104</v>
      </c>
      <c r="P2606" s="5">
        <f t="shared" si="240"/>
        <v>64.930000000000007</v>
      </c>
      <c r="Q2606" t="str">
        <f t="shared" si="244"/>
        <v>technology</v>
      </c>
      <c r="R2606" t="str">
        <f t="shared" si="241"/>
        <v>space exploration</v>
      </c>
      <c r="S2606" s="9">
        <f t="shared" si="245"/>
        <v>41027.842858796292</v>
      </c>
      <c r="T2606" s="9">
        <f t="shared" si="242"/>
        <v>40997.842858796292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3"/>
        <v>107</v>
      </c>
      <c r="P2607" s="5">
        <f t="shared" si="240"/>
        <v>60.97</v>
      </c>
      <c r="Q2607" t="str">
        <f t="shared" si="244"/>
        <v>technology</v>
      </c>
      <c r="R2607" t="str">
        <f t="shared" si="241"/>
        <v>space exploration</v>
      </c>
      <c r="S2607" s="9">
        <f t="shared" si="245"/>
        <v>42538.33321759259</v>
      </c>
      <c r="T2607" s="9">
        <f t="shared" si="242"/>
        <v>42508.33321759259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3"/>
        <v>110</v>
      </c>
      <c r="P2608" s="5">
        <f t="shared" si="240"/>
        <v>31.44</v>
      </c>
      <c r="Q2608" t="str">
        <f t="shared" si="244"/>
        <v>technology</v>
      </c>
      <c r="R2608" t="str">
        <f t="shared" si="241"/>
        <v>space exploration</v>
      </c>
      <c r="S2608" s="9">
        <f t="shared" si="245"/>
        <v>41758.504421296297</v>
      </c>
      <c r="T2608" s="9">
        <f t="shared" si="242"/>
        <v>41726.504421296297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3"/>
        <v>408</v>
      </c>
      <c r="P2609" s="5">
        <f t="shared" si="240"/>
        <v>81.95</v>
      </c>
      <c r="Q2609" t="str">
        <f t="shared" si="244"/>
        <v>technology</v>
      </c>
      <c r="R2609" t="str">
        <f t="shared" si="241"/>
        <v>space exploration</v>
      </c>
      <c r="S2609" s="9">
        <f t="shared" si="245"/>
        <v>42227.874999999993</v>
      </c>
      <c r="T2609" s="9">
        <f t="shared" si="242"/>
        <v>42184.666342592587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3"/>
        <v>224</v>
      </c>
      <c r="P2610" s="5">
        <f t="shared" si="240"/>
        <v>58.93</v>
      </c>
      <c r="Q2610" t="str">
        <f t="shared" si="244"/>
        <v>technology</v>
      </c>
      <c r="R2610" t="str">
        <f t="shared" si="241"/>
        <v>space exploration</v>
      </c>
      <c r="S2610" s="9">
        <f t="shared" si="245"/>
        <v>42808.791666666664</v>
      </c>
      <c r="T2610" s="9">
        <f t="shared" si="242"/>
        <v>42767.593379629623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3"/>
        <v>304</v>
      </c>
      <c r="P2611" s="5">
        <f t="shared" si="240"/>
        <v>157.29</v>
      </c>
      <c r="Q2611" t="str">
        <f t="shared" si="244"/>
        <v>technology</v>
      </c>
      <c r="R2611" t="str">
        <f t="shared" si="241"/>
        <v>space exploration</v>
      </c>
      <c r="S2611" s="9">
        <f t="shared" si="245"/>
        <v>41105.02952546296</v>
      </c>
      <c r="T2611" s="9">
        <f t="shared" si="242"/>
        <v>41075.02952546296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3"/>
        <v>141</v>
      </c>
      <c r="P2612" s="5">
        <f t="shared" si="240"/>
        <v>55.76</v>
      </c>
      <c r="Q2612" t="str">
        <f t="shared" si="244"/>
        <v>technology</v>
      </c>
      <c r="R2612" t="str">
        <f t="shared" si="241"/>
        <v>space exploration</v>
      </c>
      <c r="S2612" s="9">
        <f t="shared" si="245"/>
        <v>42604.082638888889</v>
      </c>
      <c r="T2612" s="9">
        <f t="shared" si="242"/>
        <v>42564.672743055555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3"/>
        <v>2791</v>
      </c>
      <c r="P2613" s="5">
        <f t="shared" si="240"/>
        <v>83.8</v>
      </c>
      <c r="Q2613" t="str">
        <f t="shared" si="244"/>
        <v>technology</v>
      </c>
      <c r="R2613" t="str">
        <f t="shared" si="241"/>
        <v>space exploration</v>
      </c>
      <c r="S2613" s="9">
        <f t="shared" si="245"/>
        <v>42737.749305555553</v>
      </c>
      <c r="T2613" s="9">
        <f t="shared" si="242"/>
        <v>42704.127476851849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3"/>
        <v>172</v>
      </c>
      <c r="P2614" s="5">
        <f t="shared" si="240"/>
        <v>58.42</v>
      </c>
      <c r="Q2614" t="str">
        <f t="shared" si="244"/>
        <v>technology</v>
      </c>
      <c r="R2614" t="str">
        <f t="shared" si="241"/>
        <v>space exploration</v>
      </c>
      <c r="S2614" s="9">
        <f t="shared" si="245"/>
        <v>42012.934837962959</v>
      </c>
      <c r="T2614" s="9">
        <f t="shared" si="242"/>
        <v>41981.934837962959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3"/>
        <v>101</v>
      </c>
      <c r="P2615" s="5">
        <f t="shared" si="240"/>
        <v>270.57</v>
      </c>
      <c r="Q2615" t="str">
        <f t="shared" si="244"/>
        <v>technology</v>
      </c>
      <c r="R2615" t="str">
        <f t="shared" si="241"/>
        <v>space exploration</v>
      </c>
      <c r="S2615" s="9">
        <f t="shared" si="245"/>
        <v>41173.609884259255</v>
      </c>
      <c r="T2615" s="9">
        <f t="shared" si="242"/>
        <v>41143.609884259255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3"/>
        <v>102</v>
      </c>
      <c r="P2616" s="5">
        <f t="shared" si="240"/>
        <v>107.1</v>
      </c>
      <c r="Q2616" t="str">
        <f t="shared" si="244"/>
        <v>technology</v>
      </c>
      <c r="R2616" t="str">
        <f t="shared" si="241"/>
        <v>space exploration</v>
      </c>
      <c r="S2616" s="9">
        <f t="shared" si="245"/>
        <v>41759</v>
      </c>
      <c r="T2616" s="9">
        <f t="shared" si="242"/>
        <v>41730.500138888885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3"/>
        <v>170</v>
      </c>
      <c r="P2617" s="5">
        <f t="shared" si="240"/>
        <v>47.18</v>
      </c>
      <c r="Q2617" t="str">
        <f t="shared" si="244"/>
        <v>technology</v>
      </c>
      <c r="R2617" t="str">
        <f t="shared" si="241"/>
        <v>space exploration</v>
      </c>
      <c r="S2617" s="9">
        <f t="shared" si="245"/>
        <v>42490.291666666664</v>
      </c>
      <c r="T2617" s="9">
        <f t="shared" si="242"/>
        <v>42453.288935185185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3"/>
        <v>115</v>
      </c>
      <c r="P2618" s="5">
        <f t="shared" si="240"/>
        <v>120.31</v>
      </c>
      <c r="Q2618" t="str">
        <f t="shared" si="244"/>
        <v>technology</v>
      </c>
      <c r="R2618" t="str">
        <f t="shared" si="241"/>
        <v>space exploration</v>
      </c>
      <c r="S2618" s="9">
        <f t="shared" si="245"/>
        <v>42241.786215277774</v>
      </c>
      <c r="T2618" s="9">
        <f t="shared" si="242"/>
        <v>42211.786215277774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3"/>
        <v>878</v>
      </c>
      <c r="P2619" s="5">
        <f t="shared" si="240"/>
        <v>27.6</v>
      </c>
      <c r="Q2619" t="str">
        <f t="shared" si="244"/>
        <v>technology</v>
      </c>
      <c r="R2619" t="str">
        <f t="shared" si="241"/>
        <v>space exploration</v>
      </c>
      <c r="S2619" s="9">
        <f t="shared" si="245"/>
        <v>41932.666099537033</v>
      </c>
      <c r="T2619" s="9">
        <f t="shared" si="242"/>
        <v>41902.666099537033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3"/>
        <v>105</v>
      </c>
      <c r="P2620" s="5">
        <f t="shared" si="240"/>
        <v>205.3</v>
      </c>
      <c r="Q2620" t="str">
        <f t="shared" si="244"/>
        <v>technology</v>
      </c>
      <c r="R2620" t="str">
        <f t="shared" si="241"/>
        <v>space exploration</v>
      </c>
      <c r="S2620" s="9">
        <f t="shared" si="245"/>
        <v>42339.625706018516</v>
      </c>
      <c r="T2620" s="9">
        <f t="shared" si="242"/>
        <v>42279.584039351852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3"/>
        <v>188</v>
      </c>
      <c r="P2621" s="5">
        <f t="shared" si="240"/>
        <v>35.549999999999997</v>
      </c>
      <c r="Q2621" t="str">
        <f t="shared" si="244"/>
        <v>technology</v>
      </c>
      <c r="R2621" t="str">
        <f t="shared" si="241"/>
        <v>space exploration</v>
      </c>
      <c r="S2621" s="9">
        <f t="shared" si="245"/>
        <v>42300.249999999993</v>
      </c>
      <c r="T2621" s="9">
        <f t="shared" si="242"/>
        <v>42273.67597222222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3"/>
        <v>144</v>
      </c>
      <c r="P2622" s="5">
        <f t="shared" si="240"/>
        <v>74.64</v>
      </c>
      <c r="Q2622" t="str">
        <f t="shared" si="244"/>
        <v>technology</v>
      </c>
      <c r="R2622" t="str">
        <f t="shared" si="241"/>
        <v>space exploration</v>
      </c>
      <c r="S2622" s="9">
        <f t="shared" si="245"/>
        <v>42287.833333333336</v>
      </c>
      <c r="T2622" s="9">
        <f t="shared" si="242"/>
        <v>42250.958819444444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3"/>
        <v>146</v>
      </c>
      <c r="P2623" s="5">
        <f t="shared" si="240"/>
        <v>47.06</v>
      </c>
      <c r="Q2623" t="str">
        <f t="shared" si="244"/>
        <v>technology</v>
      </c>
      <c r="R2623" t="str">
        <f t="shared" si="241"/>
        <v>space exploration</v>
      </c>
      <c r="S2623" s="9">
        <f t="shared" si="245"/>
        <v>42145.539212962954</v>
      </c>
      <c r="T2623" s="9">
        <f t="shared" si="242"/>
        <v>42115.539212962954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3"/>
        <v>131</v>
      </c>
      <c r="P2624" s="5">
        <f t="shared" si="240"/>
        <v>26.59</v>
      </c>
      <c r="Q2624" t="str">
        <f t="shared" si="244"/>
        <v>technology</v>
      </c>
      <c r="R2624" t="str">
        <f t="shared" si="241"/>
        <v>space exploration</v>
      </c>
      <c r="S2624" s="9">
        <f t="shared" si="245"/>
        <v>42734.534907407404</v>
      </c>
      <c r="T2624" s="9">
        <f t="shared" si="242"/>
        <v>42689.534907407404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3"/>
        <v>114</v>
      </c>
      <c r="P2625" s="5">
        <f t="shared" si="240"/>
        <v>36.770000000000003</v>
      </c>
      <c r="Q2625" t="str">
        <f t="shared" si="244"/>
        <v>technology</v>
      </c>
      <c r="R2625" t="str">
        <f t="shared" si="241"/>
        <v>space exploration</v>
      </c>
      <c r="S2625" s="9">
        <f t="shared" si="245"/>
        <v>42706.048217592594</v>
      </c>
      <c r="T2625" s="9">
        <f t="shared" si="242"/>
        <v>42692.048217592594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3"/>
        <v>1379</v>
      </c>
      <c r="P2626" s="5">
        <f t="shared" si="240"/>
        <v>31.82</v>
      </c>
      <c r="Q2626" t="str">
        <f t="shared" si="244"/>
        <v>technology</v>
      </c>
      <c r="R2626" t="str">
        <f t="shared" si="241"/>
        <v>space exploration</v>
      </c>
      <c r="S2626" s="9">
        <f t="shared" si="245"/>
        <v>41165.213217592594</v>
      </c>
      <c r="T2626" s="9">
        <f t="shared" si="242"/>
        <v>41144.213217592594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3"/>
        <v>956</v>
      </c>
      <c r="P2627" s="5">
        <f t="shared" ref="P2627:P2690" si="246">ROUND(E2627/L2627,2)</f>
        <v>27.58</v>
      </c>
      <c r="Q2627" t="str">
        <f t="shared" si="244"/>
        <v>technology</v>
      </c>
      <c r="R2627" t="str">
        <f t="shared" ref="R2627:R2690" si="247">RIGHT(N2627,LEN(N2627)-FIND("/",N2627))</f>
        <v>space exploration</v>
      </c>
      <c r="S2627" s="9">
        <f t="shared" si="245"/>
        <v>42683.643611111103</v>
      </c>
      <c r="T2627" s="9">
        <f t="shared" ref="T2627:T2690" si="248">(((J2627/60)/60)/24)+DATE(1970,1,1)+(-5/24)</f>
        <v>42658.601944444446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ref="O2628:O2691" si="249">ROUND(E2628/D2628*100,0)</f>
        <v>112</v>
      </c>
      <c r="P2628" s="5">
        <f t="shared" si="246"/>
        <v>56</v>
      </c>
      <c r="Q2628" t="str">
        <f t="shared" ref="Q2628:Q2691" si="250">LEFT(N2628,FIND("/",N2628)-1)</f>
        <v>technology</v>
      </c>
      <c r="R2628" t="str">
        <f t="shared" si="247"/>
        <v>space exploration</v>
      </c>
      <c r="S2628" s="9">
        <f t="shared" si="245"/>
        <v>42158.41978009259</v>
      </c>
      <c r="T2628" s="9">
        <f t="shared" si="248"/>
        <v>42128.41978009259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9"/>
        <v>647</v>
      </c>
      <c r="P2629" s="5">
        <f t="shared" si="246"/>
        <v>21.56</v>
      </c>
      <c r="Q2629" t="str">
        <f t="shared" si="250"/>
        <v>technology</v>
      </c>
      <c r="R2629" t="str">
        <f t="shared" si="247"/>
        <v>space exploration</v>
      </c>
      <c r="S2629" s="9">
        <f t="shared" ref="S2629:S2692" si="251">(((I2629/60)/60)/24)+DATE(1970,1,1)+(-5/24)</f>
        <v>42334.66274305556</v>
      </c>
      <c r="T2629" s="9">
        <f t="shared" si="248"/>
        <v>42304.621076388888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9"/>
        <v>110</v>
      </c>
      <c r="P2630" s="5">
        <f t="shared" si="246"/>
        <v>44.1</v>
      </c>
      <c r="Q2630" t="str">
        <f t="shared" si="250"/>
        <v>technology</v>
      </c>
      <c r="R2630" t="str">
        <f t="shared" si="247"/>
        <v>space exploration</v>
      </c>
      <c r="S2630" s="9">
        <f t="shared" si="251"/>
        <v>41973.757719907408</v>
      </c>
      <c r="T2630" s="9">
        <f t="shared" si="248"/>
        <v>41953.757719907408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9"/>
        <v>128</v>
      </c>
      <c r="P2631" s="5">
        <f t="shared" si="246"/>
        <v>63.87</v>
      </c>
      <c r="Q2631" t="str">
        <f t="shared" si="250"/>
        <v>technology</v>
      </c>
      <c r="R2631" t="str">
        <f t="shared" si="247"/>
        <v>space exploration</v>
      </c>
      <c r="S2631" s="9">
        <f t="shared" si="251"/>
        <v>42138.330115740733</v>
      </c>
      <c r="T2631" s="9">
        <f t="shared" si="248"/>
        <v>42108.330115740733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9"/>
        <v>158</v>
      </c>
      <c r="P2632" s="5">
        <f t="shared" si="246"/>
        <v>38.99</v>
      </c>
      <c r="Q2632" t="str">
        <f t="shared" si="250"/>
        <v>technology</v>
      </c>
      <c r="R2632" t="str">
        <f t="shared" si="247"/>
        <v>space exploration</v>
      </c>
      <c r="S2632" s="9">
        <f t="shared" si="251"/>
        <v>42551.208333333336</v>
      </c>
      <c r="T2632" s="9">
        <f t="shared" si="248"/>
        <v>42523.897129629629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9"/>
        <v>115</v>
      </c>
      <c r="P2633" s="5">
        <f t="shared" si="246"/>
        <v>80.19</v>
      </c>
      <c r="Q2633" t="str">
        <f t="shared" si="250"/>
        <v>technology</v>
      </c>
      <c r="R2633" t="str">
        <f t="shared" si="247"/>
        <v>space exploration</v>
      </c>
      <c r="S2633" s="9">
        <f t="shared" si="251"/>
        <v>42245.960960648146</v>
      </c>
      <c r="T2633" s="9">
        <f t="shared" si="248"/>
        <v>42217.960960648146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9"/>
        <v>137</v>
      </c>
      <c r="P2634" s="5">
        <f t="shared" si="246"/>
        <v>34.9</v>
      </c>
      <c r="Q2634" t="str">
        <f t="shared" si="250"/>
        <v>technology</v>
      </c>
      <c r="R2634" t="str">
        <f t="shared" si="247"/>
        <v>space exploration</v>
      </c>
      <c r="S2634" s="9">
        <f t="shared" si="251"/>
        <v>42518.853460648148</v>
      </c>
      <c r="T2634" s="9">
        <f t="shared" si="248"/>
        <v>42493.853460648148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9"/>
        <v>355</v>
      </c>
      <c r="P2635" s="5">
        <f t="shared" si="246"/>
        <v>89.1</v>
      </c>
      <c r="Q2635" t="str">
        <f t="shared" si="250"/>
        <v>technology</v>
      </c>
      <c r="R2635" t="str">
        <f t="shared" si="247"/>
        <v>space exploration</v>
      </c>
      <c r="S2635" s="9">
        <f t="shared" si="251"/>
        <v>41697.75</v>
      </c>
      <c r="T2635" s="9">
        <f t="shared" si="248"/>
        <v>41667.614953703705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9"/>
        <v>106</v>
      </c>
      <c r="P2636" s="5">
        <f t="shared" si="246"/>
        <v>39.44</v>
      </c>
      <c r="Q2636" t="str">
        <f t="shared" si="250"/>
        <v>technology</v>
      </c>
      <c r="R2636" t="str">
        <f t="shared" si="247"/>
        <v>space exploration</v>
      </c>
      <c r="S2636" s="9">
        <f t="shared" si="251"/>
        <v>42642.448159722226</v>
      </c>
      <c r="T2636" s="9">
        <f t="shared" si="248"/>
        <v>42612.448159722226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9"/>
        <v>100</v>
      </c>
      <c r="P2637" s="5">
        <f t="shared" si="246"/>
        <v>136.9</v>
      </c>
      <c r="Q2637" t="str">
        <f t="shared" si="250"/>
        <v>technology</v>
      </c>
      <c r="R2637" t="str">
        <f t="shared" si="247"/>
        <v>space exploration</v>
      </c>
      <c r="S2637" s="9">
        <f t="shared" si="251"/>
        <v>42072.700937499998</v>
      </c>
      <c r="T2637" s="9">
        <f t="shared" si="248"/>
        <v>42037.742604166669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9"/>
        <v>187</v>
      </c>
      <c r="P2638" s="5">
        <f t="shared" si="246"/>
        <v>37.46</v>
      </c>
      <c r="Q2638" t="str">
        <f t="shared" si="250"/>
        <v>technology</v>
      </c>
      <c r="R2638" t="str">
        <f t="shared" si="247"/>
        <v>space exploration</v>
      </c>
      <c r="S2638" s="9">
        <f t="shared" si="251"/>
        <v>42658.833333333336</v>
      </c>
      <c r="T2638" s="9">
        <f t="shared" si="248"/>
        <v>42636.406412037039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9"/>
        <v>166</v>
      </c>
      <c r="P2639" s="5">
        <f t="shared" si="246"/>
        <v>31.96</v>
      </c>
      <c r="Q2639" t="str">
        <f t="shared" si="250"/>
        <v>technology</v>
      </c>
      <c r="R2639" t="str">
        <f t="shared" si="247"/>
        <v>space exploration</v>
      </c>
      <c r="S2639" s="9">
        <f t="shared" si="251"/>
        <v>42655.341145833336</v>
      </c>
      <c r="T2639" s="9">
        <f t="shared" si="248"/>
        <v>42639.341145833336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9"/>
        <v>102</v>
      </c>
      <c r="P2640" s="5">
        <f t="shared" si="246"/>
        <v>25.21</v>
      </c>
      <c r="Q2640" t="str">
        <f t="shared" si="250"/>
        <v>technology</v>
      </c>
      <c r="R2640" t="str">
        <f t="shared" si="247"/>
        <v>space exploration</v>
      </c>
      <c r="S2640" s="9">
        <f t="shared" si="251"/>
        <v>42019.70480324074</v>
      </c>
      <c r="T2640" s="9">
        <f t="shared" si="248"/>
        <v>41989.70480324074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9"/>
        <v>164</v>
      </c>
      <c r="P2641" s="5">
        <f t="shared" si="246"/>
        <v>10.039999999999999</v>
      </c>
      <c r="Q2641" t="str">
        <f t="shared" si="250"/>
        <v>technology</v>
      </c>
      <c r="R2641" t="str">
        <f t="shared" si="247"/>
        <v>space exploration</v>
      </c>
      <c r="S2641" s="9">
        <f t="shared" si="251"/>
        <v>42054.656805555554</v>
      </c>
      <c r="T2641" s="9">
        <f t="shared" si="248"/>
        <v>42024.656805555554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9"/>
        <v>106</v>
      </c>
      <c r="P2642" s="5">
        <f t="shared" si="246"/>
        <v>45.94</v>
      </c>
      <c r="Q2642" t="str">
        <f t="shared" si="250"/>
        <v>technology</v>
      </c>
      <c r="R2642" t="str">
        <f t="shared" si="247"/>
        <v>space exploration</v>
      </c>
      <c r="S2642" s="9">
        <f t="shared" si="251"/>
        <v>42162.952245370368</v>
      </c>
      <c r="T2642" s="9">
        <f t="shared" si="248"/>
        <v>42102.952245370368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9"/>
        <v>1</v>
      </c>
      <c r="P2643" s="5">
        <f t="shared" si="246"/>
        <v>15</v>
      </c>
      <c r="Q2643" t="str">
        <f t="shared" si="250"/>
        <v>technology</v>
      </c>
      <c r="R2643" t="str">
        <f t="shared" si="247"/>
        <v>space exploration</v>
      </c>
      <c r="S2643" s="9">
        <f t="shared" si="251"/>
        <v>41897.631249999999</v>
      </c>
      <c r="T2643" s="9">
        <f t="shared" si="248"/>
        <v>41880.618784722217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9"/>
        <v>0</v>
      </c>
      <c r="P2644" s="5" t="e">
        <f t="shared" si="246"/>
        <v>#DIV/0!</v>
      </c>
      <c r="Q2644" t="str">
        <f t="shared" si="250"/>
        <v>technology</v>
      </c>
      <c r="R2644" t="str">
        <f t="shared" si="247"/>
        <v>space exploration</v>
      </c>
      <c r="S2644" s="9">
        <f t="shared" si="251"/>
        <v>42566.081249999996</v>
      </c>
      <c r="T2644" s="9">
        <f t="shared" si="248"/>
        <v>42536.03828703703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9"/>
        <v>34</v>
      </c>
      <c r="P2645" s="5">
        <f t="shared" si="246"/>
        <v>223.58</v>
      </c>
      <c r="Q2645" t="str">
        <f t="shared" si="250"/>
        <v>technology</v>
      </c>
      <c r="R2645" t="str">
        <f t="shared" si="247"/>
        <v>space exploration</v>
      </c>
      <c r="S2645" s="9">
        <f t="shared" si="251"/>
        <v>42725.124305555553</v>
      </c>
      <c r="T2645" s="9">
        <f t="shared" si="248"/>
        <v>42689.374016203699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9"/>
        <v>2</v>
      </c>
      <c r="P2646" s="5">
        <f t="shared" si="246"/>
        <v>39.479999999999997</v>
      </c>
      <c r="Q2646" t="str">
        <f t="shared" si="250"/>
        <v>technology</v>
      </c>
      <c r="R2646" t="str">
        <f t="shared" si="247"/>
        <v>space exploration</v>
      </c>
      <c r="S2646" s="9">
        <f t="shared" si="251"/>
        <v>42804.583738425928</v>
      </c>
      <c r="T2646" s="9">
        <f t="shared" si="248"/>
        <v>42774.583738425928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9"/>
        <v>11</v>
      </c>
      <c r="P2647" s="5">
        <f t="shared" si="246"/>
        <v>91.3</v>
      </c>
      <c r="Q2647" t="str">
        <f t="shared" si="250"/>
        <v>technology</v>
      </c>
      <c r="R2647" t="str">
        <f t="shared" si="247"/>
        <v>space exploration</v>
      </c>
      <c r="S2647" s="9">
        <f t="shared" si="251"/>
        <v>41951.675960648143</v>
      </c>
      <c r="T2647" s="9">
        <f t="shared" si="248"/>
        <v>41921.634293981479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9"/>
        <v>8</v>
      </c>
      <c r="P2648" s="5">
        <f t="shared" si="246"/>
        <v>78.67</v>
      </c>
      <c r="Q2648" t="str">
        <f t="shared" si="250"/>
        <v>technology</v>
      </c>
      <c r="R2648" t="str">
        <f t="shared" si="247"/>
        <v>space exploration</v>
      </c>
      <c r="S2648" s="9">
        <f t="shared" si="251"/>
        <v>42256.10496527778</v>
      </c>
      <c r="T2648" s="9">
        <f t="shared" si="248"/>
        <v>42226.10496527778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9"/>
        <v>1</v>
      </c>
      <c r="P2649" s="5">
        <f t="shared" si="246"/>
        <v>12</v>
      </c>
      <c r="Q2649" t="str">
        <f t="shared" si="250"/>
        <v>technology</v>
      </c>
      <c r="R2649" t="str">
        <f t="shared" si="247"/>
        <v>space exploration</v>
      </c>
      <c r="S2649" s="9">
        <f t="shared" si="251"/>
        <v>42230.053460648145</v>
      </c>
      <c r="T2649" s="9">
        <f t="shared" si="248"/>
        <v>42200.053460648145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9"/>
        <v>1</v>
      </c>
      <c r="P2650" s="5">
        <f t="shared" si="246"/>
        <v>17.670000000000002</v>
      </c>
      <c r="Q2650" t="str">
        <f t="shared" si="250"/>
        <v>technology</v>
      </c>
      <c r="R2650" t="str">
        <f t="shared" si="247"/>
        <v>space exploration</v>
      </c>
      <c r="S2650" s="9">
        <f t="shared" si="251"/>
        <v>42438.506481481476</v>
      </c>
      <c r="T2650" s="9">
        <f t="shared" si="248"/>
        <v>42408.506481481476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9"/>
        <v>0</v>
      </c>
      <c r="P2651" s="5">
        <f t="shared" si="246"/>
        <v>41.33</v>
      </c>
      <c r="Q2651" t="str">
        <f t="shared" si="250"/>
        <v>technology</v>
      </c>
      <c r="R2651" t="str">
        <f t="shared" si="247"/>
        <v>space exploration</v>
      </c>
      <c r="S2651" s="9">
        <f t="shared" si="251"/>
        <v>42401.788668981484</v>
      </c>
      <c r="T2651" s="9">
        <f t="shared" si="248"/>
        <v>42341.788668981484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9"/>
        <v>1</v>
      </c>
      <c r="P2652" s="5">
        <f t="shared" si="246"/>
        <v>71.599999999999994</v>
      </c>
      <c r="Q2652" t="str">
        <f t="shared" si="250"/>
        <v>technology</v>
      </c>
      <c r="R2652" t="str">
        <f t="shared" si="247"/>
        <v>space exploration</v>
      </c>
      <c r="S2652" s="9">
        <f t="shared" si="251"/>
        <v>42725.416006944441</v>
      </c>
      <c r="T2652" s="9">
        <f t="shared" si="248"/>
        <v>42695.416006944441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9"/>
        <v>2</v>
      </c>
      <c r="P2653" s="5">
        <f t="shared" si="246"/>
        <v>307.82</v>
      </c>
      <c r="Q2653" t="str">
        <f t="shared" si="250"/>
        <v>technology</v>
      </c>
      <c r="R2653" t="str">
        <f t="shared" si="247"/>
        <v>space exploration</v>
      </c>
      <c r="S2653" s="9">
        <f t="shared" si="251"/>
        <v>42355.597326388881</v>
      </c>
      <c r="T2653" s="9">
        <f t="shared" si="248"/>
        <v>42327.597326388881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9"/>
        <v>1</v>
      </c>
      <c r="P2654" s="5">
        <f t="shared" si="246"/>
        <v>80.45</v>
      </c>
      <c r="Q2654" t="str">
        <f t="shared" si="250"/>
        <v>technology</v>
      </c>
      <c r="R2654" t="str">
        <f t="shared" si="247"/>
        <v>space exploration</v>
      </c>
      <c r="S2654" s="9">
        <f t="shared" si="251"/>
        <v>41982.950520833336</v>
      </c>
      <c r="T2654" s="9">
        <f t="shared" si="248"/>
        <v>41952.950520833336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9"/>
        <v>12</v>
      </c>
      <c r="P2655" s="5">
        <f t="shared" si="246"/>
        <v>83.94</v>
      </c>
      <c r="Q2655" t="str">
        <f t="shared" si="250"/>
        <v>technology</v>
      </c>
      <c r="R2655" t="str">
        <f t="shared" si="247"/>
        <v>space exploration</v>
      </c>
      <c r="S2655" s="9">
        <f t="shared" si="251"/>
        <v>41802.958333333328</v>
      </c>
      <c r="T2655" s="9">
        <f t="shared" si="248"/>
        <v>41771.443599537037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9"/>
        <v>0</v>
      </c>
      <c r="P2656" s="5">
        <f t="shared" si="246"/>
        <v>8.5</v>
      </c>
      <c r="Q2656" t="str">
        <f t="shared" si="250"/>
        <v>technology</v>
      </c>
      <c r="R2656" t="str">
        <f t="shared" si="247"/>
        <v>space exploration</v>
      </c>
      <c r="S2656" s="9">
        <f t="shared" si="251"/>
        <v>42115.350995370369</v>
      </c>
      <c r="T2656" s="9">
        <f t="shared" si="248"/>
        <v>42055.39266203704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9"/>
        <v>21</v>
      </c>
      <c r="P2657" s="5">
        <f t="shared" si="246"/>
        <v>73.37</v>
      </c>
      <c r="Q2657" t="str">
        <f t="shared" si="250"/>
        <v>technology</v>
      </c>
      <c r="R2657" t="str">
        <f t="shared" si="247"/>
        <v>space exploration</v>
      </c>
      <c r="S2657" s="9">
        <f t="shared" si="251"/>
        <v>42409.624999999993</v>
      </c>
      <c r="T2657" s="9">
        <f t="shared" si="248"/>
        <v>42381.657951388886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9"/>
        <v>11</v>
      </c>
      <c r="P2658" s="5">
        <f t="shared" si="246"/>
        <v>112.86</v>
      </c>
      <c r="Q2658" t="str">
        <f t="shared" si="250"/>
        <v>technology</v>
      </c>
      <c r="R2658" t="str">
        <f t="shared" si="247"/>
        <v>space exploration</v>
      </c>
      <c r="S2658" s="9">
        <f t="shared" si="251"/>
        <v>42806.583333333336</v>
      </c>
      <c r="T2658" s="9">
        <f t="shared" si="248"/>
        <v>42767.480185185181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9"/>
        <v>19</v>
      </c>
      <c r="P2659" s="5">
        <f t="shared" si="246"/>
        <v>95.28</v>
      </c>
      <c r="Q2659" t="str">
        <f t="shared" si="250"/>
        <v>technology</v>
      </c>
      <c r="R2659" t="str">
        <f t="shared" si="247"/>
        <v>space exploration</v>
      </c>
      <c r="S2659" s="9">
        <f t="shared" si="251"/>
        <v>42584.854166666664</v>
      </c>
      <c r="T2659" s="9">
        <f t="shared" si="248"/>
        <v>42551.720520833333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9"/>
        <v>0</v>
      </c>
      <c r="P2660" s="5">
        <f t="shared" si="246"/>
        <v>22.75</v>
      </c>
      <c r="Q2660" t="str">
        <f t="shared" si="250"/>
        <v>technology</v>
      </c>
      <c r="R2660" t="str">
        <f t="shared" si="247"/>
        <v>space exploration</v>
      </c>
      <c r="S2660" s="9">
        <f t="shared" si="251"/>
        <v>42581.675856481481</v>
      </c>
      <c r="T2660" s="9">
        <f t="shared" si="248"/>
        <v>42551.675856481481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9"/>
        <v>3</v>
      </c>
      <c r="P2661" s="5">
        <f t="shared" si="246"/>
        <v>133.30000000000001</v>
      </c>
      <c r="Q2661" t="str">
        <f t="shared" si="250"/>
        <v>technology</v>
      </c>
      <c r="R2661" t="str">
        <f t="shared" si="247"/>
        <v>space exploration</v>
      </c>
      <c r="S2661" s="9">
        <f t="shared" si="251"/>
        <v>42111.861226851855</v>
      </c>
      <c r="T2661" s="9">
        <f t="shared" si="248"/>
        <v>42081.861226851855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9"/>
        <v>0</v>
      </c>
      <c r="P2662" s="5">
        <f t="shared" si="246"/>
        <v>3.8</v>
      </c>
      <c r="Q2662" t="str">
        <f t="shared" si="250"/>
        <v>technology</v>
      </c>
      <c r="R2662" t="str">
        <f t="shared" si="247"/>
        <v>space exploration</v>
      </c>
      <c r="S2662" s="9">
        <f t="shared" si="251"/>
        <v>42332.546504629623</v>
      </c>
      <c r="T2662" s="9">
        <f t="shared" si="248"/>
        <v>42272.504837962959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9"/>
        <v>103</v>
      </c>
      <c r="P2663" s="5">
        <f t="shared" si="246"/>
        <v>85.75</v>
      </c>
      <c r="Q2663" t="str">
        <f t="shared" si="250"/>
        <v>technology</v>
      </c>
      <c r="R2663" t="str">
        <f t="shared" si="247"/>
        <v>makerspaces</v>
      </c>
      <c r="S2663" s="9">
        <f t="shared" si="251"/>
        <v>41572.750115740739</v>
      </c>
      <c r="T2663" s="9">
        <f t="shared" si="248"/>
        <v>41542.750115740739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9"/>
        <v>107</v>
      </c>
      <c r="P2664" s="5">
        <f t="shared" si="246"/>
        <v>267</v>
      </c>
      <c r="Q2664" t="str">
        <f t="shared" si="250"/>
        <v>technology</v>
      </c>
      <c r="R2664" t="str">
        <f t="shared" si="247"/>
        <v>makerspaces</v>
      </c>
      <c r="S2664" s="9">
        <f t="shared" si="251"/>
        <v>42237.538344907407</v>
      </c>
      <c r="T2664" s="9">
        <f t="shared" si="248"/>
        <v>42207.538344907407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9"/>
        <v>105</v>
      </c>
      <c r="P2665" s="5">
        <f t="shared" si="246"/>
        <v>373.56</v>
      </c>
      <c r="Q2665" t="str">
        <f t="shared" si="250"/>
        <v>technology</v>
      </c>
      <c r="R2665" t="str">
        <f t="shared" si="247"/>
        <v>makerspaces</v>
      </c>
      <c r="S2665" s="9">
        <f t="shared" si="251"/>
        <v>42251.416666666664</v>
      </c>
      <c r="T2665" s="9">
        <f t="shared" si="248"/>
        <v>42222.41443287037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9"/>
        <v>103</v>
      </c>
      <c r="P2666" s="5">
        <f t="shared" si="246"/>
        <v>174.04</v>
      </c>
      <c r="Q2666" t="str">
        <f t="shared" si="250"/>
        <v>technology</v>
      </c>
      <c r="R2666" t="str">
        <f t="shared" si="247"/>
        <v>makerspaces</v>
      </c>
      <c r="S2666" s="9">
        <f t="shared" si="251"/>
        <v>42347.082638888889</v>
      </c>
      <c r="T2666" s="9">
        <f t="shared" si="248"/>
        <v>42312.817094907405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9"/>
        <v>123</v>
      </c>
      <c r="P2667" s="5">
        <f t="shared" si="246"/>
        <v>93.7</v>
      </c>
      <c r="Q2667" t="str">
        <f t="shared" si="250"/>
        <v>technology</v>
      </c>
      <c r="R2667" t="str">
        <f t="shared" si="247"/>
        <v>makerspaces</v>
      </c>
      <c r="S2667" s="9">
        <f t="shared" si="251"/>
        <v>42128.687199074069</v>
      </c>
      <c r="T2667" s="9">
        <f t="shared" si="248"/>
        <v>42083.687199074069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9"/>
        <v>159</v>
      </c>
      <c r="P2668" s="5">
        <f t="shared" si="246"/>
        <v>77.33</v>
      </c>
      <c r="Q2668" t="str">
        <f t="shared" si="250"/>
        <v>technology</v>
      </c>
      <c r="R2668" t="str">
        <f t="shared" si="247"/>
        <v>makerspaces</v>
      </c>
      <c r="S2668" s="9">
        <f t="shared" si="251"/>
        <v>42272.666666666664</v>
      </c>
      <c r="T2668" s="9">
        <f t="shared" si="248"/>
        <v>42235.55600694444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9"/>
        <v>111</v>
      </c>
      <c r="P2669" s="5">
        <f t="shared" si="246"/>
        <v>92.22</v>
      </c>
      <c r="Q2669" t="str">
        <f t="shared" si="250"/>
        <v>technology</v>
      </c>
      <c r="R2669" t="str">
        <f t="shared" si="247"/>
        <v>makerspaces</v>
      </c>
      <c r="S2669" s="9">
        <f t="shared" si="251"/>
        <v>42410.717777777776</v>
      </c>
      <c r="T2669" s="9">
        <f t="shared" si="248"/>
        <v>42380.717777777776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9"/>
        <v>171</v>
      </c>
      <c r="P2670" s="5">
        <f t="shared" si="246"/>
        <v>60.96</v>
      </c>
      <c r="Q2670" t="str">
        <f t="shared" si="250"/>
        <v>technology</v>
      </c>
      <c r="R2670" t="str">
        <f t="shared" si="247"/>
        <v>makerspaces</v>
      </c>
      <c r="S2670" s="9">
        <f t="shared" si="251"/>
        <v>42317.397222222215</v>
      </c>
      <c r="T2670" s="9">
        <f t="shared" si="248"/>
        <v>42275.380381944437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9"/>
        <v>125</v>
      </c>
      <c r="P2671" s="5">
        <f t="shared" si="246"/>
        <v>91</v>
      </c>
      <c r="Q2671" t="str">
        <f t="shared" si="250"/>
        <v>technology</v>
      </c>
      <c r="R2671" t="str">
        <f t="shared" si="247"/>
        <v>makerspaces</v>
      </c>
      <c r="S2671" s="9">
        <f t="shared" si="251"/>
        <v>42378.827499999999</v>
      </c>
      <c r="T2671" s="9">
        <f t="shared" si="248"/>
        <v>42318.827499999999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9"/>
        <v>6</v>
      </c>
      <c r="P2672" s="5">
        <f t="shared" si="246"/>
        <v>41.58</v>
      </c>
      <c r="Q2672" t="str">
        <f t="shared" si="250"/>
        <v>technology</v>
      </c>
      <c r="R2672" t="str">
        <f t="shared" si="247"/>
        <v>makerspaces</v>
      </c>
      <c r="S2672" s="9">
        <f t="shared" si="251"/>
        <v>41848.812268518515</v>
      </c>
      <c r="T2672" s="9">
        <f t="shared" si="248"/>
        <v>41820.812268518515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9"/>
        <v>11</v>
      </c>
      <c r="P2673" s="5">
        <f t="shared" si="246"/>
        <v>33.76</v>
      </c>
      <c r="Q2673" t="str">
        <f t="shared" si="250"/>
        <v>technology</v>
      </c>
      <c r="R2673" t="str">
        <f t="shared" si="247"/>
        <v>makerspaces</v>
      </c>
      <c r="S2673" s="9">
        <f t="shared" si="251"/>
        <v>41992.609722222223</v>
      </c>
      <c r="T2673" s="9">
        <f t="shared" si="248"/>
        <v>41962.540694444448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9"/>
        <v>33</v>
      </c>
      <c r="P2674" s="5">
        <f t="shared" si="246"/>
        <v>70.62</v>
      </c>
      <c r="Q2674" t="str">
        <f t="shared" si="250"/>
        <v>technology</v>
      </c>
      <c r="R2674" t="str">
        <f t="shared" si="247"/>
        <v>makerspaces</v>
      </c>
      <c r="S2674" s="9">
        <f t="shared" si="251"/>
        <v>42366.041666666664</v>
      </c>
      <c r="T2674" s="9">
        <f t="shared" si="248"/>
        <v>42344.675810185181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9"/>
        <v>28</v>
      </c>
      <c r="P2675" s="5">
        <f t="shared" si="246"/>
        <v>167.15</v>
      </c>
      <c r="Q2675" t="str">
        <f t="shared" si="250"/>
        <v>technology</v>
      </c>
      <c r="R2675" t="str">
        <f t="shared" si="247"/>
        <v>makerspaces</v>
      </c>
      <c r="S2675" s="9">
        <f t="shared" si="251"/>
        <v>41941.739583333328</v>
      </c>
      <c r="T2675" s="9">
        <f t="shared" si="248"/>
        <v>41912.333321759259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9"/>
        <v>63</v>
      </c>
      <c r="P2676" s="5">
        <f t="shared" si="246"/>
        <v>128.62</v>
      </c>
      <c r="Q2676" t="str">
        <f t="shared" si="250"/>
        <v>technology</v>
      </c>
      <c r="R2676" t="str">
        <f t="shared" si="247"/>
        <v>makerspaces</v>
      </c>
      <c r="S2676" s="9">
        <f t="shared" si="251"/>
        <v>42555.999305555553</v>
      </c>
      <c r="T2676" s="9">
        <f t="shared" si="248"/>
        <v>42529.424421296295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9"/>
        <v>8</v>
      </c>
      <c r="P2677" s="5">
        <f t="shared" si="246"/>
        <v>65.41</v>
      </c>
      <c r="Q2677" t="str">
        <f t="shared" si="250"/>
        <v>technology</v>
      </c>
      <c r="R2677" t="str">
        <f t="shared" si="247"/>
        <v>makerspaces</v>
      </c>
      <c r="S2677" s="9">
        <f t="shared" si="251"/>
        <v>41953.690844907404</v>
      </c>
      <c r="T2677" s="9">
        <f t="shared" si="248"/>
        <v>41923.649178240739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9"/>
        <v>50</v>
      </c>
      <c r="P2678" s="5">
        <f t="shared" si="246"/>
        <v>117.56</v>
      </c>
      <c r="Q2678" t="str">
        <f t="shared" si="250"/>
        <v>technology</v>
      </c>
      <c r="R2678" t="str">
        <f t="shared" si="247"/>
        <v>makerspaces</v>
      </c>
      <c r="S2678" s="9">
        <f t="shared" si="251"/>
        <v>42512.416365740741</v>
      </c>
      <c r="T2678" s="9">
        <f t="shared" si="248"/>
        <v>42482.416365740741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9"/>
        <v>18</v>
      </c>
      <c r="P2679" s="5">
        <f t="shared" si="246"/>
        <v>126.48</v>
      </c>
      <c r="Q2679" t="str">
        <f t="shared" si="250"/>
        <v>technology</v>
      </c>
      <c r="R2679" t="str">
        <f t="shared" si="247"/>
        <v>makerspaces</v>
      </c>
      <c r="S2679" s="9">
        <f t="shared" si="251"/>
        <v>41822.821099537032</v>
      </c>
      <c r="T2679" s="9">
        <f t="shared" si="248"/>
        <v>41792.821099537032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9"/>
        <v>0</v>
      </c>
      <c r="P2680" s="5">
        <f t="shared" si="246"/>
        <v>550</v>
      </c>
      <c r="Q2680" t="str">
        <f t="shared" si="250"/>
        <v>technology</v>
      </c>
      <c r="R2680" t="str">
        <f t="shared" si="247"/>
        <v>makerspaces</v>
      </c>
      <c r="S2680" s="9">
        <f t="shared" si="251"/>
        <v>42271.589872685181</v>
      </c>
      <c r="T2680" s="9">
        <f t="shared" si="248"/>
        <v>42241.589872685181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9"/>
        <v>0</v>
      </c>
      <c r="P2681" s="5">
        <f t="shared" si="246"/>
        <v>44</v>
      </c>
      <c r="Q2681" t="str">
        <f t="shared" si="250"/>
        <v>technology</v>
      </c>
      <c r="R2681" t="str">
        <f t="shared" si="247"/>
        <v>makerspaces</v>
      </c>
      <c r="S2681" s="9">
        <f t="shared" si="251"/>
        <v>42062.792754629627</v>
      </c>
      <c r="T2681" s="9">
        <f t="shared" si="248"/>
        <v>42032.792754629627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9"/>
        <v>1</v>
      </c>
      <c r="P2682" s="5">
        <f t="shared" si="246"/>
        <v>69</v>
      </c>
      <c r="Q2682" t="str">
        <f t="shared" si="250"/>
        <v>technology</v>
      </c>
      <c r="R2682" t="str">
        <f t="shared" si="247"/>
        <v>makerspaces</v>
      </c>
      <c r="S2682" s="9">
        <f t="shared" si="251"/>
        <v>42465.961701388886</v>
      </c>
      <c r="T2682" s="9">
        <f t="shared" si="248"/>
        <v>42436.003368055557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9"/>
        <v>1</v>
      </c>
      <c r="P2683" s="5">
        <f t="shared" si="246"/>
        <v>27.5</v>
      </c>
      <c r="Q2683" t="str">
        <f t="shared" si="250"/>
        <v>food</v>
      </c>
      <c r="R2683" t="str">
        <f t="shared" si="247"/>
        <v>food trucks</v>
      </c>
      <c r="S2683" s="9">
        <f t="shared" si="251"/>
        <v>41830.686921296292</v>
      </c>
      <c r="T2683" s="9">
        <f t="shared" si="248"/>
        <v>41805.686921296292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9"/>
        <v>28</v>
      </c>
      <c r="P2684" s="5">
        <f t="shared" si="246"/>
        <v>84.9</v>
      </c>
      <c r="Q2684" t="str">
        <f t="shared" si="250"/>
        <v>food</v>
      </c>
      <c r="R2684" t="str">
        <f t="shared" si="247"/>
        <v>food trucks</v>
      </c>
      <c r="S2684" s="9">
        <f t="shared" si="251"/>
        <v>41965.040972222218</v>
      </c>
      <c r="T2684" s="9">
        <f t="shared" si="248"/>
        <v>41932.663657407407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9"/>
        <v>0</v>
      </c>
      <c r="P2685" s="5">
        <f t="shared" si="246"/>
        <v>12</v>
      </c>
      <c r="Q2685" t="str">
        <f t="shared" si="250"/>
        <v>food</v>
      </c>
      <c r="R2685" t="str">
        <f t="shared" si="247"/>
        <v>food trucks</v>
      </c>
      <c r="S2685" s="9">
        <f t="shared" si="251"/>
        <v>42064.546759259254</v>
      </c>
      <c r="T2685" s="9">
        <f t="shared" si="248"/>
        <v>42034.546759259254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9"/>
        <v>1</v>
      </c>
      <c r="P2686" s="5">
        <f t="shared" si="246"/>
        <v>200</v>
      </c>
      <c r="Q2686" t="str">
        <f t="shared" si="250"/>
        <v>food</v>
      </c>
      <c r="R2686" t="str">
        <f t="shared" si="247"/>
        <v>food trucks</v>
      </c>
      <c r="S2686" s="9">
        <f t="shared" si="251"/>
        <v>41860.706307870365</v>
      </c>
      <c r="T2686" s="9">
        <f t="shared" si="248"/>
        <v>41820.706307870365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9"/>
        <v>0</v>
      </c>
      <c r="P2687" s="5">
        <f t="shared" si="246"/>
        <v>10</v>
      </c>
      <c r="Q2687" t="str">
        <f t="shared" si="250"/>
        <v>food</v>
      </c>
      <c r="R2687" t="str">
        <f t="shared" si="247"/>
        <v>food trucks</v>
      </c>
      <c r="S2687" s="9">
        <f t="shared" si="251"/>
        <v>42121.445949074077</v>
      </c>
      <c r="T2687" s="9">
        <f t="shared" si="248"/>
        <v>42061.487615740734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9"/>
        <v>0</v>
      </c>
      <c r="P2688" s="5" t="e">
        <f t="shared" si="246"/>
        <v>#DIV/0!</v>
      </c>
      <c r="Q2688" t="str">
        <f t="shared" si="250"/>
        <v>food</v>
      </c>
      <c r="R2688" t="str">
        <f t="shared" si="247"/>
        <v>food trucks</v>
      </c>
      <c r="S2688" s="9">
        <f t="shared" si="251"/>
        <v>41912.766469907401</v>
      </c>
      <c r="T2688" s="9">
        <f t="shared" si="248"/>
        <v>41892.766469907401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9"/>
        <v>0</v>
      </c>
      <c r="P2689" s="5" t="e">
        <f t="shared" si="246"/>
        <v>#DIV/0!</v>
      </c>
      <c r="Q2689" t="str">
        <f t="shared" si="250"/>
        <v>food</v>
      </c>
      <c r="R2689" t="str">
        <f t="shared" si="247"/>
        <v>food trucks</v>
      </c>
      <c r="S2689" s="9">
        <f t="shared" si="251"/>
        <v>42184.431921296295</v>
      </c>
      <c r="T2689" s="9">
        <f t="shared" si="248"/>
        <v>42154.431921296295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9"/>
        <v>0</v>
      </c>
      <c r="P2690" s="5">
        <f t="shared" si="246"/>
        <v>5.29</v>
      </c>
      <c r="Q2690" t="str">
        <f t="shared" si="250"/>
        <v>food</v>
      </c>
      <c r="R2690" t="str">
        <f t="shared" si="247"/>
        <v>food trucks</v>
      </c>
      <c r="S2690" s="9">
        <f t="shared" si="251"/>
        <v>42058.916666666664</v>
      </c>
      <c r="T2690" s="9">
        <f t="shared" si="248"/>
        <v>42027.910532407412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49"/>
        <v>0</v>
      </c>
      <c r="P2691" s="5">
        <f t="shared" ref="P2691:P2754" si="252">ROUND(E2691/L2691,2)</f>
        <v>1</v>
      </c>
      <c r="Q2691" t="str">
        <f t="shared" si="250"/>
        <v>food</v>
      </c>
      <c r="R2691" t="str">
        <f t="shared" ref="R2691:R2754" si="253">RIGHT(N2691,LEN(N2691)-FIND("/",N2691))</f>
        <v>food trucks</v>
      </c>
      <c r="S2691" s="9">
        <f t="shared" si="251"/>
        <v>42581.753356481473</v>
      </c>
      <c r="T2691" s="9">
        <f t="shared" ref="T2691:T2754" si="254">(((J2691/60)/60)/24)+DATE(1970,1,1)+(-5/24)</f>
        <v>42551.753356481473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ref="O2692:O2755" si="255">ROUND(E2692/D2692*100,0)</f>
        <v>11</v>
      </c>
      <c r="P2692" s="5">
        <f t="shared" si="252"/>
        <v>72.760000000000005</v>
      </c>
      <c r="Q2692" t="str">
        <f t="shared" ref="Q2692:Q2755" si="256">LEFT(N2692,FIND("/",N2692)-1)</f>
        <v>food</v>
      </c>
      <c r="R2692" t="str">
        <f t="shared" si="253"/>
        <v>food trucks</v>
      </c>
      <c r="S2692" s="9">
        <f t="shared" si="251"/>
        <v>42157.89671296296</v>
      </c>
      <c r="T2692" s="9">
        <f t="shared" si="254"/>
        <v>42112.89671296296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5"/>
        <v>0</v>
      </c>
      <c r="P2693" s="5">
        <f t="shared" si="252"/>
        <v>17.5</v>
      </c>
      <c r="Q2693" t="str">
        <f t="shared" si="256"/>
        <v>food</v>
      </c>
      <c r="R2693" t="str">
        <f t="shared" si="253"/>
        <v>food trucks</v>
      </c>
      <c r="S2693" s="9">
        <f t="shared" ref="S2693:S2756" si="257">(((I2693/60)/60)/24)+DATE(1970,1,1)+(-5/24)</f>
        <v>42134.515706018516</v>
      </c>
      <c r="T2693" s="9">
        <f t="shared" si="254"/>
        <v>42089.515706018516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5"/>
        <v>1</v>
      </c>
      <c r="P2694" s="5">
        <f t="shared" si="252"/>
        <v>25</v>
      </c>
      <c r="Q2694" t="str">
        <f t="shared" si="256"/>
        <v>food</v>
      </c>
      <c r="R2694" t="str">
        <f t="shared" si="253"/>
        <v>food trucks</v>
      </c>
      <c r="S2694" s="9">
        <f t="shared" si="257"/>
        <v>42088.084027777775</v>
      </c>
      <c r="T2694" s="9">
        <f t="shared" si="254"/>
        <v>42058.125694444439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5"/>
        <v>1</v>
      </c>
      <c r="P2695" s="5">
        <f t="shared" si="252"/>
        <v>13.33</v>
      </c>
      <c r="Q2695" t="str">
        <f t="shared" si="256"/>
        <v>food</v>
      </c>
      <c r="R2695" t="str">
        <f t="shared" si="253"/>
        <v>food trucks</v>
      </c>
      <c r="S2695" s="9">
        <f t="shared" si="257"/>
        <v>41863.930162037032</v>
      </c>
      <c r="T2695" s="9">
        <f t="shared" si="254"/>
        <v>41833.930162037032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5"/>
        <v>0</v>
      </c>
      <c r="P2696" s="5">
        <f t="shared" si="252"/>
        <v>1</v>
      </c>
      <c r="Q2696" t="str">
        <f t="shared" si="256"/>
        <v>food</v>
      </c>
      <c r="R2696" t="str">
        <f t="shared" si="253"/>
        <v>food trucks</v>
      </c>
      <c r="S2696" s="9">
        <f t="shared" si="257"/>
        <v>41907.932164351849</v>
      </c>
      <c r="T2696" s="9">
        <f t="shared" si="254"/>
        <v>41877.932164351849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5"/>
        <v>0</v>
      </c>
      <c r="P2697" s="5">
        <f t="shared" si="252"/>
        <v>23.67</v>
      </c>
      <c r="Q2697" t="str">
        <f t="shared" si="256"/>
        <v>food</v>
      </c>
      <c r="R2697" t="str">
        <f t="shared" si="253"/>
        <v>food trucks</v>
      </c>
      <c r="S2697" s="9">
        <f t="shared" si="257"/>
        <v>42107.931921296295</v>
      </c>
      <c r="T2697" s="9">
        <f t="shared" si="254"/>
        <v>42047.973587962959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5"/>
        <v>6</v>
      </c>
      <c r="P2698" s="5">
        <f t="shared" si="252"/>
        <v>89.21</v>
      </c>
      <c r="Q2698" t="str">
        <f t="shared" si="256"/>
        <v>food</v>
      </c>
      <c r="R2698" t="str">
        <f t="shared" si="253"/>
        <v>food trucks</v>
      </c>
      <c r="S2698" s="9">
        <f t="shared" si="257"/>
        <v>41998.636111111111</v>
      </c>
      <c r="T2698" s="9">
        <f t="shared" si="254"/>
        <v>41964.636111111111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5"/>
        <v>26</v>
      </c>
      <c r="P2699" s="5">
        <f t="shared" si="252"/>
        <v>116.56</v>
      </c>
      <c r="Q2699" t="str">
        <f t="shared" si="256"/>
        <v>food</v>
      </c>
      <c r="R2699" t="str">
        <f t="shared" si="253"/>
        <v>food trucks</v>
      </c>
      <c r="S2699" s="9">
        <f t="shared" si="257"/>
        <v>42218.708333333336</v>
      </c>
      <c r="T2699" s="9">
        <f t="shared" si="254"/>
        <v>42187.731747685182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5"/>
        <v>0</v>
      </c>
      <c r="P2700" s="5">
        <f t="shared" si="252"/>
        <v>13.01</v>
      </c>
      <c r="Q2700" t="str">
        <f t="shared" si="256"/>
        <v>food</v>
      </c>
      <c r="R2700" t="str">
        <f t="shared" si="253"/>
        <v>food trucks</v>
      </c>
      <c r="S2700" s="9">
        <f t="shared" si="257"/>
        <v>41817.689907407403</v>
      </c>
      <c r="T2700" s="9">
        <f t="shared" si="254"/>
        <v>41787.689907407403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5"/>
        <v>0</v>
      </c>
      <c r="P2701" s="5" t="e">
        <f t="shared" si="252"/>
        <v>#DIV/0!</v>
      </c>
      <c r="Q2701" t="str">
        <f t="shared" si="256"/>
        <v>food</v>
      </c>
      <c r="R2701" t="str">
        <f t="shared" si="253"/>
        <v>food trucks</v>
      </c>
      <c r="S2701" s="9">
        <f t="shared" si="257"/>
        <v>41859.688229166662</v>
      </c>
      <c r="T2701" s="9">
        <f t="shared" si="254"/>
        <v>41829.688229166662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5"/>
        <v>1</v>
      </c>
      <c r="P2702" s="5">
        <f t="shared" si="252"/>
        <v>17.5</v>
      </c>
      <c r="Q2702" t="str">
        <f t="shared" si="256"/>
        <v>food</v>
      </c>
      <c r="R2702" t="str">
        <f t="shared" si="253"/>
        <v>food trucks</v>
      </c>
      <c r="S2702" s="9">
        <f t="shared" si="257"/>
        <v>41900.666342592594</v>
      </c>
      <c r="T2702" s="9">
        <f t="shared" si="254"/>
        <v>41870.666342592594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5"/>
        <v>46</v>
      </c>
      <c r="P2703" s="5">
        <f t="shared" si="252"/>
        <v>34.130000000000003</v>
      </c>
      <c r="Q2703" t="str">
        <f t="shared" si="256"/>
        <v>theater</v>
      </c>
      <c r="R2703" t="str">
        <f t="shared" si="253"/>
        <v>spaces</v>
      </c>
      <c r="S2703" s="9">
        <f t="shared" si="257"/>
        <v>42832.524699074071</v>
      </c>
      <c r="T2703" s="9">
        <f t="shared" si="254"/>
        <v>42801.566365740735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5"/>
        <v>34</v>
      </c>
      <c r="P2704" s="5">
        <f t="shared" si="252"/>
        <v>132.35</v>
      </c>
      <c r="Q2704" t="str">
        <f t="shared" si="256"/>
        <v>theater</v>
      </c>
      <c r="R2704" t="str">
        <f t="shared" si="253"/>
        <v>spaces</v>
      </c>
      <c r="S2704" s="9">
        <f t="shared" si="257"/>
        <v>42830.551817129628</v>
      </c>
      <c r="T2704" s="9">
        <f t="shared" si="254"/>
        <v>42800.593483796292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5"/>
        <v>104</v>
      </c>
      <c r="P2705" s="5">
        <f t="shared" si="252"/>
        <v>922.22</v>
      </c>
      <c r="Q2705" t="str">
        <f t="shared" si="256"/>
        <v>theater</v>
      </c>
      <c r="R2705" t="str">
        <f t="shared" si="253"/>
        <v>spaces</v>
      </c>
      <c r="S2705" s="9">
        <f t="shared" si="257"/>
        <v>42816.440162037034</v>
      </c>
      <c r="T2705" s="9">
        <f t="shared" si="254"/>
        <v>42756.481828703698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5"/>
        <v>6</v>
      </c>
      <c r="P2706" s="5">
        <f t="shared" si="252"/>
        <v>163.57</v>
      </c>
      <c r="Q2706" t="str">
        <f t="shared" si="256"/>
        <v>theater</v>
      </c>
      <c r="R2706" t="str">
        <f t="shared" si="253"/>
        <v>spaces</v>
      </c>
      <c r="S2706" s="9">
        <f t="shared" si="257"/>
        <v>42830.61243055555</v>
      </c>
      <c r="T2706" s="9">
        <f t="shared" si="254"/>
        <v>42787.654097222221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5"/>
        <v>11</v>
      </c>
      <c r="P2707" s="5">
        <f t="shared" si="252"/>
        <v>217.38</v>
      </c>
      <c r="Q2707" t="str">
        <f t="shared" si="256"/>
        <v>theater</v>
      </c>
      <c r="R2707" t="str">
        <f t="shared" si="253"/>
        <v>spaces</v>
      </c>
      <c r="S2707" s="9">
        <f t="shared" si="257"/>
        <v>42818.666180555556</v>
      </c>
      <c r="T2707" s="9">
        <f t="shared" si="254"/>
        <v>42773.70784722222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5"/>
        <v>112</v>
      </c>
      <c r="P2708" s="5">
        <f t="shared" si="252"/>
        <v>149.44</v>
      </c>
      <c r="Q2708" t="str">
        <f t="shared" si="256"/>
        <v>theater</v>
      </c>
      <c r="R2708" t="str">
        <f t="shared" si="253"/>
        <v>spaces</v>
      </c>
      <c r="S2708" s="9">
        <f t="shared" si="257"/>
        <v>41928.082638888889</v>
      </c>
      <c r="T2708" s="9">
        <f t="shared" si="254"/>
        <v>41899.086608796293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5"/>
        <v>351</v>
      </c>
      <c r="P2709" s="5">
        <f t="shared" si="252"/>
        <v>71.239999999999995</v>
      </c>
      <c r="Q2709" t="str">
        <f t="shared" si="256"/>
        <v>theater</v>
      </c>
      <c r="R2709" t="str">
        <f t="shared" si="253"/>
        <v>spaces</v>
      </c>
      <c r="S2709" s="9">
        <f t="shared" si="257"/>
        <v>41421.082638888889</v>
      </c>
      <c r="T2709" s="9">
        <f t="shared" si="254"/>
        <v>41391.574571759258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5"/>
        <v>233</v>
      </c>
      <c r="P2710" s="5">
        <f t="shared" si="252"/>
        <v>44.46</v>
      </c>
      <c r="Q2710" t="str">
        <f t="shared" si="256"/>
        <v>theater</v>
      </c>
      <c r="R2710" t="str">
        <f t="shared" si="253"/>
        <v>spaces</v>
      </c>
      <c r="S2710" s="9">
        <f t="shared" si="257"/>
        <v>42572.489884259259</v>
      </c>
      <c r="T2710" s="9">
        <f t="shared" si="254"/>
        <v>42512.489884259259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5"/>
        <v>102</v>
      </c>
      <c r="P2711" s="5">
        <f t="shared" si="252"/>
        <v>164.94</v>
      </c>
      <c r="Q2711" t="str">
        <f t="shared" si="256"/>
        <v>theater</v>
      </c>
      <c r="R2711" t="str">
        <f t="shared" si="253"/>
        <v>spaces</v>
      </c>
      <c r="S2711" s="9">
        <f t="shared" si="257"/>
        <v>42646.957638888889</v>
      </c>
      <c r="T2711" s="9">
        <f t="shared" si="254"/>
        <v>42611.941446759258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5"/>
        <v>154</v>
      </c>
      <c r="P2712" s="5">
        <f t="shared" si="252"/>
        <v>84.87</v>
      </c>
      <c r="Q2712" t="str">
        <f t="shared" si="256"/>
        <v>theater</v>
      </c>
      <c r="R2712" t="str">
        <f t="shared" si="253"/>
        <v>spaces</v>
      </c>
      <c r="S2712" s="9">
        <f t="shared" si="257"/>
        <v>41859.875</v>
      </c>
      <c r="T2712" s="9">
        <f t="shared" si="254"/>
        <v>41828.021157407406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5"/>
        <v>101</v>
      </c>
      <c r="P2713" s="5">
        <f t="shared" si="252"/>
        <v>53.95</v>
      </c>
      <c r="Q2713" t="str">
        <f t="shared" si="256"/>
        <v>theater</v>
      </c>
      <c r="R2713" t="str">
        <f t="shared" si="253"/>
        <v>spaces</v>
      </c>
      <c r="S2713" s="9">
        <f t="shared" si="257"/>
        <v>41810.709027777775</v>
      </c>
      <c r="T2713" s="9">
        <f t="shared" si="254"/>
        <v>41780.536921296298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5"/>
        <v>131</v>
      </c>
      <c r="P2714" s="5">
        <f t="shared" si="252"/>
        <v>50.53</v>
      </c>
      <c r="Q2714" t="str">
        <f t="shared" si="256"/>
        <v>theater</v>
      </c>
      <c r="R2714" t="str">
        <f t="shared" si="253"/>
        <v>spaces</v>
      </c>
      <c r="S2714" s="9">
        <f t="shared" si="257"/>
        <v>41468.541666666664</v>
      </c>
      <c r="T2714" s="9">
        <f t="shared" si="254"/>
        <v>41431.853703703702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5"/>
        <v>102</v>
      </c>
      <c r="P2715" s="5">
        <f t="shared" si="252"/>
        <v>108</v>
      </c>
      <c r="Q2715" t="str">
        <f t="shared" si="256"/>
        <v>theater</v>
      </c>
      <c r="R2715" t="str">
        <f t="shared" si="253"/>
        <v>spaces</v>
      </c>
      <c r="S2715" s="9">
        <f t="shared" si="257"/>
        <v>42362.445416666662</v>
      </c>
      <c r="T2715" s="9">
        <f t="shared" si="254"/>
        <v>42322.445416666662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5"/>
        <v>116</v>
      </c>
      <c r="P2716" s="5">
        <f t="shared" si="252"/>
        <v>95.37</v>
      </c>
      <c r="Q2716" t="str">
        <f t="shared" si="256"/>
        <v>theater</v>
      </c>
      <c r="R2716" t="str">
        <f t="shared" si="253"/>
        <v>spaces</v>
      </c>
      <c r="S2716" s="9">
        <f t="shared" si="257"/>
        <v>42657.749999999993</v>
      </c>
      <c r="T2716" s="9">
        <f t="shared" si="254"/>
        <v>42629.446712962956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5"/>
        <v>265</v>
      </c>
      <c r="P2717" s="5">
        <f t="shared" si="252"/>
        <v>57.63</v>
      </c>
      <c r="Q2717" t="str">
        <f t="shared" si="256"/>
        <v>theater</v>
      </c>
      <c r="R2717" t="str">
        <f t="shared" si="253"/>
        <v>spaces</v>
      </c>
      <c r="S2717" s="9">
        <f t="shared" si="257"/>
        <v>42421.190138888887</v>
      </c>
      <c r="T2717" s="9">
        <f t="shared" si="254"/>
        <v>42387.190138888887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5"/>
        <v>120</v>
      </c>
      <c r="P2718" s="5">
        <f t="shared" si="252"/>
        <v>64.16</v>
      </c>
      <c r="Q2718" t="str">
        <f t="shared" si="256"/>
        <v>theater</v>
      </c>
      <c r="R2718" t="str">
        <f t="shared" si="253"/>
        <v>spaces</v>
      </c>
      <c r="S2718" s="9">
        <f t="shared" si="257"/>
        <v>42285.124918981477</v>
      </c>
      <c r="T2718" s="9">
        <f t="shared" si="254"/>
        <v>42255.124918981477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5"/>
        <v>120</v>
      </c>
      <c r="P2719" s="5">
        <f t="shared" si="252"/>
        <v>92.39</v>
      </c>
      <c r="Q2719" t="str">
        <f t="shared" si="256"/>
        <v>theater</v>
      </c>
      <c r="R2719" t="str">
        <f t="shared" si="253"/>
        <v>spaces</v>
      </c>
      <c r="S2719" s="9">
        <f t="shared" si="257"/>
        <v>41979.748252314814</v>
      </c>
      <c r="T2719" s="9">
        <f t="shared" si="254"/>
        <v>41934.706585648149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5"/>
        <v>104</v>
      </c>
      <c r="P2720" s="5">
        <f t="shared" si="252"/>
        <v>125.98</v>
      </c>
      <c r="Q2720" t="str">
        <f t="shared" si="256"/>
        <v>theater</v>
      </c>
      <c r="R2720" t="str">
        <f t="shared" si="253"/>
        <v>spaces</v>
      </c>
      <c r="S2720" s="9">
        <f t="shared" si="257"/>
        <v>42493.749999999993</v>
      </c>
      <c r="T2720" s="9">
        <f t="shared" si="254"/>
        <v>42465.388252314813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5"/>
        <v>109</v>
      </c>
      <c r="P2721" s="5">
        <f t="shared" si="252"/>
        <v>94.64</v>
      </c>
      <c r="Q2721" t="str">
        <f t="shared" si="256"/>
        <v>theater</v>
      </c>
      <c r="R2721" t="str">
        <f t="shared" si="253"/>
        <v>spaces</v>
      </c>
      <c r="S2721" s="9">
        <f t="shared" si="257"/>
        <v>42477.781180555547</v>
      </c>
      <c r="T2721" s="9">
        <f t="shared" si="254"/>
        <v>42417.822847222218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5"/>
        <v>118</v>
      </c>
      <c r="P2722" s="5">
        <f t="shared" si="252"/>
        <v>170.7</v>
      </c>
      <c r="Q2722" t="str">
        <f t="shared" si="256"/>
        <v>theater</v>
      </c>
      <c r="R2722" t="str">
        <f t="shared" si="253"/>
        <v>spaces</v>
      </c>
      <c r="S2722" s="9">
        <f t="shared" si="257"/>
        <v>42685.299224537033</v>
      </c>
      <c r="T2722" s="9">
        <f t="shared" si="254"/>
        <v>42655.257557870362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5"/>
        <v>1462</v>
      </c>
      <c r="P2723" s="5">
        <f t="shared" si="252"/>
        <v>40.76</v>
      </c>
      <c r="Q2723" t="str">
        <f t="shared" si="256"/>
        <v>technology</v>
      </c>
      <c r="R2723" t="str">
        <f t="shared" si="253"/>
        <v>hardware</v>
      </c>
      <c r="S2723" s="9">
        <f t="shared" si="257"/>
        <v>41523.583333333328</v>
      </c>
      <c r="T2723" s="9">
        <f t="shared" si="254"/>
        <v>41493.335625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5"/>
        <v>253</v>
      </c>
      <c r="P2724" s="5">
        <f t="shared" si="252"/>
        <v>68.25</v>
      </c>
      <c r="Q2724" t="str">
        <f t="shared" si="256"/>
        <v>technology</v>
      </c>
      <c r="R2724" t="str">
        <f t="shared" si="253"/>
        <v>hardware</v>
      </c>
      <c r="S2724" s="9">
        <f t="shared" si="257"/>
        <v>42764.64876157407</v>
      </c>
      <c r="T2724" s="9">
        <f t="shared" si="254"/>
        <v>42704.64876157407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5"/>
        <v>140</v>
      </c>
      <c r="P2725" s="5">
        <f t="shared" si="252"/>
        <v>95.49</v>
      </c>
      <c r="Q2725" t="str">
        <f t="shared" si="256"/>
        <v>technology</v>
      </c>
      <c r="R2725" t="str">
        <f t="shared" si="253"/>
        <v>hardware</v>
      </c>
      <c r="S2725" s="9">
        <f t="shared" si="257"/>
        <v>42004.672314814808</v>
      </c>
      <c r="T2725" s="9">
        <f t="shared" si="254"/>
        <v>41944.630648148144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5"/>
        <v>297</v>
      </c>
      <c r="P2726" s="5">
        <f t="shared" si="252"/>
        <v>7.19</v>
      </c>
      <c r="Q2726" t="str">
        <f t="shared" si="256"/>
        <v>technology</v>
      </c>
      <c r="R2726" t="str">
        <f t="shared" si="253"/>
        <v>hardware</v>
      </c>
      <c r="S2726" s="9">
        <f t="shared" si="257"/>
        <v>42231.118738425925</v>
      </c>
      <c r="T2726" s="9">
        <f t="shared" si="254"/>
        <v>42199.118738425925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5"/>
        <v>145</v>
      </c>
      <c r="P2727" s="5">
        <f t="shared" si="252"/>
        <v>511.65</v>
      </c>
      <c r="Q2727" t="str">
        <f t="shared" si="256"/>
        <v>technology</v>
      </c>
      <c r="R2727" t="str">
        <f t="shared" si="253"/>
        <v>hardware</v>
      </c>
      <c r="S2727" s="9">
        <f t="shared" si="257"/>
        <v>42795.53628472222</v>
      </c>
      <c r="T2727" s="9">
        <f t="shared" si="254"/>
        <v>42745.53628472222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5"/>
        <v>106</v>
      </c>
      <c r="P2728" s="5">
        <f t="shared" si="252"/>
        <v>261.75</v>
      </c>
      <c r="Q2728" t="str">
        <f t="shared" si="256"/>
        <v>technology</v>
      </c>
      <c r="R2728" t="str">
        <f t="shared" si="253"/>
        <v>hardware</v>
      </c>
      <c r="S2728" s="9">
        <f t="shared" si="257"/>
        <v>42482.371655092589</v>
      </c>
      <c r="T2728" s="9">
        <f t="shared" si="254"/>
        <v>42452.371655092589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5"/>
        <v>493</v>
      </c>
      <c r="P2729" s="5">
        <f t="shared" si="252"/>
        <v>69.760000000000005</v>
      </c>
      <c r="Q2729" t="str">
        <f t="shared" si="256"/>
        <v>technology</v>
      </c>
      <c r="R2729" t="str">
        <f t="shared" si="253"/>
        <v>hardware</v>
      </c>
      <c r="S2729" s="9">
        <f t="shared" si="257"/>
        <v>42223.468321759261</v>
      </c>
      <c r="T2729" s="9">
        <f t="shared" si="254"/>
        <v>42198.468321759261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5"/>
        <v>202</v>
      </c>
      <c r="P2730" s="5">
        <f t="shared" si="252"/>
        <v>77.23</v>
      </c>
      <c r="Q2730" t="str">
        <f t="shared" si="256"/>
        <v>technology</v>
      </c>
      <c r="R2730" t="str">
        <f t="shared" si="253"/>
        <v>hardware</v>
      </c>
      <c r="S2730" s="9">
        <f t="shared" si="257"/>
        <v>42368.391597222224</v>
      </c>
      <c r="T2730" s="9">
        <f t="shared" si="254"/>
        <v>42333.391597222224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5"/>
        <v>104</v>
      </c>
      <c r="P2731" s="5">
        <f t="shared" si="252"/>
        <v>340.57</v>
      </c>
      <c r="Q2731" t="str">
        <f t="shared" si="256"/>
        <v>technology</v>
      </c>
      <c r="R2731" t="str">
        <f t="shared" si="253"/>
        <v>hardware</v>
      </c>
      <c r="S2731" s="9">
        <f t="shared" si="257"/>
        <v>42125.032372685186</v>
      </c>
      <c r="T2731" s="9">
        <f t="shared" si="254"/>
        <v>42095.032372685186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5"/>
        <v>170</v>
      </c>
      <c r="P2732" s="5">
        <f t="shared" si="252"/>
        <v>67.42</v>
      </c>
      <c r="Q2732" t="str">
        <f t="shared" si="256"/>
        <v>technology</v>
      </c>
      <c r="R2732" t="str">
        <f t="shared" si="253"/>
        <v>hardware</v>
      </c>
      <c r="S2732" s="9">
        <f t="shared" si="257"/>
        <v>41386.333043981482</v>
      </c>
      <c r="T2732" s="9">
        <f t="shared" si="254"/>
        <v>41351.333043981482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5"/>
        <v>104</v>
      </c>
      <c r="P2733" s="5">
        <f t="shared" si="252"/>
        <v>845.7</v>
      </c>
      <c r="Q2733" t="str">
        <f t="shared" si="256"/>
        <v>technology</v>
      </c>
      <c r="R2733" t="str">
        <f t="shared" si="253"/>
        <v>hardware</v>
      </c>
      <c r="S2733" s="9">
        <f t="shared" si="257"/>
        <v>41929.958333333328</v>
      </c>
      <c r="T2733" s="9">
        <f t="shared" si="254"/>
        <v>41872.317384259259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5"/>
        <v>118</v>
      </c>
      <c r="P2734" s="5">
        <f t="shared" si="252"/>
        <v>97.19</v>
      </c>
      <c r="Q2734" t="str">
        <f t="shared" si="256"/>
        <v>technology</v>
      </c>
      <c r="R2734" t="str">
        <f t="shared" si="253"/>
        <v>hardware</v>
      </c>
      <c r="S2734" s="9">
        <f t="shared" si="257"/>
        <v>41421.791666666664</v>
      </c>
      <c r="T2734" s="9">
        <f t="shared" si="254"/>
        <v>41389.599861111106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5"/>
        <v>108</v>
      </c>
      <c r="P2735" s="5">
        <f t="shared" si="252"/>
        <v>451.84</v>
      </c>
      <c r="Q2735" t="str">
        <f t="shared" si="256"/>
        <v>technology</v>
      </c>
      <c r="R2735" t="str">
        <f t="shared" si="253"/>
        <v>hardware</v>
      </c>
      <c r="S2735" s="9">
        <f t="shared" si="257"/>
        <v>42104.022847222215</v>
      </c>
      <c r="T2735" s="9">
        <f t="shared" si="254"/>
        <v>42044.064513888887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5"/>
        <v>2260300</v>
      </c>
      <c r="P2736" s="5">
        <f t="shared" si="252"/>
        <v>138.66999999999999</v>
      </c>
      <c r="Q2736" t="str">
        <f t="shared" si="256"/>
        <v>technology</v>
      </c>
      <c r="R2736" t="str">
        <f t="shared" si="253"/>
        <v>hardware</v>
      </c>
      <c r="S2736" s="9">
        <f t="shared" si="257"/>
        <v>42656.707638888889</v>
      </c>
      <c r="T2736" s="9">
        <f t="shared" si="254"/>
        <v>42626.460555555554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5"/>
        <v>978</v>
      </c>
      <c r="P2737" s="5">
        <f t="shared" si="252"/>
        <v>21.64</v>
      </c>
      <c r="Q2737" t="str">
        <f t="shared" si="256"/>
        <v>technology</v>
      </c>
      <c r="R2737" t="str">
        <f t="shared" si="253"/>
        <v>hardware</v>
      </c>
      <c r="S2737" s="9">
        <f t="shared" si="257"/>
        <v>41346.625</v>
      </c>
      <c r="T2737" s="9">
        <f t="shared" si="254"/>
        <v>41315.912615740737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5"/>
        <v>123</v>
      </c>
      <c r="P2738" s="5">
        <f t="shared" si="252"/>
        <v>169.52</v>
      </c>
      <c r="Q2738" t="str">
        <f t="shared" si="256"/>
        <v>technology</v>
      </c>
      <c r="R2738" t="str">
        <f t="shared" si="253"/>
        <v>hardware</v>
      </c>
      <c r="S2738" s="9">
        <f t="shared" si="257"/>
        <v>41752.458020833328</v>
      </c>
      <c r="T2738" s="9">
        <f t="shared" si="254"/>
        <v>41722.458020833328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5"/>
        <v>246</v>
      </c>
      <c r="P2739" s="5">
        <f t="shared" si="252"/>
        <v>161.88</v>
      </c>
      <c r="Q2739" t="str">
        <f t="shared" si="256"/>
        <v>technology</v>
      </c>
      <c r="R2739" t="str">
        <f t="shared" si="253"/>
        <v>hardware</v>
      </c>
      <c r="S2739" s="9">
        <f t="shared" si="257"/>
        <v>41654.583333333328</v>
      </c>
      <c r="T2739" s="9">
        <f t="shared" si="254"/>
        <v>41611.709340277775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5"/>
        <v>148</v>
      </c>
      <c r="P2740" s="5">
        <f t="shared" si="252"/>
        <v>493.13</v>
      </c>
      <c r="Q2740" t="str">
        <f t="shared" si="256"/>
        <v>technology</v>
      </c>
      <c r="R2740" t="str">
        <f t="shared" si="253"/>
        <v>hardware</v>
      </c>
      <c r="S2740" s="9">
        <f t="shared" si="257"/>
        <v>42679.935231481482</v>
      </c>
      <c r="T2740" s="9">
        <f t="shared" si="254"/>
        <v>42619.935231481482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5"/>
        <v>384</v>
      </c>
      <c r="P2741" s="5">
        <f t="shared" si="252"/>
        <v>22.12</v>
      </c>
      <c r="Q2741" t="str">
        <f t="shared" si="256"/>
        <v>technology</v>
      </c>
      <c r="R2741" t="str">
        <f t="shared" si="253"/>
        <v>hardware</v>
      </c>
      <c r="S2741" s="9">
        <f t="shared" si="257"/>
        <v>41764.679594907408</v>
      </c>
      <c r="T2741" s="9">
        <f t="shared" si="254"/>
        <v>41719.679594907408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5"/>
        <v>103</v>
      </c>
      <c r="P2742" s="5">
        <f t="shared" si="252"/>
        <v>18.239999999999998</v>
      </c>
      <c r="Q2742" t="str">
        <f t="shared" si="256"/>
        <v>technology</v>
      </c>
      <c r="R2742" t="str">
        <f t="shared" si="253"/>
        <v>hardware</v>
      </c>
      <c r="S2742" s="9">
        <f t="shared" si="257"/>
        <v>42074.781851851854</v>
      </c>
      <c r="T2742" s="9">
        <f t="shared" si="254"/>
        <v>42044.823518518511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5"/>
        <v>0</v>
      </c>
      <c r="P2743" s="5">
        <f t="shared" si="252"/>
        <v>8.75</v>
      </c>
      <c r="Q2743" t="str">
        <f t="shared" si="256"/>
        <v>publishing</v>
      </c>
      <c r="R2743" t="str">
        <f t="shared" si="253"/>
        <v>children's books</v>
      </c>
      <c r="S2743" s="9">
        <f t="shared" si="257"/>
        <v>41931.879861111105</v>
      </c>
      <c r="T2743" s="9">
        <f t="shared" si="254"/>
        <v>41911.449097222219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5"/>
        <v>29</v>
      </c>
      <c r="P2744" s="5">
        <f t="shared" si="252"/>
        <v>40.61</v>
      </c>
      <c r="Q2744" t="str">
        <f t="shared" si="256"/>
        <v>publishing</v>
      </c>
      <c r="R2744" t="str">
        <f t="shared" si="253"/>
        <v>children's books</v>
      </c>
      <c r="S2744" s="9">
        <f t="shared" si="257"/>
        <v>41044.511423611111</v>
      </c>
      <c r="T2744" s="9">
        <f t="shared" si="254"/>
        <v>41030.511423611111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5"/>
        <v>0</v>
      </c>
      <c r="P2745" s="5" t="e">
        <f t="shared" si="252"/>
        <v>#DIV/0!</v>
      </c>
      <c r="Q2745" t="str">
        <f t="shared" si="256"/>
        <v>publishing</v>
      </c>
      <c r="R2745" t="str">
        <f t="shared" si="253"/>
        <v>children's books</v>
      </c>
      <c r="S2745" s="9">
        <f t="shared" si="257"/>
        <v>42662.120451388888</v>
      </c>
      <c r="T2745" s="9">
        <f t="shared" si="254"/>
        <v>42632.120451388888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5"/>
        <v>5</v>
      </c>
      <c r="P2746" s="5">
        <f t="shared" si="252"/>
        <v>37.950000000000003</v>
      </c>
      <c r="Q2746" t="str">
        <f t="shared" si="256"/>
        <v>publishing</v>
      </c>
      <c r="R2746" t="str">
        <f t="shared" si="253"/>
        <v>children's books</v>
      </c>
      <c r="S2746" s="9">
        <f t="shared" si="257"/>
        <v>40967.854143518518</v>
      </c>
      <c r="T2746" s="9">
        <f t="shared" si="254"/>
        <v>40937.854143518518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5"/>
        <v>22</v>
      </c>
      <c r="P2747" s="5">
        <f t="shared" si="252"/>
        <v>35.729999999999997</v>
      </c>
      <c r="Q2747" t="str">
        <f t="shared" si="256"/>
        <v>publishing</v>
      </c>
      <c r="R2747" t="str">
        <f t="shared" si="253"/>
        <v>children's books</v>
      </c>
      <c r="S2747" s="9">
        <f t="shared" si="257"/>
        <v>41104.779722222222</v>
      </c>
      <c r="T2747" s="9">
        <f t="shared" si="254"/>
        <v>41044.779722222222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5"/>
        <v>27</v>
      </c>
      <c r="P2748" s="5">
        <f t="shared" si="252"/>
        <v>42.16</v>
      </c>
      <c r="Q2748" t="str">
        <f t="shared" si="256"/>
        <v>publishing</v>
      </c>
      <c r="R2748" t="str">
        <f t="shared" si="253"/>
        <v>children's books</v>
      </c>
      <c r="S2748" s="9">
        <f t="shared" si="257"/>
        <v>41880.57304398148</v>
      </c>
      <c r="T2748" s="9">
        <f t="shared" si="254"/>
        <v>41850.57304398148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5"/>
        <v>28</v>
      </c>
      <c r="P2749" s="5">
        <f t="shared" si="252"/>
        <v>35</v>
      </c>
      <c r="Q2749" t="str">
        <f t="shared" si="256"/>
        <v>publishing</v>
      </c>
      <c r="R2749" t="str">
        <f t="shared" si="253"/>
        <v>children's books</v>
      </c>
      <c r="S2749" s="9">
        <f t="shared" si="257"/>
        <v>41075.923611111109</v>
      </c>
      <c r="T2749" s="9">
        <f t="shared" si="254"/>
        <v>41044.439780092594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5"/>
        <v>1</v>
      </c>
      <c r="P2750" s="5">
        <f t="shared" si="252"/>
        <v>13.25</v>
      </c>
      <c r="Q2750" t="str">
        <f t="shared" si="256"/>
        <v>publishing</v>
      </c>
      <c r="R2750" t="str">
        <f t="shared" si="253"/>
        <v>children's books</v>
      </c>
      <c r="S2750" s="9">
        <f t="shared" si="257"/>
        <v>42615.502337962964</v>
      </c>
      <c r="T2750" s="9">
        <f t="shared" si="254"/>
        <v>42585.502337962964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5"/>
        <v>1</v>
      </c>
      <c r="P2751" s="5">
        <f t="shared" si="252"/>
        <v>55</v>
      </c>
      <c r="Q2751" t="str">
        <f t="shared" si="256"/>
        <v>publishing</v>
      </c>
      <c r="R2751" t="str">
        <f t="shared" si="253"/>
        <v>children's books</v>
      </c>
      <c r="S2751" s="9">
        <f t="shared" si="257"/>
        <v>42098.549039351848</v>
      </c>
      <c r="T2751" s="9">
        <f t="shared" si="254"/>
        <v>42068.59070601852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5"/>
        <v>0</v>
      </c>
      <c r="P2752" s="5" t="e">
        <f t="shared" si="252"/>
        <v>#DIV/0!</v>
      </c>
      <c r="Q2752" t="str">
        <f t="shared" si="256"/>
        <v>publishing</v>
      </c>
      <c r="R2752" t="str">
        <f t="shared" si="253"/>
        <v>children's books</v>
      </c>
      <c r="S2752" s="9">
        <f t="shared" si="257"/>
        <v>41090.625</v>
      </c>
      <c r="T2752" s="9">
        <f t="shared" si="254"/>
        <v>41078.69149305555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5"/>
        <v>0</v>
      </c>
      <c r="P2753" s="5" t="e">
        <f t="shared" si="252"/>
        <v>#DIV/0!</v>
      </c>
      <c r="Q2753" t="str">
        <f t="shared" si="256"/>
        <v>publishing</v>
      </c>
      <c r="R2753" t="str">
        <f t="shared" si="253"/>
        <v>children's books</v>
      </c>
      <c r="S2753" s="9">
        <f t="shared" si="257"/>
        <v>41807.678726851853</v>
      </c>
      <c r="T2753" s="9">
        <f t="shared" si="254"/>
        <v>41747.678726851853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5"/>
        <v>11</v>
      </c>
      <c r="P2754" s="5">
        <f t="shared" si="252"/>
        <v>39.29</v>
      </c>
      <c r="Q2754" t="str">
        <f t="shared" si="256"/>
        <v>publishing</v>
      </c>
      <c r="R2754" t="str">
        <f t="shared" si="253"/>
        <v>children's books</v>
      </c>
      <c r="S2754" s="9">
        <f t="shared" si="257"/>
        <v>40895.556759259256</v>
      </c>
      <c r="T2754" s="9">
        <f t="shared" si="254"/>
        <v>40855.556759259256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5"/>
        <v>19</v>
      </c>
      <c r="P2755" s="5">
        <f t="shared" ref="P2755:P2818" si="258">ROUND(E2755/L2755,2)</f>
        <v>47.5</v>
      </c>
      <c r="Q2755" t="str">
        <f t="shared" si="256"/>
        <v>publishing</v>
      </c>
      <c r="R2755" t="str">
        <f t="shared" ref="R2755:R2818" si="259">RIGHT(N2755,LEN(N2755)-FIND("/",N2755))</f>
        <v>children's books</v>
      </c>
      <c r="S2755" s="9">
        <f t="shared" si="257"/>
        <v>41147.692395833328</v>
      </c>
      <c r="T2755" s="9">
        <f t="shared" ref="T2755:T2818" si="260">(((J2755/60)/60)/24)+DATE(1970,1,1)+(-5/24)</f>
        <v>41117.692395833328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ref="O2756:O2819" si="261">ROUND(E2756/D2756*100,0)</f>
        <v>0</v>
      </c>
      <c r="P2756" s="5" t="e">
        <f t="shared" si="258"/>
        <v>#DIV/0!</v>
      </c>
      <c r="Q2756" t="str">
        <f t="shared" ref="Q2756:Q2819" si="262">LEFT(N2756,FIND("/",N2756)-1)</f>
        <v>publishing</v>
      </c>
      <c r="R2756" t="str">
        <f t="shared" si="259"/>
        <v>children's books</v>
      </c>
      <c r="S2756" s="9">
        <f t="shared" si="257"/>
        <v>41893.427673611113</v>
      </c>
      <c r="T2756" s="9">
        <f t="shared" si="260"/>
        <v>41863.427673611113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61"/>
        <v>52</v>
      </c>
      <c r="P2757" s="5">
        <f t="shared" si="258"/>
        <v>17.329999999999998</v>
      </c>
      <c r="Q2757" t="str">
        <f t="shared" si="262"/>
        <v>publishing</v>
      </c>
      <c r="R2757" t="str">
        <f t="shared" si="259"/>
        <v>children's books</v>
      </c>
      <c r="S2757" s="9">
        <f t="shared" ref="S2757:S2820" si="263">(((I2757/60)/60)/24)+DATE(1970,1,1)+(-5/24)</f>
        <v>42102.582488425927</v>
      </c>
      <c r="T2757" s="9">
        <f t="shared" si="260"/>
        <v>42072.582488425927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61"/>
        <v>10</v>
      </c>
      <c r="P2758" s="5">
        <f t="shared" si="258"/>
        <v>31.76</v>
      </c>
      <c r="Q2758" t="str">
        <f t="shared" si="262"/>
        <v>publishing</v>
      </c>
      <c r="R2758" t="str">
        <f t="shared" si="259"/>
        <v>children's books</v>
      </c>
      <c r="S2758" s="9">
        <f t="shared" si="263"/>
        <v>41650.692141203705</v>
      </c>
      <c r="T2758" s="9">
        <f t="shared" si="260"/>
        <v>41620.692141203705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61"/>
        <v>1</v>
      </c>
      <c r="P2759" s="5">
        <f t="shared" si="258"/>
        <v>5</v>
      </c>
      <c r="Q2759" t="str">
        <f t="shared" si="262"/>
        <v>publishing</v>
      </c>
      <c r="R2759" t="str">
        <f t="shared" si="259"/>
        <v>children's books</v>
      </c>
      <c r="S2759" s="9">
        <f t="shared" si="263"/>
        <v>42588.448287037034</v>
      </c>
      <c r="T2759" s="9">
        <f t="shared" si="260"/>
        <v>42573.448287037034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61"/>
        <v>12</v>
      </c>
      <c r="P2760" s="5">
        <f t="shared" si="258"/>
        <v>39</v>
      </c>
      <c r="Q2760" t="str">
        <f t="shared" si="262"/>
        <v>publishing</v>
      </c>
      <c r="R2760" t="str">
        <f t="shared" si="259"/>
        <v>children's books</v>
      </c>
      <c r="S2760" s="9">
        <f t="shared" si="263"/>
        <v>42653.23359953703</v>
      </c>
      <c r="T2760" s="9">
        <f t="shared" si="260"/>
        <v>42639.23359953703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61"/>
        <v>11</v>
      </c>
      <c r="P2761" s="5">
        <f t="shared" si="258"/>
        <v>52.5</v>
      </c>
      <c r="Q2761" t="str">
        <f t="shared" si="262"/>
        <v>publishing</v>
      </c>
      <c r="R2761" t="str">
        <f t="shared" si="259"/>
        <v>children's books</v>
      </c>
      <c r="S2761" s="9">
        <f t="shared" si="263"/>
        <v>42567.158171296294</v>
      </c>
      <c r="T2761" s="9">
        <f t="shared" si="260"/>
        <v>42524.158171296294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61"/>
        <v>0</v>
      </c>
      <c r="P2762" s="5" t="e">
        <f t="shared" si="258"/>
        <v>#DIV/0!</v>
      </c>
      <c r="Q2762" t="str">
        <f t="shared" si="262"/>
        <v>publishing</v>
      </c>
      <c r="R2762" t="str">
        <f t="shared" si="259"/>
        <v>children's books</v>
      </c>
      <c r="S2762" s="9">
        <f t="shared" si="263"/>
        <v>41445.252986111111</v>
      </c>
      <c r="T2762" s="9">
        <f t="shared" si="260"/>
        <v>41415.252986111111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61"/>
        <v>1</v>
      </c>
      <c r="P2763" s="5">
        <f t="shared" si="258"/>
        <v>9</v>
      </c>
      <c r="Q2763" t="str">
        <f t="shared" si="262"/>
        <v>publishing</v>
      </c>
      <c r="R2763" t="str">
        <f t="shared" si="259"/>
        <v>children's books</v>
      </c>
      <c r="S2763" s="9">
        <f t="shared" si="263"/>
        <v>41276.85524305555</v>
      </c>
      <c r="T2763" s="9">
        <f t="shared" si="260"/>
        <v>41246.85524305555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61"/>
        <v>1</v>
      </c>
      <c r="P2764" s="5">
        <f t="shared" si="258"/>
        <v>25</v>
      </c>
      <c r="Q2764" t="str">
        <f t="shared" si="262"/>
        <v>publishing</v>
      </c>
      <c r="R2764" t="str">
        <f t="shared" si="259"/>
        <v>children's books</v>
      </c>
      <c r="S2764" s="9">
        <f t="shared" si="263"/>
        <v>40986.786979166667</v>
      </c>
      <c r="T2764" s="9">
        <f t="shared" si="260"/>
        <v>40926.828645833331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61"/>
        <v>0</v>
      </c>
      <c r="P2765" s="5">
        <f t="shared" si="258"/>
        <v>30</v>
      </c>
      <c r="Q2765" t="str">
        <f t="shared" si="262"/>
        <v>publishing</v>
      </c>
      <c r="R2765" t="str">
        <f t="shared" si="259"/>
        <v>children's books</v>
      </c>
      <c r="S2765" s="9">
        <f t="shared" si="263"/>
        <v>41418.371342592589</v>
      </c>
      <c r="T2765" s="9">
        <f t="shared" si="260"/>
        <v>41373.371342592589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61"/>
        <v>1</v>
      </c>
      <c r="P2766" s="5">
        <f t="shared" si="258"/>
        <v>11.25</v>
      </c>
      <c r="Q2766" t="str">
        <f t="shared" si="262"/>
        <v>publishing</v>
      </c>
      <c r="R2766" t="str">
        <f t="shared" si="259"/>
        <v>children's books</v>
      </c>
      <c r="S2766" s="9">
        <f t="shared" si="263"/>
        <v>41059.583333333328</v>
      </c>
      <c r="T2766" s="9">
        <f t="shared" si="260"/>
        <v>41030.083692129629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1"/>
        <v>0</v>
      </c>
      <c r="P2767" s="5" t="e">
        <f t="shared" si="258"/>
        <v>#DIV/0!</v>
      </c>
      <c r="Q2767" t="str">
        <f t="shared" si="262"/>
        <v>publishing</v>
      </c>
      <c r="R2767" t="str">
        <f t="shared" si="259"/>
        <v>children's books</v>
      </c>
      <c r="S2767" s="9">
        <f t="shared" si="263"/>
        <v>41210.370694444442</v>
      </c>
      <c r="T2767" s="9">
        <f t="shared" si="260"/>
        <v>41194.370694444442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61"/>
        <v>2</v>
      </c>
      <c r="P2768" s="5">
        <f t="shared" si="258"/>
        <v>25</v>
      </c>
      <c r="Q2768" t="str">
        <f t="shared" si="262"/>
        <v>publishing</v>
      </c>
      <c r="R2768" t="str">
        <f t="shared" si="259"/>
        <v>children's books</v>
      </c>
      <c r="S2768" s="9">
        <f t="shared" si="263"/>
        <v>40766.459699074068</v>
      </c>
      <c r="T2768" s="9">
        <f t="shared" si="260"/>
        <v>40736.459699074068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61"/>
        <v>1</v>
      </c>
      <c r="P2769" s="5">
        <f t="shared" si="258"/>
        <v>11.33</v>
      </c>
      <c r="Q2769" t="str">
        <f t="shared" si="262"/>
        <v>publishing</v>
      </c>
      <c r="R2769" t="str">
        <f t="shared" si="259"/>
        <v>children's books</v>
      </c>
      <c r="S2769" s="9">
        <f t="shared" si="263"/>
        <v>42232.750578703701</v>
      </c>
      <c r="T2769" s="9">
        <f t="shared" si="260"/>
        <v>42172.750578703701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61"/>
        <v>14</v>
      </c>
      <c r="P2770" s="5">
        <f t="shared" si="258"/>
        <v>29.47</v>
      </c>
      <c r="Q2770" t="str">
        <f t="shared" si="262"/>
        <v>publishing</v>
      </c>
      <c r="R2770" t="str">
        <f t="shared" si="259"/>
        <v>children's books</v>
      </c>
      <c r="S2770" s="9">
        <f t="shared" si="263"/>
        <v>40997.364849537036</v>
      </c>
      <c r="T2770" s="9">
        <f t="shared" si="260"/>
        <v>40967.4065162037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61"/>
        <v>0</v>
      </c>
      <c r="P2771" s="5">
        <f t="shared" si="258"/>
        <v>1</v>
      </c>
      <c r="Q2771" t="str">
        <f t="shared" si="262"/>
        <v>publishing</v>
      </c>
      <c r="R2771" t="str">
        <f t="shared" si="259"/>
        <v>children's books</v>
      </c>
      <c r="S2771" s="9">
        <f t="shared" si="263"/>
        <v>41795.617939814809</v>
      </c>
      <c r="T2771" s="9">
        <f t="shared" si="260"/>
        <v>41745.617939814809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61"/>
        <v>10</v>
      </c>
      <c r="P2772" s="5">
        <f t="shared" si="258"/>
        <v>63.1</v>
      </c>
      <c r="Q2772" t="str">
        <f t="shared" si="262"/>
        <v>publishing</v>
      </c>
      <c r="R2772" t="str">
        <f t="shared" si="259"/>
        <v>children's books</v>
      </c>
      <c r="S2772" s="9">
        <f t="shared" si="263"/>
        <v>41716.455208333333</v>
      </c>
      <c r="T2772" s="9">
        <f t="shared" si="260"/>
        <v>41686.496874999997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1"/>
        <v>0</v>
      </c>
      <c r="P2773" s="5" t="e">
        <f t="shared" si="258"/>
        <v>#DIV/0!</v>
      </c>
      <c r="Q2773" t="str">
        <f t="shared" si="262"/>
        <v>publishing</v>
      </c>
      <c r="R2773" t="str">
        <f t="shared" si="259"/>
        <v>children's books</v>
      </c>
      <c r="S2773" s="9">
        <f t="shared" si="263"/>
        <v>41306.5</v>
      </c>
      <c r="T2773" s="9">
        <f t="shared" si="260"/>
        <v>41257.323379629626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1"/>
        <v>0</v>
      </c>
      <c r="P2774" s="5" t="e">
        <f t="shared" si="258"/>
        <v>#DIV/0!</v>
      </c>
      <c r="Q2774" t="str">
        <f t="shared" si="262"/>
        <v>publishing</v>
      </c>
      <c r="R2774" t="str">
        <f t="shared" si="259"/>
        <v>children's books</v>
      </c>
      <c r="S2774" s="9">
        <f t="shared" si="263"/>
        <v>41552.660810185182</v>
      </c>
      <c r="T2774" s="9">
        <f t="shared" si="260"/>
        <v>41537.660810185182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61"/>
        <v>0</v>
      </c>
      <c r="P2775" s="5">
        <f t="shared" si="258"/>
        <v>1</v>
      </c>
      <c r="Q2775" t="str">
        <f t="shared" si="262"/>
        <v>publishing</v>
      </c>
      <c r="R2775" t="str">
        <f t="shared" si="259"/>
        <v>children's books</v>
      </c>
      <c r="S2775" s="9">
        <f t="shared" si="263"/>
        <v>42484.656493055554</v>
      </c>
      <c r="T2775" s="9">
        <f t="shared" si="260"/>
        <v>42474.656493055554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61"/>
        <v>14</v>
      </c>
      <c r="P2776" s="5">
        <f t="shared" si="258"/>
        <v>43.85</v>
      </c>
      <c r="Q2776" t="str">
        <f t="shared" si="262"/>
        <v>publishing</v>
      </c>
      <c r="R2776" t="str">
        <f t="shared" si="259"/>
        <v>children's books</v>
      </c>
      <c r="S2776" s="9">
        <f t="shared" si="263"/>
        <v>41340.918148148143</v>
      </c>
      <c r="T2776" s="9">
        <f t="shared" si="260"/>
        <v>41310.918148148143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61"/>
        <v>3</v>
      </c>
      <c r="P2777" s="5">
        <f t="shared" si="258"/>
        <v>75</v>
      </c>
      <c r="Q2777" t="str">
        <f t="shared" si="262"/>
        <v>publishing</v>
      </c>
      <c r="R2777" t="str">
        <f t="shared" si="259"/>
        <v>children's books</v>
      </c>
      <c r="S2777" s="9">
        <f t="shared" si="263"/>
        <v>40892.805023148147</v>
      </c>
      <c r="T2777" s="9">
        <f t="shared" si="260"/>
        <v>40862.805023148147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61"/>
        <v>8</v>
      </c>
      <c r="P2778" s="5">
        <f t="shared" si="258"/>
        <v>45.97</v>
      </c>
      <c r="Q2778" t="str">
        <f t="shared" si="262"/>
        <v>publishing</v>
      </c>
      <c r="R2778" t="str">
        <f t="shared" si="259"/>
        <v>children's books</v>
      </c>
      <c r="S2778" s="9">
        <f t="shared" si="263"/>
        <v>42167.088842592588</v>
      </c>
      <c r="T2778" s="9">
        <f t="shared" si="260"/>
        <v>42136.088842592588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61"/>
        <v>0</v>
      </c>
      <c r="P2779" s="5">
        <f t="shared" si="258"/>
        <v>10</v>
      </c>
      <c r="Q2779" t="str">
        <f t="shared" si="262"/>
        <v>publishing</v>
      </c>
      <c r="R2779" t="str">
        <f t="shared" si="259"/>
        <v>children's books</v>
      </c>
      <c r="S2779" s="9">
        <f t="shared" si="263"/>
        <v>42202.460694444446</v>
      </c>
      <c r="T2779" s="9">
        <f t="shared" si="260"/>
        <v>42172.460694444446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61"/>
        <v>26</v>
      </c>
      <c r="P2780" s="5">
        <f t="shared" si="258"/>
        <v>93.67</v>
      </c>
      <c r="Q2780" t="str">
        <f t="shared" si="262"/>
        <v>publishing</v>
      </c>
      <c r="R2780" t="str">
        <f t="shared" si="259"/>
        <v>children's books</v>
      </c>
      <c r="S2780" s="9">
        <f t="shared" si="263"/>
        <v>41876.769745370366</v>
      </c>
      <c r="T2780" s="9">
        <f t="shared" si="260"/>
        <v>41846.769745370366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61"/>
        <v>2</v>
      </c>
      <c r="P2781" s="5">
        <f t="shared" si="258"/>
        <v>53</v>
      </c>
      <c r="Q2781" t="str">
        <f t="shared" si="262"/>
        <v>publishing</v>
      </c>
      <c r="R2781" t="str">
        <f t="shared" si="259"/>
        <v>children's books</v>
      </c>
      <c r="S2781" s="9">
        <f t="shared" si="263"/>
        <v>42330.419224537036</v>
      </c>
      <c r="T2781" s="9">
        <f t="shared" si="260"/>
        <v>42300.377557870372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1"/>
        <v>0</v>
      </c>
      <c r="P2782" s="5" t="e">
        <f t="shared" si="258"/>
        <v>#DIV/0!</v>
      </c>
      <c r="Q2782" t="str">
        <f t="shared" si="262"/>
        <v>publishing</v>
      </c>
      <c r="R2782" t="str">
        <f t="shared" si="259"/>
        <v>children's books</v>
      </c>
      <c r="S2782" s="9">
        <f t="shared" si="263"/>
        <v>42804.239444444444</v>
      </c>
      <c r="T2782" s="9">
        <f t="shared" si="260"/>
        <v>42774.239444444444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61"/>
        <v>105</v>
      </c>
      <c r="P2783" s="5">
        <f t="shared" si="258"/>
        <v>47</v>
      </c>
      <c r="Q2783" t="str">
        <f t="shared" si="262"/>
        <v>theater</v>
      </c>
      <c r="R2783" t="str">
        <f t="shared" si="259"/>
        <v>plays</v>
      </c>
      <c r="S2783" s="9">
        <f t="shared" si="263"/>
        <v>42047.083333333336</v>
      </c>
      <c r="T2783" s="9">
        <f t="shared" si="260"/>
        <v>42018.733263888884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61"/>
        <v>120</v>
      </c>
      <c r="P2784" s="5">
        <f t="shared" si="258"/>
        <v>66.67</v>
      </c>
      <c r="Q2784" t="str">
        <f t="shared" si="262"/>
        <v>theater</v>
      </c>
      <c r="R2784" t="str">
        <f t="shared" si="259"/>
        <v>plays</v>
      </c>
      <c r="S2784" s="9">
        <f t="shared" si="263"/>
        <v>42051.999305555553</v>
      </c>
      <c r="T2784" s="9">
        <f t="shared" si="260"/>
        <v>42026.716643518514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61"/>
        <v>115</v>
      </c>
      <c r="P2785" s="5">
        <f t="shared" si="258"/>
        <v>18.77</v>
      </c>
      <c r="Q2785" t="str">
        <f t="shared" si="262"/>
        <v>theater</v>
      </c>
      <c r="R2785" t="str">
        <f t="shared" si="259"/>
        <v>plays</v>
      </c>
      <c r="S2785" s="9">
        <f t="shared" si="263"/>
        <v>42117.326921296299</v>
      </c>
      <c r="T2785" s="9">
        <f t="shared" si="260"/>
        <v>42103.326921296299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61"/>
        <v>119</v>
      </c>
      <c r="P2786" s="5">
        <f t="shared" si="258"/>
        <v>66.11</v>
      </c>
      <c r="Q2786" t="str">
        <f t="shared" si="262"/>
        <v>theater</v>
      </c>
      <c r="R2786" t="str">
        <f t="shared" si="259"/>
        <v>plays</v>
      </c>
      <c r="S2786" s="9">
        <f t="shared" si="263"/>
        <v>41941.579201388886</v>
      </c>
      <c r="T2786" s="9">
        <f t="shared" si="260"/>
        <v>41920.579201388886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1"/>
        <v>105</v>
      </c>
      <c r="P2787" s="5">
        <f t="shared" si="258"/>
        <v>36.86</v>
      </c>
      <c r="Q2787" t="str">
        <f t="shared" si="262"/>
        <v>theater</v>
      </c>
      <c r="R2787" t="str">
        <f t="shared" si="259"/>
        <v>plays</v>
      </c>
      <c r="S2787" s="9">
        <f t="shared" si="263"/>
        <v>42587.666666666664</v>
      </c>
      <c r="T2787" s="9">
        <f t="shared" si="260"/>
        <v>42557.981099537035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1"/>
        <v>118</v>
      </c>
      <c r="P2788" s="5">
        <f t="shared" si="258"/>
        <v>39.81</v>
      </c>
      <c r="Q2788" t="str">
        <f t="shared" si="262"/>
        <v>theater</v>
      </c>
      <c r="R2788" t="str">
        <f t="shared" si="259"/>
        <v>plays</v>
      </c>
      <c r="S2788" s="9">
        <f t="shared" si="263"/>
        <v>41829.360879629625</v>
      </c>
      <c r="T2788" s="9">
        <f t="shared" si="260"/>
        <v>41815.360879629625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1"/>
        <v>120</v>
      </c>
      <c r="P2789" s="5">
        <f t="shared" si="258"/>
        <v>31.5</v>
      </c>
      <c r="Q2789" t="str">
        <f t="shared" si="262"/>
        <v>theater</v>
      </c>
      <c r="R2789" t="str">
        <f t="shared" si="259"/>
        <v>plays</v>
      </c>
      <c r="S2789" s="9">
        <f t="shared" si="263"/>
        <v>41837.990185185183</v>
      </c>
      <c r="T2789" s="9">
        <f t="shared" si="260"/>
        <v>41807.990185185183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1"/>
        <v>103</v>
      </c>
      <c r="P2790" s="5">
        <f t="shared" si="258"/>
        <v>102.5</v>
      </c>
      <c r="Q2790" t="str">
        <f t="shared" si="262"/>
        <v>theater</v>
      </c>
      <c r="R2790" t="str">
        <f t="shared" si="259"/>
        <v>plays</v>
      </c>
      <c r="S2790" s="9">
        <f t="shared" si="263"/>
        <v>42580.493553240733</v>
      </c>
      <c r="T2790" s="9">
        <f t="shared" si="260"/>
        <v>42550.493553240733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1"/>
        <v>101</v>
      </c>
      <c r="P2791" s="5">
        <f t="shared" si="258"/>
        <v>126.46</v>
      </c>
      <c r="Q2791" t="str">
        <f t="shared" si="262"/>
        <v>theater</v>
      </c>
      <c r="R2791" t="str">
        <f t="shared" si="259"/>
        <v>plays</v>
      </c>
      <c r="S2791" s="9">
        <f t="shared" si="263"/>
        <v>42074.958333333336</v>
      </c>
      <c r="T2791" s="9">
        <f t="shared" si="260"/>
        <v>42055.804791666662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1"/>
        <v>105</v>
      </c>
      <c r="P2792" s="5">
        <f t="shared" si="258"/>
        <v>47.88</v>
      </c>
      <c r="Q2792" t="str">
        <f t="shared" si="262"/>
        <v>theater</v>
      </c>
      <c r="R2792" t="str">
        <f t="shared" si="259"/>
        <v>plays</v>
      </c>
      <c r="S2792" s="9">
        <f t="shared" si="263"/>
        <v>42046.730358796289</v>
      </c>
      <c r="T2792" s="9">
        <f t="shared" si="260"/>
        <v>42016.730358796289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1"/>
        <v>103</v>
      </c>
      <c r="P2793" s="5">
        <f t="shared" si="258"/>
        <v>73.209999999999994</v>
      </c>
      <c r="Q2793" t="str">
        <f t="shared" si="262"/>
        <v>theater</v>
      </c>
      <c r="R2793" t="str">
        <f t="shared" si="259"/>
        <v>plays</v>
      </c>
      <c r="S2793" s="9">
        <f t="shared" si="263"/>
        <v>42621.958333333336</v>
      </c>
      <c r="T2793" s="9">
        <f t="shared" si="260"/>
        <v>42591.691655092589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1"/>
        <v>108</v>
      </c>
      <c r="P2794" s="5">
        <f t="shared" si="258"/>
        <v>89.67</v>
      </c>
      <c r="Q2794" t="str">
        <f t="shared" si="262"/>
        <v>theater</v>
      </c>
      <c r="R2794" t="str">
        <f t="shared" si="259"/>
        <v>plays</v>
      </c>
      <c r="S2794" s="9">
        <f t="shared" si="263"/>
        <v>42228.022673611107</v>
      </c>
      <c r="T2794" s="9">
        <f t="shared" si="260"/>
        <v>42183.022673611107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1"/>
        <v>111</v>
      </c>
      <c r="P2795" s="5">
        <f t="shared" si="258"/>
        <v>151.46</v>
      </c>
      <c r="Q2795" t="str">
        <f t="shared" si="262"/>
        <v>theater</v>
      </c>
      <c r="R2795" t="str">
        <f t="shared" si="259"/>
        <v>plays</v>
      </c>
      <c r="S2795" s="9">
        <f t="shared" si="263"/>
        <v>42206.210706018515</v>
      </c>
      <c r="T2795" s="9">
        <f t="shared" si="260"/>
        <v>42176.210706018515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1"/>
        <v>150</v>
      </c>
      <c r="P2796" s="5">
        <f t="shared" si="258"/>
        <v>25</v>
      </c>
      <c r="Q2796" t="str">
        <f t="shared" si="262"/>
        <v>theater</v>
      </c>
      <c r="R2796" t="str">
        <f t="shared" si="259"/>
        <v>plays</v>
      </c>
      <c r="S2796" s="9">
        <f t="shared" si="263"/>
        <v>42432.583333333336</v>
      </c>
      <c r="T2796" s="9">
        <f t="shared" si="260"/>
        <v>42416.48332175926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1"/>
        <v>104</v>
      </c>
      <c r="P2797" s="5">
        <f t="shared" si="258"/>
        <v>36.5</v>
      </c>
      <c r="Q2797" t="str">
        <f t="shared" si="262"/>
        <v>theater</v>
      </c>
      <c r="R2797" t="str">
        <f t="shared" si="259"/>
        <v>plays</v>
      </c>
      <c r="S2797" s="9">
        <f t="shared" si="263"/>
        <v>41796.75</v>
      </c>
      <c r="T2797" s="9">
        <f t="shared" si="260"/>
        <v>41780.317604166667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1"/>
        <v>116</v>
      </c>
      <c r="P2798" s="5">
        <f t="shared" si="258"/>
        <v>44</v>
      </c>
      <c r="Q2798" t="str">
        <f t="shared" si="262"/>
        <v>theater</v>
      </c>
      <c r="R2798" t="str">
        <f t="shared" si="259"/>
        <v>plays</v>
      </c>
      <c r="S2798" s="9">
        <f t="shared" si="263"/>
        <v>41825.319768518515</v>
      </c>
      <c r="T2798" s="9">
        <f t="shared" si="260"/>
        <v>41795.319768518515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1"/>
        <v>103</v>
      </c>
      <c r="P2799" s="5">
        <f t="shared" si="258"/>
        <v>87.36</v>
      </c>
      <c r="Q2799" t="str">
        <f t="shared" si="262"/>
        <v>theater</v>
      </c>
      <c r="R2799" t="str">
        <f t="shared" si="259"/>
        <v>plays</v>
      </c>
      <c r="S2799" s="9">
        <f t="shared" si="263"/>
        <v>41828.731944444444</v>
      </c>
      <c r="T2799" s="9">
        <f t="shared" si="260"/>
        <v>41798.731944444444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1"/>
        <v>101</v>
      </c>
      <c r="P2800" s="5">
        <f t="shared" si="258"/>
        <v>36.47</v>
      </c>
      <c r="Q2800" t="str">
        <f t="shared" si="262"/>
        <v>theater</v>
      </c>
      <c r="R2800" t="str">
        <f t="shared" si="259"/>
        <v>plays</v>
      </c>
      <c r="S2800" s="9">
        <f t="shared" si="263"/>
        <v>42216.458333333336</v>
      </c>
      <c r="T2800" s="9">
        <f t="shared" si="260"/>
        <v>42201.466678240737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1"/>
        <v>117</v>
      </c>
      <c r="P2801" s="5">
        <f t="shared" si="258"/>
        <v>44.86</v>
      </c>
      <c r="Q2801" t="str">
        <f t="shared" si="262"/>
        <v>theater</v>
      </c>
      <c r="R2801" t="str">
        <f t="shared" si="259"/>
        <v>plays</v>
      </c>
      <c r="S2801" s="9">
        <f t="shared" si="263"/>
        <v>42538.458333333336</v>
      </c>
      <c r="T2801" s="9">
        <f t="shared" si="260"/>
        <v>42507.05636574074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1"/>
        <v>133</v>
      </c>
      <c r="P2802" s="5">
        <f t="shared" si="258"/>
        <v>42.9</v>
      </c>
      <c r="Q2802" t="str">
        <f t="shared" si="262"/>
        <v>theater</v>
      </c>
      <c r="R2802" t="str">
        <f t="shared" si="259"/>
        <v>plays</v>
      </c>
      <c r="S2802" s="9">
        <f t="shared" si="263"/>
        <v>42008.344513888886</v>
      </c>
      <c r="T2802" s="9">
        <f t="shared" si="260"/>
        <v>41948.344513888886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1"/>
        <v>133</v>
      </c>
      <c r="P2803" s="5">
        <f t="shared" si="258"/>
        <v>51.23</v>
      </c>
      <c r="Q2803" t="str">
        <f t="shared" si="262"/>
        <v>theater</v>
      </c>
      <c r="R2803" t="str">
        <f t="shared" si="259"/>
        <v>plays</v>
      </c>
      <c r="S2803" s="9">
        <f t="shared" si="263"/>
        <v>41922.25</v>
      </c>
      <c r="T2803" s="9">
        <f t="shared" si="260"/>
        <v>41900.034826388888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1"/>
        <v>102</v>
      </c>
      <c r="P2804" s="5">
        <f t="shared" si="258"/>
        <v>33.94</v>
      </c>
      <c r="Q2804" t="str">
        <f t="shared" si="262"/>
        <v>theater</v>
      </c>
      <c r="R2804" t="str">
        <f t="shared" si="259"/>
        <v>plays</v>
      </c>
      <c r="S2804" s="9">
        <f t="shared" si="263"/>
        <v>42222.438738425924</v>
      </c>
      <c r="T2804" s="9">
        <f t="shared" si="260"/>
        <v>42192.438738425924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1"/>
        <v>128</v>
      </c>
      <c r="P2805" s="5">
        <f t="shared" si="258"/>
        <v>90.74</v>
      </c>
      <c r="Q2805" t="str">
        <f t="shared" si="262"/>
        <v>theater</v>
      </c>
      <c r="R2805" t="str">
        <f t="shared" si="259"/>
        <v>plays</v>
      </c>
      <c r="S2805" s="9">
        <f t="shared" si="263"/>
        <v>42200.791666666664</v>
      </c>
      <c r="T2805" s="9">
        <f t="shared" si="260"/>
        <v>42157.857361111113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1"/>
        <v>115</v>
      </c>
      <c r="P2806" s="5">
        <f t="shared" si="258"/>
        <v>50</v>
      </c>
      <c r="Q2806" t="str">
        <f t="shared" si="262"/>
        <v>theater</v>
      </c>
      <c r="R2806" t="str">
        <f t="shared" si="259"/>
        <v>plays</v>
      </c>
      <c r="S2806" s="9">
        <f t="shared" si="263"/>
        <v>41911.245254629626</v>
      </c>
      <c r="T2806" s="9">
        <f t="shared" si="260"/>
        <v>41881.245254629626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1"/>
        <v>110</v>
      </c>
      <c r="P2807" s="5">
        <f t="shared" si="258"/>
        <v>24.44</v>
      </c>
      <c r="Q2807" t="str">
        <f t="shared" si="262"/>
        <v>theater</v>
      </c>
      <c r="R2807" t="str">
        <f t="shared" si="259"/>
        <v>plays</v>
      </c>
      <c r="S2807" s="9">
        <f t="shared" si="263"/>
        <v>42238.2971412037</v>
      </c>
      <c r="T2807" s="9">
        <f t="shared" si="260"/>
        <v>42213.2971412037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1"/>
        <v>112</v>
      </c>
      <c r="P2808" s="5">
        <f t="shared" si="258"/>
        <v>44.25</v>
      </c>
      <c r="Q2808" t="str">
        <f t="shared" si="262"/>
        <v>theater</v>
      </c>
      <c r="R2808" t="str">
        <f t="shared" si="259"/>
        <v>plays</v>
      </c>
      <c r="S2808" s="9">
        <f t="shared" si="263"/>
        <v>42221.249999999993</v>
      </c>
      <c r="T2808" s="9">
        <f t="shared" si="260"/>
        <v>42185.058912037035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1"/>
        <v>126</v>
      </c>
      <c r="P2809" s="5">
        <f t="shared" si="258"/>
        <v>67.739999999999995</v>
      </c>
      <c r="Q2809" t="str">
        <f t="shared" si="262"/>
        <v>theater</v>
      </c>
      <c r="R2809" t="str">
        <f t="shared" si="259"/>
        <v>plays</v>
      </c>
      <c r="S2809" s="9">
        <f t="shared" si="263"/>
        <v>42184.664791666662</v>
      </c>
      <c r="T2809" s="9">
        <f t="shared" si="260"/>
        <v>42154.664791666662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1"/>
        <v>100</v>
      </c>
      <c r="P2810" s="5">
        <f t="shared" si="258"/>
        <v>65.38</v>
      </c>
      <c r="Q2810" t="str">
        <f t="shared" si="262"/>
        <v>theater</v>
      </c>
      <c r="R2810" t="str">
        <f t="shared" si="259"/>
        <v>plays</v>
      </c>
      <c r="S2810" s="9">
        <f t="shared" si="263"/>
        <v>42238.638136574074</v>
      </c>
      <c r="T2810" s="9">
        <f t="shared" si="260"/>
        <v>42208.638136574074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1"/>
        <v>102</v>
      </c>
      <c r="P2811" s="5">
        <f t="shared" si="258"/>
        <v>121.9</v>
      </c>
      <c r="Q2811" t="str">
        <f t="shared" si="262"/>
        <v>theater</v>
      </c>
      <c r="R2811" t="str">
        <f t="shared" si="259"/>
        <v>plays</v>
      </c>
      <c r="S2811" s="9">
        <f t="shared" si="263"/>
        <v>42459.402083333327</v>
      </c>
      <c r="T2811" s="9">
        <f t="shared" si="260"/>
        <v>42451.288483796299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1"/>
        <v>108</v>
      </c>
      <c r="P2812" s="5">
        <f t="shared" si="258"/>
        <v>47.46</v>
      </c>
      <c r="Q2812" t="str">
        <f t="shared" si="262"/>
        <v>theater</v>
      </c>
      <c r="R2812" t="str">
        <f t="shared" si="259"/>
        <v>plays</v>
      </c>
      <c r="S2812" s="9">
        <f t="shared" si="263"/>
        <v>41790.957638888889</v>
      </c>
      <c r="T2812" s="9">
        <f t="shared" si="260"/>
        <v>41758.931296296294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1"/>
        <v>100</v>
      </c>
      <c r="P2813" s="5">
        <f t="shared" si="258"/>
        <v>92.84</v>
      </c>
      <c r="Q2813" t="str">
        <f t="shared" si="262"/>
        <v>theater</v>
      </c>
      <c r="R2813" t="str">
        <f t="shared" si="259"/>
        <v>plays</v>
      </c>
      <c r="S2813" s="9">
        <f t="shared" si="263"/>
        <v>42058.288229166668</v>
      </c>
      <c r="T2813" s="9">
        <f t="shared" si="260"/>
        <v>42028.288229166668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1"/>
        <v>113</v>
      </c>
      <c r="P2814" s="5">
        <f t="shared" si="258"/>
        <v>68.25</v>
      </c>
      <c r="Q2814" t="str">
        <f t="shared" si="262"/>
        <v>theater</v>
      </c>
      <c r="R2814" t="str">
        <f t="shared" si="259"/>
        <v>plays</v>
      </c>
      <c r="S2814" s="9">
        <f t="shared" si="263"/>
        <v>42099.958333333336</v>
      </c>
      <c r="T2814" s="9">
        <f t="shared" si="260"/>
        <v>42054.535856481474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1"/>
        <v>128</v>
      </c>
      <c r="P2815" s="5">
        <f t="shared" si="258"/>
        <v>37.21</v>
      </c>
      <c r="Q2815" t="str">
        <f t="shared" si="262"/>
        <v>theater</v>
      </c>
      <c r="R2815" t="str">
        <f t="shared" si="259"/>
        <v>plays</v>
      </c>
      <c r="S2815" s="9">
        <f t="shared" si="263"/>
        <v>42718.534270833326</v>
      </c>
      <c r="T2815" s="9">
        <f t="shared" si="260"/>
        <v>42693.534270833326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1"/>
        <v>108</v>
      </c>
      <c r="P2816" s="5">
        <f t="shared" si="258"/>
        <v>25.25</v>
      </c>
      <c r="Q2816" t="str">
        <f t="shared" si="262"/>
        <v>theater</v>
      </c>
      <c r="R2816" t="str">
        <f t="shared" si="259"/>
        <v>plays</v>
      </c>
      <c r="S2816" s="9">
        <f t="shared" si="263"/>
        <v>42133.191145833327</v>
      </c>
      <c r="T2816" s="9">
        <f t="shared" si="260"/>
        <v>42103.191145833327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1"/>
        <v>242</v>
      </c>
      <c r="P2817" s="5">
        <f t="shared" si="258"/>
        <v>43.21</v>
      </c>
      <c r="Q2817" t="str">
        <f t="shared" si="262"/>
        <v>theater</v>
      </c>
      <c r="R2817" t="str">
        <f t="shared" si="259"/>
        <v>plays</v>
      </c>
      <c r="S2817" s="9">
        <f t="shared" si="263"/>
        <v>42589.568391203698</v>
      </c>
      <c r="T2817" s="9">
        <f t="shared" si="260"/>
        <v>42559.568391203698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61"/>
        <v>142</v>
      </c>
      <c r="P2818" s="5">
        <f t="shared" si="258"/>
        <v>25.13</v>
      </c>
      <c r="Q2818" t="str">
        <f t="shared" si="262"/>
        <v>theater</v>
      </c>
      <c r="R2818" t="str">
        <f t="shared" si="259"/>
        <v>plays</v>
      </c>
      <c r="S2818" s="9">
        <f t="shared" si="263"/>
        <v>42218.458333333336</v>
      </c>
      <c r="T2818" s="9">
        <f t="shared" si="260"/>
        <v>42188.259166666663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1"/>
        <v>130</v>
      </c>
      <c r="P2819" s="5">
        <f t="shared" ref="P2819:P2882" si="264">ROUND(E2819/L2819,2)</f>
        <v>23.64</v>
      </c>
      <c r="Q2819" t="str">
        <f t="shared" si="262"/>
        <v>theater</v>
      </c>
      <c r="R2819" t="str">
        <f t="shared" ref="R2819:R2882" si="265">RIGHT(N2819,LEN(N2819)-FIND("/",N2819))</f>
        <v>plays</v>
      </c>
      <c r="S2819" s="9">
        <f t="shared" si="263"/>
        <v>42063.42664351852</v>
      </c>
      <c r="T2819" s="9">
        <f t="shared" ref="T2819:T2882" si="266">(((J2819/60)/60)/24)+DATE(1970,1,1)+(-5/24)</f>
        <v>42023.42664351852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ref="O2820:O2883" si="267">ROUND(E2820/D2820*100,0)</f>
        <v>106</v>
      </c>
      <c r="P2820" s="5">
        <f t="shared" si="264"/>
        <v>103.95</v>
      </c>
      <c r="Q2820" t="str">
        <f t="shared" ref="Q2820:Q2883" si="268">LEFT(N2820,FIND("/",N2820)-1)</f>
        <v>theater</v>
      </c>
      <c r="R2820" t="str">
        <f t="shared" si="265"/>
        <v>plays</v>
      </c>
      <c r="S2820" s="9">
        <f t="shared" si="263"/>
        <v>42270.389884259253</v>
      </c>
      <c r="T2820" s="9">
        <f t="shared" si="266"/>
        <v>42250.389884259253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7"/>
        <v>105</v>
      </c>
      <c r="P2821" s="5">
        <f t="shared" si="264"/>
        <v>50.38</v>
      </c>
      <c r="Q2821" t="str">
        <f t="shared" si="268"/>
        <v>theater</v>
      </c>
      <c r="R2821" t="str">
        <f t="shared" si="265"/>
        <v>plays</v>
      </c>
      <c r="S2821" s="9">
        <f t="shared" ref="S2821:S2884" si="269">(((I2821/60)/60)/24)+DATE(1970,1,1)+(-5/24)</f>
        <v>42169.317233796297</v>
      </c>
      <c r="T2821" s="9">
        <f t="shared" si="266"/>
        <v>42139.317233796297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7"/>
        <v>136</v>
      </c>
      <c r="P2822" s="5">
        <f t="shared" si="264"/>
        <v>13.6</v>
      </c>
      <c r="Q2822" t="str">
        <f t="shared" si="268"/>
        <v>theater</v>
      </c>
      <c r="R2822" t="str">
        <f t="shared" si="265"/>
        <v>plays</v>
      </c>
      <c r="S2822" s="9">
        <f t="shared" si="269"/>
        <v>42425.791666666664</v>
      </c>
      <c r="T2822" s="9">
        <f t="shared" si="266"/>
        <v>42401.402650462966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7"/>
        <v>100</v>
      </c>
      <c r="P2823" s="5">
        <f t="shared" si="264"/>
        <v>28.57</v>
      </c>
      <c r="Q2823" t="str">
        <f t="shared" si="268"/>
        <v>theater</v>
      </c>
      <c r="R2823" t="str">
        <f t="shared" si="265"/>
        <v>plays</v>
      </c>
      <c r="S2823" s="9">
        <f t="shared" si="269"/>
        <v>41905.714525462965</v>
      </c>
      <c r="T2823" s="9">
        <f t="shared" si="266"/>
        <v>41875.714525462965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7"/>
        <v>100</v>
      </c>
      <c r="P2824" s="5">
        <f t="shared" si="264"/>
        <v>63.83</v>
      </c>
      <c r="Q2824" t="str">
        <f t="shared" si="268"/>
        <v>theater</v>
      </c>
      <c r="R2824" t="str">
        <f t="shared" si="265"/>
        <v>plays</v>
      </c>
      <c r="S2824" s="9">
        <f t="shared" si="269"/>
        <v>42090.433935185189</v>
      </c>
      <c r="T2824" s="9">
        <f t="shared" si="266"/>
        <v>42060.475601851846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7"/>
        <v>124</v>
      </c>
      <c r="P2825" s="5">
        <f t="shared" si="264"/>
        <v>8.86</v>
      </c>
      <c r="Q2825" t="str">
        <f t="shared" si="268"/>
        <v>theater</v>
      </c>
      <c r="R2825" t="str">
        <f t="shared" si="265"/>
        <v>plays</v>
      </c>
      <c r="S2825" s="9">
        <f t="shared" si="269"/>
        <v>42094.749305555553</v>
      </c>
      <c r="T2825" s="9">
        <f t="shared" si="266"/>
        <v>42066.803310185183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7"/>
        <v>117</v>
      </c>
      <c r="P2826" s="5">
        <f t="shared" si="264"/>
        <v>50.67</v>
      </c>
      <c r="Q2826" t="str">
        <f t="shared" si="268"/>
        <v>theater</v>
      </c>
      <c r="R2826" t="str">
        <f t="shared" si="265"/>
        <v>plays</v>
      </c>
      <c r="S2826" s="9">
        <f t="shared" si="269"/>
        <v>42167.863194444442</v>
      </c>
      <c r="T2826" s="9">
        <f t="shared" si="266"/>
        <v>42136.0624537037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7"/>
        <v>103</v>
      </c>
      <c r="P2827" s="5">
        <f t="shared" si="264"/>
        <v>60.78</v>
      </c>
      <c r="Q2827" t="str">
        <f t="shared" si="268"/>
        <v>theater</v>
      </c>
      <c r="R2827" t="str">
        <f t="shared" si="265"/>
        <v>plays</v>
      </c>
      <c r="S2827" s="9">
        <f t="shared" si="269"/>
        <v>42342.584328703706</v>
      </c>
      <c r="T2827" s="9">
        <f t="shared" si="266"/>
        <v>42312.584328703706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7"/>
        <v>108</v>
      </c>
      <c r="P2828" s="5">
        <f t="shared" si="264"/>
        <v>113.42</v>
      </c>
      <c r="Q2828" t="str">
        <f t="shared" si="268"/>
        <v>theater</v>
      </c>
      <c r="R2828" t="str">
        <f t="shared" si="265"/>
        <v>plays</v>
      </c>
      <c r="S2828" s="9">
        <f t="shared" si="269"/>
        <v>42195.083333333336</v>
      </c>
      <c r="T2828" s="9">
        <f t="shared" si="266"/>
        <v>42170.826527777775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7"/>
        <v>120</v>
      </c>
      <c r="P2829" s="5">
        <f t="shared" si="264"/>
        <v>104.57</v>
      </c>
      <c r="Q2829" t="str">
        <f t="shared" si="268"/>
        <v>theater</v>
      </c>
      <c r="R2829" t="str">
        <f t="shared" si="265"/>
        <v>plays</v>
      </c>
      <c r="S2829" s="9">
        <f t="shared" si="269"/>
        <v>42524.479166666664</v>
      </c>
      <c r="T2829" s="9">
        <f t="shared" si="266"/>
        <v>42494.475300925922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7"/>
        <v>100</v>
      </c>
      <c r="P2830" s="5">
        <f t="shared" si="264"/>
        <v>98.31</v>
      </c>
      <c r="Q2830" t="str">
        <f t="shared" si="268"/>
        <v>theater</v>
      </c>
      <c r="R2830" t="str">
        <f t="shared" si="265"/>
        <v>plays</v>
      </c>
      <c r="S2830" s="9">
        <f t="shared" si="269"/>
        <v>42279.749999999993</v>
      </c>
      <c r="T2830" s="9">
        <f t="shared" si="266"/>
        <v>42254.056354166663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7"/>
        <v>107</v>
      </c>
      <c r="P2831" s="5">
        <f t="shared" si="264"/>
        <v>35.04</v>
      </c>
      <c r="Q2831" t="str">
        <f t="shared" si="268"/>
        <v>theater</v>
      </c>
      <c r="R2831" t="str">
        <f t="shared" si="265"/>
        <v>plays</v>
      </c>
      <c r="S2831" s="9">
        <f t="shared" si="269"/>
        <v>42523.225902777776</v>
      </c>
      <c r="T2831" s="9">
        <f t="shared" si="266"/>
        <v>42495.225902777776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7"/>
        <v>100</v>
      </c>
      <c r="P2832" s="5">
        <f t="shared" si="264"/>
        <v>272.73</v>
      </c>
      <c r="Q2832" t="str">
        <f t="shared" si="268"/>
        <v>theater</v>
      </c>
      <c r="R2832" t="str">
        <f t="shared" si="265"/>
        <v>plays</v>
      </c>
      <c r="S2832" s="9">
        <f t="shared" si="269"/>
        <v>41770.957638888889</v>
      </c>
      <c r="T2832" s="9">
        <f t="shared" si="266"/>
        <v>41758.631342592591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7"/>
        <v>111</v>
      </c>
      <c r="P2833" s="5">
        <f t="shared" si="264"/>
        <v>63.85</v>
      </c>
      <c r="Q2833" t="str">
        <f t="shared" si="268"/>
        <v>theater</v>
      </c>
      <c r="R2833" t="str">
        <f t="shared" si="265"/>
        <v>plays</v>
      </c>
      <c r="S2833" s="9">
        <f t="shared" si="269"/>
        <v>42201.616550925923</v>
      </c>
      <c r="T2833" s="9">
        <f t="shared" si="266"/>
        <v>42171.616550925923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7"/>
        <v>115</v>
      </c>
      <c r="P2834" s="5">
        <f t="shared" si="264"/>
        <v>30.19</v>
      </c>
      <c r="Q2834" t="str">
        <f t="shared" si="268"/>
        <v>theater</v>
      </c>
      <c r="R2834" t="str">
        <f t="shared" si="265"/>
        <v>plays</v>
      </c>
      <c r="S2834" s="9">
        <f t="shared" si="269"/>
        <v>41966.708333333336</v>
      </c>
      <c r="T2834" s="9">
        <f t="shared" si="266"/>
        <v>41938.501087962963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7"/>
        <v>108</v>
      </c>
      <c r="P2835" s="5">
        <f t="shared" si="264"/>
        <v>83.51</v>
      </c>
      <c r="Q2835" t="str">
        <f t="shared" si="268"/>
        <v>theater</v>
      </c>
      <c r="R2835" t="str">
        <f t="shared" si="265"/>
        <v>plays</v>
      </c>
      <c r="S2835" s="9">
        <f t="shared" si="269"/>
        <v>42287.874999999993</v>
      </c>
      <c r="T2835" s="9">
        <f t="shared" si="266"/>
        <v>42267.919363425921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7"/>
        <v>170</v>
      </c>
      <c r="P2836" s="5">
        <f t="shared" si="264"/>
        <v>64.760000000000005</v>
      </c>
      <c r="Q2836" t="str">
        <f t="shared" si="268"/>
        <v>theater</v>
      </c>
      <c r="R2836" t="str">
        <f t="shared" si="265"/>
        <v>plays</v>
      </c>
      <c r="S2836" s="9">
        <f t="shared" si="269"/>
        <v>42034.751504629625</v>
      </c>
      <c r="T2836" s="9">
        <f t="shared" si="266"/>
        <v>42019.751504629625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7"/>
        <v>187</v>
      </c>
      <c r="P2837" s="5">
        <f t="shared" si="264"/>
        <v>20.12</v>
      </c>
      <c r="Q2837" t="str">
        <f t="shared" si="268"/>
        <v>theater</v>
      </c>
      <c r="R2837" t="str">
        <f t="shared" si="265"/>
        <v>plays</v>
      </c>
      <c r="S2837" s="9">
        <f t="shared" si="269"/>
        <v>42342.791666666664</v>
      </c>
      <c r="T2837" s="9">
        <f t="shared" si="266"/>
        <v>42313.495567129627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7"/>
        <v>108</v>
      </c>
      <c r="P2838" s="5">
        <f t="shared" si="264"/>
        <v>44.09</v>
      </c>
      <c r="Q2838" t="str">
        <f t="shared" si="268"/>
        <v>theater</v>
      </c>
      <c r="R2838" t="str">
        <f t="shared" si="265"/>
        <v>plays</v>
      </c>
      <c r="S2838" s="9">
        <f t="shared" si="269"/>
        <v>42783.999305555553</v>
      </c>
      <c r="T2838" s="9">
        <f t="shared" si="266"/>
        <v>42746.053449074076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7"/>
        <v>100</v>
      </c>
      <c r="P2839" s="5">
        <f t="shared" si="264"/>
        <v>40.479999999999997</v>
      </c>
      <c r="Q2839" t="str">
        <f t="shared" si="268"/>
        <v>theater</v>
      </c>
      <c r="R2839" t="str">
        <f t="shared" si="265"/>
        <v>plays</v>
      </c>
      <c r="S2839" s="9">
        <f t="shared" si="269"/>
        <v>42347.741712962961</v>
      </c>
      <c r="T2839" s="9">
        <f t="shared" si="266"/>
        <v>42307.700046296297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7"/>
        <v>120</v>
      </c>
      <c r="P2840" s="5">
        <f t="shared" si="264"/>
        <v>44.54</v>
      </c>
      <c r="Q2840" t="str">
        <f t="shared" si="268"/>
        <v>theater</v>
      </c>
      <c r="R2840" t="str">
        <f t="shared" si="265"/>
        <v>plays</v>
      </c>
      <c r="S2840" s="9">
        <f t="shared" si="269"/>
        <v>41864.708333333328</v>
      </c>
      <c r="T2840" s="9">
        <f t="shared" si="266"/>
        <v>41842.399259259255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7"/>
        <v>111</v>
      </c>
      <c r="P2841" s="5">
        <f t="shared" si="264"/>
        <v>125.81</v>
      </c>
      <c r="Q2841" t="str">
        <f t="shared" si="268"/>
        <v>theater</v>
      </c>
      <c r="R2841" t="str">
        <f t="shared" si="265"/>
        <v>plays</v>
      </c>
      <c r="S2841" s="9">
        <f t="shared" si="269"/>
        <v>41875.999305555553</v>
      </c>
      <c r="T2841" s="9">
        <f t="shared" si="266"/>
        <v>41853.031874999993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7"/>
        <v>104</v>
      </c>
      <c r="P2842" s="5">
        <f t="shared" si="264"/>
        <v>19.7</v>
      </c>
      <c r="Q2842" t="str">
        <f t="shared" si="268"/>
        <v>theater</v>
      </c>
      <c r="R2842" t="str">
        <f t="shared" si="265"/>
        <v>plays</v>
      </c>
      <c r="S2842" s="9">
        <f t="shared" si="269"/>
        <v>42081.499999999993</v>
      </c>
      <c r="T2842" s="9">
        <f t="shared" si="266"/>
        <v>42059.827303240738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7"/>
        <v>1</v>
      </c>
      <c r="P2843" s="5">
        <f t="shared" si="264"/>
        <v>10</v>
      </c>
      <c r="Q2843" t="str">
        <f t="shared" si="268"/>
        <v>theater</v>
      </c>
      <c r="R2843" t="str">
        <f t="shared" si="265"/>
        <v>plays</v>
      </c>
      <c r="S2843" s="9">
        <f t="shared" si="269"/>
        <v>42351.572881944441</v>
      </c>
      <c r="T2843" s="9">
        <f t="shared" si="266"/>
        <v>42291.53121527777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7"/>
        <v>0</v>
      </c>
      <c r="P2844" s="5" t="e">
        <f t="shared" si="264"/>
        <v>#DIV/0!</v>
      </c>
      <c r="Q2844" t="str">
        <f t="shared" si="268"/>
        <v>theater</v>
      </c>
      <c r="R2844" t="str">
        <f t="shared" si="265"/>
        <v>plays</v>
      </c>
      <c r="S2844" s="9">
        <f t="shared" si="269"/>
        <v>41811.25</v>
      </c>
      <c r="T2844" s="9">
        <f t="shared" si="266"/>
        <v>41784.744155092587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7"/>
        <v>0</v>
      </c>
      <c r="P2845" s="5" t="e">
        <f t="shared" si="264"/>
        <v>#DIV/0!</v>
      </c>
      <c r="Q2845" t="str">
        <f t="shared" si="268"/>
        <v>theater</v>
      </c>
      <c r="R2845" t="str">
        <f t="shared" si="265"/>
        <v>plays</v>
      </c>
      <c r="S2845" s="9">
        <f t="shared" si="269"/>
        <v>42533.958333333336</v>
      </c>
      <c r="T2845" s="9">
        <f t="shared" si="266"/>
        <v>42492.529513888883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7"/>
        <v>5</v>
      </c>
      <c r="P2846" s="5">
        <f t="shared" si="264"/>
        <v>30</v>
      </c>
      <c r="Q2846" t="str">
        <f t="shared" si="268"/>
        <v>theater</v>
      </c>
      <c r="R2846" t="str">
        <f t="shared" si="265"/>
        <v>plays</v>
      </c>
      <c r="S2846" s="9">
        <f t="shared" si="269"/>
        <v>42739.337731481479</v>
      </c>
      <c r="T2846" s="9">
        <f t="shared" si="266"/>
        <v>42709.337731481479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7"/>
        <v>32</v>
      </c>
      <c r="P2847" s="5">
        <f t="shared" si="264"/>
        <v>60.67</v>
      </c>
      <c r="Q2847" t="str">
        <f t="shared" si="268"/>
        <v>theater</v>
      </c>
      <c r="R2847" t="str">
        <f t="shared" si="265"/>
        <v>plays</v>
      </c>
      <c r="S2847" s="9">
        <f t="shared" si="269"/>
        <v>42162.808252314811</v>
      </c>
      <c r="T2847" s="9">
        <f t="shared" si="266"/>
        <v>42102.808252314811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7"/>
        <v>0</v>
      </c>
      <c r="P2848" s="5" t="e">
        <f t="shared" si="264"/>
        <v>#DIV/0!</v>
      </c>
      <c r="Q2848" t="str">
        <f t="shared" si="268"/>
        <v>theater</v>
      </c>
      <c r="R2848" t="str">
        <f t="shared" si="265"/>
        <v>plays</v>
      </c>
      <c r="S2848" s="9">
        <f t="shared" si="269"/>
        <v>42153.483726851853</v>
      </c>
      <c r="T2848" s="9">
        <f t="shared" si="266"/>
        <v>42108.483726851853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7"/>
        <v>0</v>
      </c>
      <c r="P2849" s="5" t="e">
        <f t="shared" si="264"/>
        <v>#DIV/0!</v>
      </c>
      <c r="Q2849" t="str">
        <f t="shared" si="268"/>
        <v>theater</v>
      </c>
      <c r="R2849" t="str">
        <f t="shared" si="265"/>
        <v>plays</v>
      </c>
      <c r="S2849" s="9">
        <f t="shared" si="269"/>
        <v>42513.597974537035</v>
      </c>
      <c r="T2849" s="9">
        <f t="shared" si="266"/>
        <v>42453.597974537035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7"/>
        <v>0</v>
      </c>
      <c r="P2850" s="5">
        <f t="shared" si="264"/>
        <v>23.33</v>
      </c>
      <c r="Q2850" t="str">
        <f t="shared" si="268"/>
        <v>theater</v>
      </c>
      <c r="R2850" t="str">
        <f t="shared" si="265"/>
        <v>plays</v>
      </c>
      <c r="S2850" s="9">
        <f t="shared" si="269"/>
        <v>42153.440497685187</v>
      </c>
      <c r="T2850" s="9">
        <f t="shared" si="266"/>
        <v>42123.440497685187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7"/>
        <v>1</v>
      </c>
      <c r="P2851" s="5">
        <f t="shared" si="264"/>
        <v>5</v>
      </c>
      <c r="Q2851" t="str">
        <f t="shared" si="268"/>
        <v>theater</v>
      </c>
      <c r="R2851" t="str">
        <f t="shared" si="265"/>
        <v>plays</v>
      </c>
      <c r="S2851" s="9">
        <f t="shared" si="269"/>
        <v>42483.219907407409</v>
      </c>
      <c r="T2851" s="9">
        <f t="shared" si="266"/>
        <v>42453.219907407409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7"/>
        <v>4</v>
      </c>
      <c r="P2852" s="5">
        <f t="shared" si="264"/>
        <v>23.92</v>
      </c>
      <c r="Q2852" t="str">
        <f t="shared" si="268"/>
        <v>theater</v>
      </c>
      <c r="R2852" t="str">
        <f t="shared" si="265"/>
        <v>plays</v>
      </c>
      <c r="S2852" s="9">
        <f t="shared" si="269"/>
        <v>41887.798738425925</v>
      </c>
      <c r="T2852" s="9">
        <f t="shared" si="266"/>
        <v>41857.798738425925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7"/>
        <v>0</v>
      </c>
      <c r="P2853" s="5" t="e">
        <f t="shared" si="264"/>
        <v>#DIV/0!</v>
      </c>
      <c r="Q2853" t="str">
        <f t="shared" si="268"/>
        <v>theater</v>
      </c>
      <c r="R2853" t="str">
        <f t="shared" si="265"/>
        <v>plays</v>
      </c>
      <c r="S2853" s="9">
        <f t="shared" si="269"/>
        <v>42398.761805555558</v>
      </c>
      <c r="T2853" s="9">
        <f t="shared" si="266"/>
        <v>42389.794317129628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7"/>
        <v>2</v>
      </c>
      <c r="P2854" s="5">
        <f t="shared" si="264"/>
        <v>15.83</v>
      </c>
      <c r="Q2854" t="str">
        <f t="shared" si="268"/>
        <v>theater</v>
      </c>
      <c r="R2854" t="str">
        <f t="shared" si="265"/>
        <v>plays</v>
      </c>
      <c r="S2854" s="9">
        <f t="shared" si="269"/>
        <v>41810.836840277778</v>
      </c>
      <c r="T2854" s="9">
        <f t="shared" si="266"/>
        <v>41780.836840277778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7"/>
        <v>0</v>
      </c>
      <c r="P2855" s="5" t="e">
        <f t="shared" si="264"/>
        <v>#DIV/0!</v>
      </c>
      <c r="Q2855" t="str">
        <f t="shared" si="268"/>
        <v>theater</v>
      </c>
      <c r="R2855" t="str">
        <f t="shared" si="265"/>
        <v>plays</v>
      </c>
      <c r="S2855" s="9">
        <f t="shared" si="269"/>
        <v>41895.98260416666</v>
      </c>
      <c r="T2855" s="9">
        <f t="shared" si="266"/>
        <v>41835.98260416666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7"/>
        <v>42</v>
      </c>
      <c r="P2856" s="5">
        <f t="shared" si="264"/>
        <v>29.79</v>
      </c>
      <c r="Q2856" t="str">
        <f t="shared" si="268"/>
        <v>theater</v>
      </c>
      <c r="R2856" t="str">
        <f t="shared" si="265"/>
        <v>plays</v>
      </c>
      <c r="S2856" s="9">
        <f t="shared" si="269"/>
        <v>42131.508321759255</v>
      </c>
      <c r="T2856" s="9">
        <f t="shared" si="266"/>
        <v>42111.508321759255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7"/>
        <v>50</v>
      </c>
      <c r="P2857" s="5">
        <f t="shared" si="264"/>
        <v>60</v>
      </c>
      <c r="Q2857" t="str">
        <f t="shared" si="268"/>
        <v>theater</v>
      </c>
      <c r="R2857" t="str">
        <f t="shared" si="265"/>
        <v>plays</v>
      </c>
      <c r="S2857" s="9">
        <f t="shared" si="269"/>
        <v>42398.773611111108</v>
      </c>
      <c r="T2857" s="9">
        <f t="shared" si="266"/>
        <v>42369.799432870372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7"/>
        <v>5</v>
      </c>
      <c r="P2858" s="5">
        <f t="shared" si="264"/>
        <v>24.33</v>
      </c>
      <c r="Q2858" t="str">
        <f t="shared" si="268"/>
        <v>theater</v>
      </c>
      <c r="R2858" t="str">
        <f t="shared" si="265"/>
        <v>plays</v>
      </c>
      <c r="S2858" s="9">
        <f t="shared" si="269"/>
        <v>42224.69027777778</v>
      </c>
      <c r="T2858" s="9">
        <f t="shared" si="266"/>
        <v>42164.829247685186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7"/>
        <v>20</v>
      </c>
      <c r="P2859" s="5">
        <f t="shared" si="264"/>
        <v>500</v>
      </c>
      <c r="Q2859" t="str">
        <f t="shared" si="268"/>
        <v>theater</v>
      </c>
      <c r="R2859" t="str">
        <f t="shared" si="265"/>
        <v>plays</v>
      </c>
      <c r="S2859" s="9">
        <f t="shared" si="269"/>
        <v>42786.541666666664</v>
      </c>
      <c r="T2859" s="9">
        <f t="shared" si="266"/>
        <v>42726.711747685178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7"/>
        <v>0</v>
      </c>
      <c r="P2860" s="5" t="e">
        <f t="shared" si="264"/>
        <v>#DIV/0!</v>
      </c>
      <c r="Q2860" t="str">
        <f t="shared" si="268"/>
        <v>theater</v>
      </c>
      <c r="R2860" t="str">
        <f t="shared" si="265"/>
        <v>plays</v>
      </c>
      <c r="S2860" s="9">
        <f t="shared" si="269"/>
        <v>41978.269444444442</v>
      </c>
      <c r="T2860" s="9">
        <f t="shared" si="266"/>
        <v>41954.336747685178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7"/>
        <v>2</v>
      </c>
      <c r="P2861" s="5">
        <f t="shared" si="264"/>
        <v>35</v>
      </c>
      <c r="Q2861" t="str">
        <f t="shared" si="268"/>
        <v>theater</v>
      </c>
      <c r="R2861" t="str">
        <f t="shared" si="265"/>
        <v>plays</v>
      </c>
      <c r="S2861" s="9">
        <f t="shared" si="269"/>
        <v>42293.153981481482</v>
      </c>
      <c r="T2861" s="9">
        <f t="shared" si="266"/>
        <v>42233.153981481482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7"/>
        <v>7</v>
      </c>
      <c r="P2862" s="5">
        <f t="shared" si="264"/>
        <v>29.56</v>
      </c>
      <c r="Q2862" t="str">
        <f t="shared" si="268"/>
        <v>theater</v>
      </c>
      <c r="R2862" t="str">
        <f t="shared" si="265"/>
        <v>plays</v>
      </c>
      <c r="S2862" s="9">
        <f t="shared" si="269"/>
        <v>42540.592314814807</v>
      </c>
      <c r="T2862" s="9">
        <f t="shared" si="266"/>
        <v>42480.592314814807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7"/>
        <v>32</v>
      </c>
      <c r="P2863" s="5">
        <f t="shared" si="264"/>
        <v>26.67</v>
      </c>
      <c r="Q2863" t="str">
        <f t="shared" si="268"/>
        <v>theater</v>
      </c>
      <c r="R2863" t="str">
        <f t="shared" si="265"/>
        <v>plays</v>
      </c>
      <c r="S2863" s="9">
        <f t="shared" si="269"/>
        <v>42271.3825</v>
      </c>
      <c r="T2863" s="9">
        <f t="shared" si="266"/>
        <v>42257.3825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7"/>
        <v>0</v>
      </c>
      <c r="P2864" s="5">
        <f t="shared" si="264"/>
        <v>18.329999999999998</v>
      </c>
      <c r="Q2864" t="str">
        <f t="shared" si="268"/>
        <v>theater</v>
      </c>
      <c r="R2864" t="str">
        <f t="shared" si="265"/>
        <v>plays</v>
      </c>
      <c r="S2864" s="9">
        <f t="shared" si="269"/>
        <v>41814.581354166665</v>
      </c>
      <c r="T2864" s="9">
        <f t="shared" si="266"/>
        <v>41784.581354166665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7"/>
        <v>0</v>
      </c>
      <c r="P2865" s="5">
        <f t="shared" si="264"/>
        <v>20</v>
      </c>
      <c r="Q2865" t="str">
        <f t="shared" si="268"/>
        <v>theater</v>
      </c>
      <c r="R2865" t="str">
        <f t="shared" si="265"/>
        <v>plays</v>
      </c>
      <c r="S2865" s="9">
        <f t="shared" si="269"/>
        <v>41891.46670138889</v>
      </c>
      <c r="T2865" s="9">
        <f t="shared" si="266"/>
        <v>41831.46670138889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7"/>
        <v>2</v>
      </c>
      <c r="P2866" s="5">
        <f t="shared" si="264"/>
        <v>13.33</v>
      </c>
      <c r="Q2866" t="str">
        <f t="shared" si="268"/>
        <v>theater</v>
      </c>
      <c r="R2866" t="str">
        <f t="shared" si="265"/>
        <v>plays</v>
      </c>
      <c r="S2866" s="9">
        <f t="shared" si="269"/>
        <v>42202.345833333333</v>
      </c>
      <c r="T2866" s="9">
        <f t="shared" si="266"/>
        <v>42172.405173611107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7"/>
        <v>0</v>
      </c>
      <c r="P2867" s="5" t="e">
        <f t="shared" si="264"/>
        <v>#DIV/0!</v>
      </c>
      <c r="Q2867" t="str">
        <f t="shared" si="268"/>
        <v>theater</v>
      </c>
      <c r="R2867" t="str">
        <f t="shared" si="265"/>
        <v>plays</v>
      </c>
      <c r="S2867" s="9">
        <f t="shared" si="269"/>
        <v>42009.905775462961</v>
      </c>
      <c r="T2867" s="9">
        <f t="shared" si="266"/>
        <v>41949.905775462961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7"/>
        <v>1</v>
      </c>
      <c r="P2868" s="5">
        <f t="shared" si="264"/>
        <v>22.5</v>
      </c>
      <c r="Q2868" t="str">
        <f t="shared" si="268"/>
        <v>theater</v>
      </c>
      <c r="R2868" t="str">
        <f t="shared" si="265"/>
        <v>plays</v>
      </c>
      <c r="S2868" s="9">
        <f t="shared" si="269"/>
        <v>42657.708333333336</v>
      </c>
      <c r="T2868" s="9">
        <f t="shared" si="266"/>
        <v>42627.746770833335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7"/>
        <v>20</v>
      </c>
      <c r="P2869" s="5">
        <f t="shared" si="264"/>
        <v>50.4</v>
      </c>
      <c r="Q2869" t="str">
        <f t="shared" si="268"/>
        <v>theater</v>
      </c>
      <c r="R2869" t="str">
        <f t="shared" si="265"/>
        <v>plays</v>
      </c>
      <c r="S2869" s="9">
        <f t="shared" si="269"/>
        <v>42554.958333333336</v>
      </c>
      <c r="T2869" s="9">
        <f t="shared" si="266"/>
        <v>42530.986944444441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7"/>
        <v>42</v>
      </c>
      <c r="P2870" s="5">
        <f t="shared" si="264"/>
        <v>105.03</v>
      </c>
      <c r="Q2870" t="str">
        <f t="shared" si="268"/>
        <v>theater</v>
      </c>
      <c r="R2870" t="str">
        <f t="shared" si="265"/>
        <v>plays</v>
      </c>
      <c r="S2870" s="9">
        <f t="shared" si="269"/>
        <v>42648.618680555555</v>
      </c>
      <c r="T2870" s="9">
        <f t="shared" si="266"/>
        <v>42618.618680555555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7"/>
        <v>1</v>
      </c>
      <c r="P2871" s="5">
        <f t="shared" si="264"/>
        <v>35.4</v>
      </c>
      <c r="Q2871" t="str">
        <f t="shared" si="268"/>
        <v>theater</v>
      </c>
      <c r="R2871" t="str">
        <f t="shared" si="265"/>
        <v>plays</v>
      </c>
      <c r="S2871" s="9">
        <f t="shared" si="269"/>
        <v>42570.385196759256</v>
      </c>
      <c r="T2871" s="9">
        <f t="shared" si="266"/>
        <v>42540.385196759256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7"/>
        <v>15</v>
      </c>
      <c r="P2872" s="5">
        <f t="shared" si="264"/>
        <v>83.33</v>
      </c>
      <c r="Q2872" t="str">
        <f t="shared" si="268"/>
        <v>theater</v>
      </c>
      <c r="R2872" t="str">
        <f t="shared" si="265"/>
        <v>plays</v>
      </c>
      <c r="S2872" s="9">
        <f t="shared" si="269"/>
        <v>41775.981076388889</v>
      </c>
      <c r="T2872" s="9">
        <f t="shared" si="266"/>
        <v>41745.981076388889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7"/>
        <v>5</v>
      </c>
      <c r="P2873" s="5">
        <f t="shared" si="264"/>
        <v>35.92</v>
      </c>
      <c r="Q2873" t="str">
        <f t="shared" si="268"/>
        <v>theater</v>
      </c>
      <c r="R2873" t="str">
        <f t="shared" si="265"/>
        <v>plays</v>
      </c>
      <c r="S2873" s="9">
        <f t="shared" si="269"/>
        <v>41994.530243055553</v>
      </c>
      <c r="T2873" s="9">
        <f t="shared" si="266"/>
        <v>41974.530243055553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7"/>
        <v>0</v>
      </c>
      <c r="P2874" s="5" t="e">
        <f t="shared" si="264"/>
        <v>#DIV/0!</v>
      </c>
      <c r="Q2874" t="str">
        <f t="shared" si="268"/>
        <v>theater</v>
      </c>
      <c r="R2874" t="str">
        <f t="shared" si="265"/>
        <v>plays</v>
      </c>
      <c r="S2874" s="9">
        <f t="shared" si="269"/>
        <v>42174.907847222225</v>
      </c>
      <c r="T2874" s="9">
        <f t="shared" si="266"/>
        <v>42114.907847222225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7"/>
        <v>38</v>
      </c>
      <c r="P2875" s="5">
        <f t="shared" si="264"/>
        <v>119.13</v>
      </c>
      <c r="Q2875" t="str">
        <f t="shared" si="268"/>
        <v>theater</v>
      </c>
      <c r="R2875" t="str">
        <f t="shared" si="265"/>
        <v>plays</v>
      </c>
      <c r="S2875" s="9">
        <f t="shared" si="269"/>
        <v>42032.609155092585</v>
      </c>
      <c r="T2875" s="9">
        <f t="shared" si="266"/>
        <v>42002.609155092585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7"/>
        <v>5</v>
      </c>
      <c r="P2876" s="5">
        <f t="shared" si="264"/>
        <v>90.33</v>
      </c>
      <c r="Q2876" t="str">
        <f t="shared" si="268"/>
        <v>theater</v>
      </c>
      <c r="R2876" t="str">
        <f t="shared" si="265"/>
        <v>plays</v>
      </c>
      <c r="S2876" s="9">
        <f t="shared" si="269"/>
        <v>42752.636412037034</v>
      </c>
      <c r="T2876" s="9">
        <f t="shared" si="266"/>
        <v>42722.636412037034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7"/>
        <v>0</v>
      </c>
      <c r="P2877" s="5">
        <f t="shared" si="264"/>
        <v>2.33</v>
      </c>
      <c r="Q2877" t="str">
        <f t="shared" si="268"/>
        <v>theater</v>
      </c>
      <c r="R2877" t="str">
        <f t="shared" si="265"/>
        <v>plays</v>
      </c>
      <c r="S2877" s="9">
        <f t="shared" si="269"/>
        <v>42494.920057870368</v>
      </c>
      <c r="T2877" s="9">
        <f t="shared" si="266"/>
        <v>42464.920057870368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7"/>
        <v>0</v>
      </c>
      <c r="P2878" s="5" t="e">
        <f t="shared" si="264"/>
        <v>#DIV/0!</v>
      </c>
      <c r="Q2878" t="str">
        <f t="shared" si="268"/>
        <v>theater</v>
      </c>
      <c r="R2878" t="str">
        <f t="shared" si="265"/>
        <v>plays</v>
      </c>
      <c r="S2878" s="9">
        <f t="shared" si="269"/>
        <v>42201.535636574066</v>
      </c>
      <c r="T2878" s="9">
        <f t="shared" si="266"/>
        <v>42171.535636574066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7"/>
        <v>11</v>
      </c>
      <c r="P2879" s="5">
        <f t="shared" si="264"/>
        <v>108.33</v>
      </c>
      <c r="Q2879" t="str">
        <f t="shared" si="268"/>
        <v>theater</v>
      </c>
      <c r="R2879" t="str">
        <f t="shared" si="265"/>
        <v>plays</v>
      </c>
      <c r="S2879" s="9">
        <f t="shared" si="269"/>
        <v>42704.499999999993</v>
      </c>
      <c r="T2879" s="9">
        <f t="shared" si="266"/>
        <v>42672.746805555551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7"/>
        <v>2</v>
      </c>
      <c r="P2880" s="5">
        <f t="shared" si="264"/>
        <v>15.75</v>
      </c>
      <c r="Q2880" t="str">
        <f t="shared" si="268"/>
        <v>theater</v>
      </c>
      <c r="R2880" t="str">
        <f t="shared" si="265"/>
        <v>plays</v>
      </c>
      <c r="S2880" s="9">
        <f t="shared" si="269"/>
        <v>42188.407349537032</v>
      </c>
      <c r="T2880" s="9">
        <f t="shared" si="266"/>
        <v>42128.407349537032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7"/>
        <v>0</v>
      </c>
      <c r="P2881" s="5">
        <f t="shared" si="264"/>
        <v>29</v>
      </c>
      <c r="Q2881" t="str">
        <f t="shared" si="268"/>
        <v>theater</v>
      </c>
      <c r="R2881" t="str">
        <f t="shared" si="265"/>
        <v>plays</v>
      </c>
      <c r="S2881" s="9">
        <f t="shared" si="269"/>
        <v>42389.516909722217</v>
      </c>
      <c r="T2881" s="9">
        <f t="shared" si="266"/>
        <v>42359.516909722217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7"/>
        <v>23</v>
      </c>
      <c r="P2882" s="5">
        <f t="shared" si="264"/>
        <v>96.55</v>
      </c>
      <c r="Q2882" t="str">
        <f t="shared" si="268"/>
        <v>theater</v>
      </c>
      <c r="R2882" t="str">
        <f t="shared" si="265"/>
        <v>plays</v>
      </c>
      <c r="S2882" s="9">
        <f t="shared" si="269"/>
        <v>42236.503472222219</v>
      </c>
      <c r="T2882" s="9">
        <f t="shared" si="266"/>
        <v>42192.69736111111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67"/>
        <v>0</v>
      </c>
      <c r="P2883" s="5" t="e">
        <f t="shared" ref="P2883:P2946" si="270">ROUND(E2883/L2883,2)</f>
        <v>#DIV/0!</v>
      </c>
      <c r="Q2883" t="str">
        <f t="shared" si="268"/>
        <v>theater</v>
      </c>
      <c r="R2883" t="str">
        <f t="shared" ref="R2883:R2946" si="271">RIGHT(N2883,LEN(N2883)-FIND("/",N2883))</f>
        <v>plays</v>
      </c>
      <c r="S2883" s="9">
        <f t="shared" si="269"/>
        <v>41976.430972222217</v>
      </c>
      <c r="T2883" s="9">
        <f t="shared" ref="T2883:T2946" si="272">(((J2883/60)/60)/24)+DATE(1970,1,1)+(-5/24)</f>
        <v>41916.389305555553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ref="O2884:O2947" si="273">ROUND(E2884/D2884*100,0)</f>
        <v>34</v>
      </c>
      <c r="P2884" s="5">
        <f t="shared" si="270"/>
        <v>63</v>
      </c>
      <c r="Q2884" t="str">
        <f t="shared" ref="Q2884:Q2947" si="274">LEFT(N2884,FIND("/",N2884)-1)</f>
        <v>theater</v>
      </c>
      <c r="R2884" t="str">
        <f t="shared" si="271"/>
        <v>plays</v>
      </c>
      <c r="S2884" s="9">
        <f t="shared" si="269"/>
        <v>42491.387939814813</v>
      </c>
      <c r="T2884" s="9">
        <f t="shared" si="272"/>
        <v>42461.387939814813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3"/>
        <v>19</v>
      </c>
      <c r="P2885" s="5">
        <f t="shared" si="270"/>
        <v>381.6</v>
      </c>
      <c r="Q2885" t="str">
        <f t="shared" si="274"/>
        <v>theater</v>
      </c>
      <c r="R2885" t="str">
        <f t="shared" si="271"/>
        <v>plays</v>
      </c>
      <c r="S2885" s="9">
        <f t="shared" ref="S2885:S2948" si="275">(((I2885/60)/60)/24)+DATE(1970,1,1)+(-5/24)</f>
        <v>42405.999305555553</v>
      </c>
      <c r="T2885" s="9">
        <f t="shared" si="272"/>
        <v>42370.694872685184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3"/>
        <v>0</v>
      </c>
      <c r="P2886" s="5">
        <f t="shared" si="270"/>
        <v>46.25</v>
      </c>
      <c r="Q2886" t="str">
        <f t="shared" si="274"/>
        <v>theater</v>
      </c>
      <c r="R2886" t="str">
        <f t="shared" si="271"/>
        <v>plays</v>
      </c>
      <c r="S2886" s="9">
        <f t="shared" si="275"/>
        <v>41978.518923611111</v>
      </c>
      <c r="T2886" s="9">
        <f t="shared" si="272"/>
        <v>41948.518923611111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3"/>
        <v>33</v>
      </c>
      <c r="P2887" s="5">
        <f t="shared" si="270"/>
        <v>26</v>
      </c>
      <c r="Q2887" t="str">
        <f t="shared" si="274"/>
        <v>theater</v>
      </c>
      <c r="R2887" t="str">
        <f t="shared" si="271"/>
        <v>plays</v>
      </c>
      <c r="S2887" s="9">
        <f t="shared" si="275"/>
        <v>42076.82640046296</v>
      </c>
      <c r="T2887" s="9">
        <f t="shared" si="272"/>
        <v>42046.868067129624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3"/>
        <v>5</v>
      </c>
      <c r="P2888" s="5">
        <f t="shared" si="270"/>
        <v>10</v>
      </c>
      <c r="Q2888" t="str">
        <f t="shared" si="274"/>
        <v>theater</v>
      </c>
      <c r="R2888" t="str">
        <f t="shared" si="271"/>
        <v>plays</v>
      </c>
      <c r="S2888" s="9">
        <f t="shared" si="275"/>
        <v>42265.957638888889</v>
      </c>
      <c r="T2888" s="9">
        <f t="shared" si="272"/>
        <v>42261.424583333333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3"/>
        <v>0</v>
      </c>
      <c r="P2889" s="5">
        <f t="shared" si="270"/>
        <v>5</v>
      </c>
      <c r="Q2889" t="str">
        <f t="shared" si="274"/>
        <v>theater</v>
      </c>
      <c r="R2889" t="str">
        <f t="shared" si="271"/>
        <v>plays</v>
      </c>
      <c r="S2889" s="9">
        <f t="shared" si="275"/>
        <v>42015.219027777777</v>
      </c>
      <c r="T2889" s="9">
        <f t="shared" si="272"/>
        <v>41985.219027777777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3"/>
        <v>0</v>
      </c>
      <c r="P2890" s="5" t="e">
        <f t="shared" si="270"/>
        <v>#DIV/0!</v>
      </c>
      <c r="Q2890" t="str">
        <f t="shared" si="274"/>
        <v>theater</v>
      </c>
      <c r="R2890" t="str">
        <f t="shared" si="271"/>
        <v>plays</v>
      </c>
      <c r="S2890" s="9">
        <f t="shared" si="275"/>
        <v>41929.999305555553</v>
      </c>
      <c r="T2890" s="9">
        <f t="shared" si="272"/>
        <v>41922.326851851853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3"/>
        <v>38</v>
      </c>
      <c r="P2891" s="5">
        <f t="shared" si="270"/>
        <v>81.569999999999993</v>
      </c>
      <c r="Q2891" t="str">
        <f t="shared" si="274"/>
        <v>theater</v>
      </c>
      <c r="R2891" t="str">
        <f t="shared" si="271"/>
        <v>plays</v>
      </c>
      <c r="S2891" s="9">
        <f t="shared" si="275"/>
        <v>41880.654918981476</v>
      </c>
      <c r="T2891" s="9">
        <f t="shared" si="272"/>
        <v>41850.654918981476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3"/>
        <v>1</v>
      </c>
      <c r="P2892" s="5">
        <f t="shared" si="270"/>
        <v>7</v>
      </c>
      <c r="Q2892" t="str">
        <f t="shared" si="274"/>
        <v>theater</v>
      </c>
      <c r="R2892" t="str">
        <f t="shared" si="271"/>
        <v>plays</v>
      </c>
      <c r="S2892" s="9">
        <f t="shared" si="275"/>
        <v>41859.916666666664</v>
      </c>
      <c r="T2892" s="9">
        <f t="shared" si="272"/>
        <v>41831.534629629627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3"/>
        <v>3</v>
      </c>
      <c r="P2893" s="5">
        <f t="shared" si="270"/>
        <v>27.3</v>
      </c>
      <c r="Q2893" t="str">
        <f t="shared" si="274"/>
        <v>theater</v>
      </c>
      <c r="R2893" t="str">
        <f t="shared" si="271"/>
        <v>plays</v>
      </c>
      <c r="S2893" s="9">
        <f t="shared" si="275"/>
        <v>42475.633425925924</v>
      </c>
      <c r="T2893" s="9">
        <f t="shared" si="272"/>
        <v>42415.675092592595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3"/>
        <v>9</v>
      </c>
      <c r="P2894" s="5">
        <f t="shared" si="270"/>
        <v>29.41</v>
      </c>
      <c r="Q2894" t="str">
        <f t="shared" si="274"/>
        <v>theater</v>
      </c>
      <c r="R2894" t="str">
        <f t="shared" si="271"/>
        <v>plays</v>
      </c>
      <c r="S2894" s="9">
        <f t="shared" si="275"/>
        <v>41876.666666666664</v>
      </c>
      <c r="T2894" s="9">
        <f t="shared" si="272"/>
        <v>41869.505833333329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3"/>
        <v>1</v>
      </c>
      <c r="P2895" s="5">
        <f t="shared" si="270"/>
        <v>12.5</v>
      </c>
      <c r="Q2895" t="str">
        <f t="shared" si="274"/>
        <v>theater</v>
      </c>
      <c r="R2895" t="str">
        <f t="shared" si="271"/>
        <v>plays</v>
      </c>
      <c r="S2895" s="9">
        <f t="shared" si="275"/>
        <v>42012.874999999993</v>
      </c>
      <c r="T2895" s="9">
        <f t="shared" si="272"/>
        <v>41953.564756944441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3"/>
        <v>0</v>
      </c>
      <c r="P2896" s="5" t="e">
        <f t="shared" si="270"/>
        <v>#DIV/0!</v>
      </c>
      <c r="Q2896" t="str">
        <f t="shared" si="274"/>
        <v>theater</v>
      </c>
      <c r="R2896" t="str">
        <f t="shared" si="271"/>
        <v>plays</v>
      </c>
      <c r="S2896" s="9">
        <f t="shared" si="275"/>
        <v>42097.736284722218</v>
      </c>
      <c r="T2896" s="9">
        <f t="shared" si="272"/>
        <v>42037.777951388889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3"/>
        <v>5</v>
      </c>
      <c r="P2897" s="5">
        <f t="shared" si="270"/>
        <v>5.75</v>
      </c>
      <c r="Q2897" t="str">
        <f t="shared" si="274"/>
        <v>theater</v>
      </c>
      <c r="R2897" t="str">
        <f t="shared" si="271"/>
        <v>plays</v>
      </c>
      <c r="S2897" s="9">
        <f t="shared" si="275"/>
        <v>41812.666666666664</v>
      </c>
      <c r="T2897" s="9">
        <f t="shared" si="272"/>
        <v>41811.347129629627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3"/>
        <v>21</v>
      </c>
      <c r="P2898" s="5">
        <f t="shared" si="270"/>
        <v>52.08</v>
      </c>
      <c r="Q2898" t="str">
        <f t="shared" si="274"/>
        <v>theater</v>
      </c>
      <c r="R2898" t="str">
        <f t="shared" si="271"/>
        <v>plays</v>
      </c>
      <c r="S2898" s="9">
        <f t="shared" si="275"/>
        <v>42716.041666666664</v>
      </c>
      <c r="T2898" s="9">
        <f t="shared" si="272"/>
        <v>42701.700474537036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3"/>
        <v>5</v>
      </c>
      <c r="P2899" s="5">
        <f t="shared" si="270"/>
        <v>183.33</v>
      </c>
      <c r="Q2899" t="str">
        <f t="shared" si="274"/>
        <v>theater</v>
      </c>
      <c r="R2899" t="str">
        <f t="shared" si="271"/>
        <v>plays</v>
      </c>
      <c r="S2899" s="9">
        <f t="shared" si="275"/>
        <v>42288.436863425923</v>
      </c>
      <c r="T2899" s="9">
        <f t="shared" si="272"/>
        <v>42258.438171296293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3"/>
        <v>4</v>
      </c>
      <c r="P2900" s="5">
        <f t="shared" si="270"/>
        <v>26.33</v>
      </c>
      <c r="Q2900" t="str">
        <f t="shared" si="274"/>
        <v>theater</v>
      </c>
      <c r="R2900" t="str">
        <f t="shared" si="271"/>
        <v>plays</v>
      </c>
      <c r="S2900" s="9">
        <f t="shared" si="275"/>
        <v>42308.456631944442</v>
      </c>
      <c r="T2900" s="9">
        <f t="shared" si="272"/>
        <v>42278.456631944442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3"/>
        <v>0</v>
      </c>
      <c r="P2901" s="5" t="e">
        <f t="shared" si="270"/>
        <v>#DIV/0!</v>
      </c>
      <c r="Q2901" t="str">
        <f t="shared" si="274"/>
        <v>theater</v>
      </c>
      <c r="R2901" t="str">
        <f t="shared" si="271"/>
        <v>plays</v>
      </c>
      <c r="S2901" s="9">
        <f t="shared" si="275"/>
        <v>42574.869884259257</v>
      </c>
      <c r="T2901" s="9">
        <f t="shared" si="272"/>
        <v>42514.869884259257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3"/>
        <v>62</v>
      </c>
      <c r="P2902" s="5">
        <f t="shared" si="270"/>
        <v>486.43</v>
      </c>
      <c r="Q2902" t="str">
        <f t="shared" si="274"/>
        <v>theater</v>
      </c>
      <c r="R2902" t="str">
        <f t="shared" si="271"/>
        <v>plays</v>
      </c>
      <c r="S2902" s="9">
        <f t="shared" si="275"/>
        <v>41860.025833333333</v>
      </c>
      <c r="T2902" s="9">
        <f t="shared" si="272"/>
        <v>41830.025833333333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3"/>
        <v>1</v>
      </c>
      <c r="P2903" s="5">
        <f t="shared" si="270"/>
        <v>3</v>
      </c>
      <c r="Q2903" t="str">
        <f t="shared" si="274"/>
        <v>theater</v>
      </c>
      <c r="R2903" t="str">
        <f t="shared" si="271"/>
        <v>plays</v>
      </c>
      <c r="S2903" s="9">
        <f t="shared" si="275"/>
        <v>42042.696053240739</v>
      </c>
      <c r="T2903" s="9">
        <f t="shared" si="272"/>
        <v>41982.696053240739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3"/>
        <v>0</v>
      </c>
      <c r="P2904" s="5">
        <f t="shared" si="270"/>
        <v>25</v>
      </c>
      <c r="Q2904" t="str">
        <f t="shared" si="274"/>
        <v>theater</v>
      </c>
      <c r="R2904" t="str">
        <f t="shared" si="271"/>
        <v>plays</v>
      </c>
      <c r="S2904" s="9">
        <f t="shared" si="275"/>
        <v>42240.231435185182</v>
      </c>
      <c r="T2904" s="9">
        <f t="shared" si="272"/>
        <v>42210.231435185182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3"/>
        <v>1</v>
      </c>
      <c r="P2905" s="5">
        <f t="shared" si="270"/>
        <v>9.75</v>
      </c>
      <c r="Q2905" t="str">
        <f t="shared" si="274"/>
        <v>theater</v>
      </c>
      <c r="R2905" t="str">
        <f t="shared" si="271"/>
        <v>plays</v>
      </c>
      <c r="S2905" s="9">
        <f t="shared" si="275"/>
        <v>42255.95854166666</v>
      </c>
      <c r="T2905" s="9">
        <f t="shared" si="272"/>
        <v>42195.95854166666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3"/>
        <v>5</v>
      </c>
      <c r="P2906" s="5">
        <f t="shared" si="270"/>
        <v>18.75</v>
      </c>
      <c r="Q2906" t="str">
        <f t="shared" si="274"/>
        <v>theater</v>
      </c>
      <c r="R2906" t="str">
        <f t="shared" si="271"/>
        <v>plays</v>
      </c>
      <c r="S2906" s="9">
        <f t="shared" si="275"/>
        <v>41952.291666666664</v>
      </c>
      <c r="T2906" s="9">
        <f t="shared" si="272"/>
        <v>41940.759618055556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3"/>
        <v>18</v>
      </c>
      <c r="P2907" s="5">
        <f t="shared" si="270"/>
        <v>36.590000000000003</v>
      </c>
      <c r="Q2907" t="str">
        <f t="shared" si="274"/>
        <v>theater</v>
      </c>
      <c r="R2907" t="str">
        <f t="shared" si="271"/>
        <v>plays</v>
      </c>
      <c r="S2907" s="9">
        <f t="shared" si="275"/>
        <v>42619.848530092589</v>
      </c>
      <c r="T2907" s="9">
        <f t="shared" si="272"/>
        <v>42605.848530092589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3"/>
        <v>9</v>
      </c>
      <c r="P2908" s="5">
        <f t="shared" si="270"/>
        <v>80.709999999999994</v>
      </c>
      <c r="Q2908" t="str">
        <f t="shared" si="274"/>
        <v>theater</v>
      </c>
      <c r="R2908" t="str">
        <f t="shared" si="271"/>
        <v>plays</v>
      </c>
      <c r="S2908" s="9">
        <f t="shared" si="275"/>
        <v>42216.833333333336</v>
      </c>
      <c r="T2908" s="9">
        <f t="shared" si="272"/>
        <v>42199.440578703703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3"/>
        <v>0</v>
      </c>
      <c r="P2909" s="5">
        <f t="shared" si="270"/>
        <v>1</v>
      </c>
      <c r="Q2909" t="str">
        <f t="shared" si="274"/>
        <v>theater</v>
      </c>
      <c r="R2909" t="str">
        <f t="shared" si="271"/>
        <v>plays</v>
      </c>
      <c r="S2909" s="9">
        <f t="shared" si="275"/>
        <v>42504.669409722213</v>
      </c>
      <c r="T2909" s="9">
        <f t="shared" si="272"/>
        <v>42444.669409722213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3"/>
        <v>3</v>
      </c>
      <c r="P2910" s="5">
        <f t="shared" si="270"/>
        <v>52.8</v>
      </c>
      <c r="Q2910" t="str">
        <f t="shared" si="274"/>
        <v>theater</v>
      </c>
      <c r="R2910" t="str">
        <f t="shared" si="271"/>
        <v>plays</v>
      </c>
      <c r="S2910" s="9">
        <f t="shared" si="275"/>
        <v>42529.523368055547</v>
      </c>
      <c r="T2910" s="9">
        <f t="shared" si="272"/>
        <v>42499.523368055547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3"/>
        <v>0</v>
      </c>
      <c r="P2911" s="5">
        <f t="shared" si="270"/>
        <v>20</v>
      </c>
      <c r="Q2911" t="str">
        <f t="shared" si="274"/>
        <v>theater</v>
      </c>
      <c r="R2911" t="str">
        <f t="shared" si="271"/>
        <v>plays</v>
      </c>
      <c r="S2911" s="9">
        <f t="shared" si="275"/>
        <v>41968.615277777775</v>
      </c>
      <c r="T2911" s="9">
        <f t="shared" si="272"/>
        <v>41929.057881944442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3"/>
        <v>0</v>
      </c>
      <c r="P2912" s="5">
        <f t="shared" si="270"/>
        <v>1</v>
      </c>
      <c r="Q2912" t="str">
        <f t="shared" si="274"/>
        <v>theater</v>
      </c>
      <c r="R2912" t="str">
        <f t="shared" si="271"/>
        <v>plays</v>
      </c>
      <c r="S2912" s="9">
        <f t="shared" si="275"/>
        <v>42167.632951388885</v>
      </c>
      <c r="T2912" s="9">
        <f t="shared" si="272"/>
        <v>42107.632951388885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3"/>
        <v>37</v>
      </c>
      <c r="P2913" s="5">
        <f t="shared" si="270"/>
        <v>46.93</v>
      </c>
      <c r="Q2913" t="str">
        <f t="shared" si="274"/>
        <v>theater</v>
      </c>
      <c r="R2913" t="str">
        <f t="shared" si="271"/>
        <v>plays</v>
      </c>
      <c r="S2913" s="9">
        <f t="shared" si="275"/>
        <v>42182.560486111113</v>
      </c>
      <c r="T2913" s="9">
        <f t="shared" si="272"/>
        <v>42142.560486111113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3"/>
        <v>14</v>
      </c>
      <c r="P2914" s="5">
        <f t="shared" si="270"/>
        <v>78.08</v>
      </c>
      <c r="Q2914" t="str">
        <f t="shared" si="274"/>
        <v>theater</v>
      </c>
      <c r="R2914" t="str">
        <f t="shared" si="271"/>
        <v>plays</v>
      </c>
      <c r="S2914" s="9">
        <f t="shared" si="275"/>
        <v>42383.923310185179</v>
      </c>
      <c r="T2914" s="9">
        <f t="shared" si="272"/>
        <v>42353.923310185179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3"/>
        <v>0</v>
      </c>
      <c r="P2915" s="5">
        <f t="shared" si="270"/>
        <v>1</v>
      </c>
      <c r="Q2915" t="str">
        <f t="shared" si="274"/>
        <v>theater</v>
      </c>
      <c r="R2915" t="str">
        <f t="shared" si="271"/>
        <v>plays</v>
      </c>
      <c r="S2915" s="9">
        <f t="shared" si="275"/>
        <v>41888.714571759258</v>
      </c>
      <c r="T2915" s="9">
        <f t="shared" si="272"/>
        <v>41828.714571759258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3"/>
        <v>0</v>
      </c>
      <c r="P2916" s="5">
        <f t="shared" si="270"/>
        <v>1</v>
      </c>
      <c r="Q2916" t="str">
        <f t="shared" si="274"/>
        <v>theater</v>
      </c>
      <c r="R2916" t="str">
        <f t="shared" si="271"/>
        <v>plays</v>
      </c>
      <c r="S2916" s="9">
        <f t="shared" si="275"/>
        <v>42077.657337962963</v>
      </c>
      <c r="T2916" s="9">
        <f t="shared" si="272"/>
        <v>42017.699004629627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3"/>
        <v>61</v>
      </c>
      <c r="P2917" s="5">
        <f t="shared" si="270"/>
        <v>203.67</v>
      </c>
      <c r="Q2917" t="str">
        <f t="shared" si="274"/>
        <v>theater</v>
      </c>
      <c r="R2917" t="str">
        <f t="shared" si="271"/>
        <v>plays</v>
      </c>
      <c r="S2917" s="9">
        <f t="shared" si="275"/>
        <v>42445.1480324074</v>
      </c>
      <c r="T2917" s="9">
        <f t="shared" si="272"/>
        <v>42415.189699074072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3"/>
        <v>8</v>
      </c>
      <c r="P2918" s="5">
        <f t="shared" si="270"/>
        <v>20.71</v>
      </c>
      <c r="Q2918" t="str">
        <f t="shared" si="274"/>
        <v>theater</v>
      </c>
      <c r="R2918" t="str">
        <f t="shared" si="271"/>
        <v>plays</v>
      </c>
      <c r="S2918" s="9">
        <f t="shared" si="275"/>
        <v>41778.268391203703</v>
      </c>
      <c r="T2918" s="9">
        <f t="shared" si="272"/>
        <v>41755.268391203703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3"/>
        <v>22</v>
      </c>
      <c r="P2919" s="5">
        <f t="shared" si="270"/>
        <v>48.56</v>
      </c>
      <c r="Q2919" t="str">
        <f t="shared" si="274"/>
        <v>theater</v>
      </c>
      <c r="R2919" t="str">
        <f t="shared" si="271"/>
        <v>plays</v>
      </c>
      <c r="S2919" s="9">
        <f t="shared" si="275"/>
        <v>42263.026006944441</v>
      </c>
      <c r="T2919" s="9">
        <f t="shared" si="272"/>
        <v>42245.026006944441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3"/>
        <v>27</v>
      </c>
      <c r="P2920" s="5">
        <f t="shared" si="270"/>
        <v>68.099999999999994</v>
      </c>
      <c r="Q2920" t="str">
        <f t="shared" si="274"/>
        <v>theater</v>
      </c>
      <c r="R2920" t="str">
        <f t="shared" si="271"/>
        <v>plays</v>
      </c>
      <c r="S2920" s="9">
        <f t="shared" si="275"/>
        <v>42306.421377314815</v>
      </c>
      <c r="T2920" s="9">
        <f t="shared" si="272"/>
        <v>42278.421377314815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3"/>
        <v>9</v>
      </c>
      <c r="P2921" s="5">
        <f t="shared" si="270"/>
        <v>8.5</v>
      </c>
      <c r="Q2921" t="str">
        <f t="shared" si="274"/>
        <v>theater</v>
      </c>
      <c r="R2921" t="str">
        <f t="shared" si="271"/>
        <v>plays</v>
      </c>
      <c r="S2921" s="9">
        <f t="shared" si="275"/>
        <v>41856.411215277774</v>
      </c>
      <c r="T2921" s="9">
        <f t="shared" si="272"/>
        <v>41826.411215277774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3"/>
        <v>27</v>
      </c>
      <c r="P2922" s="5">
        <f t="shared" si="270"/>
        <v>51.62</v>
      </c>
      <c r="Q2922" t="str">
        <f t="shared" si="274"/>
        <v>theater</v>
      </c>
      <c r="R2922" t="str">
        <f t="shared" si="271"/>
        <v>plays</v>
      </c>
      <c r="S2922" s="9">
        <f t="shared" si="275"/>
        <v>42088.54247685185</v>
      </c>
      <c r="T2922" s="9">
        <f t="shared" si="272"/>
        <v>42058.584143518521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3"/>
        <v>129</v>
      </c>
      <c r="P2923" s="5">
        <f t="shared" si="270"/>
        <v>43</v>
      </c>
      <c r="Q2923" t="str">
        <f t="shared" si="274"/>
        <v>theater</v>
      </c>
      <c r="R2923" t="str">
        <f t="shared" si="271"/>
        <v>musical</v>
      </c>
      <c r="S2923" s="9">
        <f t="shared" si="275"/>
        <v>41907.678287037037</v>
      </c>
      <c r="T2923" s="9">
        <f t="shared" si="272"/>
        <v>41877.678287037037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3"/>
        <v>100</v>
      </c>
      <c r="P2924" s="5">
        <f t="shared" si="270"/>
        <v>83.33</v>
      </c>
      <c r="Q2924" t="str">
        <f t="shared" si="274"/>
        <v>theater</v>
      </c>
      <c r="R2924" t="str">
        <f t="shared" si="271"/>
        <v>musical</v>
      </c>
      <c r="S2924" s="9">
        <f t="shared" si="275"/>
        <v>42142.665821759256</v>
      </c>
      <c r="T2924" s="9">
        <f t="shared" si="272"/>
        <v>42097.665821759256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3"/>
        <v>100</v>
      </c>
      <c r="P2925" s="5">
        <f t="shared" si="270"/>
        <v>30</v>
      </c>
      <c r="Q2925" t="str">
        <f t="shared" si="274"/>
        <v>theater</v>
      </c>
      <c r="R2925" t="str">
        <f t="shared" si="271"/>
        <v>musical</v>
      </c>
      <c r="S2925" s="9">
        <f t="shared" si="275"/>
        <v>42027.916666666664</v>
      </c>
      <c r="T2925" s="9">
        <f t="shared" si="272"/>
        <v>42012.944201388884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3"/>
        <v>103</v>
      </c>
      <c r="P2926" s="5">
        <f t="shared" si="270"/>
        <v>175.51</v>
      </c>
      <c r="Q2926" t="str">
        <f t="shared" si="274"/>
        <v>theater</v>
      </c>
      <c r="R2926" t="str">
        <f t="shared" si="271"/>
        <v>musical</v>
      </c>
      <c r="S2926" s="9">
        <f t="shared" si="275"/>
        <v>42132.957638888889</v>
      </c>
      <c r="T2926" s="9">
        <f t="shared" si="272"/>
        <v>42103.348495370366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3"/>
        <v>102</v>
      </c>
      <c r="P2927" s="5">
        <f t="shared" si="270"/>
        <v>231.66</v>
      </c>
      <c r="Q2927" t="str">
        <f t="shared" si="274"/>
        <v>theater</v>
      </c>
      <c r="R2927" t="str">
        <f t="shared" si="271"/>
        <v>musical</v>
      </c>
      <c r="S2927" s="9">
        <f t="shared" si="275"/>
        <v>41893.375787037032</v>
      </c>
      <c r="T2927" s="9">
        <f t="shared" si="272"/>
        <v>41863.375787037032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3"/>
        <v>125</v>
      </c>
      <c r="P2928" s="5">
        <f t="shared" si="270"/>
        <v>75</v>
      </c>
      <c r="Q2928" t="str">
        <f t="shared" si="274"/>
        <v>theater</v>
      </c>
      <c r="R2928" t="str">
        <f t="shared" si="271"/>
        <v>musical</v>
      </c>
      <c r="S2928" s="9">
        <f t="shared" si="275"/>
        <v>42058.557627314811</v>
      </c>
      <c r="T2928" s="9">
        <f t="shared" si="272"/>
        <v>42044.557627314811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3"/>
        <v>131</v>
      </c>
      <c r="P2929" s="5">
        <f t="shared" si="270"/>
        <v>112.14</v>
      </c>
      <c r="Q2929" t="str">
        <f t="shared" si="274"/>
        <v>theater</v>
      </c>
      <c r="R2929" t="str">
        <f t="shared" si="271"/>
        <v>musical</v>
      </c>
      <c r="S2929" s="9">
        <f t="shared" si="275"/>
        <v>41835</v>
      </c>
      <c r="T2929" s="9">
        <f t="shared" si="272"/>
        <v>41806.460983796293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3"/>
        <v>100</v>
      </c>
      <c r="P2930" s="5">
        <f t="shared" si="270"/>
        <v>41.67</v>
      </c>
      <c r="Q2930" t="str">
        <f t="shared" si="274"/>
        <v>theater</v>
      </c>
      <c r="R2930" t="str">
        <f t="shared" si="271"/>
        <v>musical</v>
      </c>
      <c r="S2930" s="9">
        <f t="shared" si="275"/>
        <v>42433.789884259262</v>
      </c>
      <c r="T2930" s="9">
        <f t="shared" si="272"/>
        <v>42403.789884259262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3"/>
        <v>102</v>
      </c>
      <c r="P2931" s="5">
        <f t="shared" si="270"/>
        <v>255.17</v>
      </c>
      <c r="Q2931" t="str">
        <f t="shared" si="274"/>
        <v>theater</v>
      </c>
      <c r="R2931" t="str">
        <f t="shared" si="271"/>
        <v>musical</v>
      </c>
      <c r="S2931" s="9">
        <f t="shared" si="275"/>
        <v>41784.355995370366</v>
      </c>
      <c r="T2931" s="9">
        <f t="shared" si="272"/>
        <v>41754.355995370366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3"/>
        <v>101</v>
      </c>
      <c r="P2932" s="5">
        <f t="shared" si="270"/>
        <v>162.77000000000001</v>
      </c>
      <c r="Q2932" t="str">
        <f t="shared" si="274"/>
        <v>theater</v>
      </c>
      <c r="R2932" t="str">
        <f t="shared" si="271"/>
        <v>musical</v>
      </c>
      <c r="S2932" s="9">
        <f t="shared" si="275"/>
        <v>42131.375740740739</v>
      </c>
      <c r="T2932" s="9">
        <f t="shared" si="272"/>
        <v>42101.375740740739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3"/>
        <v>106</v>
      </c>
      <c r="P2933" s="5">
        <f t="shared" si="270"/>
        <v>88.33</v>
      </c>
      <c r="Q2933" t="str">
        <f t="shared" si="274"/>
        <v>theater</v>
      </c>
      <c r="R2933" t="str">
        <f t="shared" si="271"/>
        <v>musical</v>
      </c>
      <c r="S2933" s="9">
        <f t="shared" si="275"/>
        <v>41897.047222222223</v>
      </c>
      <c r="T2933" s="9">
        <f t="shared" si="272"/>
        <v>41872.082905092589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3"/>
        <v>105</v>
      </c>
      <c r="P2934" s="5">
        <f t="shared" si="270"/>
        <v>85.74</v>
      </c>
      <c r="Q2934" t="str">
        <f t="shared" si="274"/>
        <v>theater</v>
      </c>
      <c r="R2934" t="str">
        <f t="shared" si="271"/>
        <v>musical</v>
      </c>
      <c r="S2934" s="9">
        <f t="shared" si="275"/>
        <v>42056.249999999993</v>
      </c>
      <c r="T2934" s="9">
        <f t="shared" si="272"/>
        <v>42024.956446759257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3"/>
        <v>103</v>
      </c>
      <c r="P2935" s="5">
        <f t="shared" si="270"/>
        <v>47.57</v>
      </c>
      <c r="Q2935" t="str">
        <f t="shared" si="274"/>
        <v>theater</v>
      </c>
      <c r="R2935" t="str">
        <f t="shared" si="271"/>
        <v>musical</v>
      </c>
      <c r="S2935" s="9">
        <f t="shared" si="275"/>
        <v>42525.748298611106</v>
      </c>
      <c r="T2935" s="9">
        <f t="shared" si="272"/>
        <v>42495.748298611106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3"/>
        <v>108</v>
      </c>
      <c r="P2936" s="5">
        <f t="shared" si="270"/>
        <v>72.97</v>
      </c>
      <c r="Q2936" t="str">
        <f t="shared" si="274"/>
        <v>theater</v>
      </c>
      <c r="R2936" t="str">
        <f t="shared" si="271"/>
        <v>musical</v>
      </c>
      <c r="S2936" s="9">
        <f t="shared" si="275"/>
        <v>41805.427824074075</v>
      </c>
      <c r="T2936" s="9">
        <f t="shared" si="272"/>
        <v>41775.427824074075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3"/>
        <v>101</v>
      </c>
      <c r="P2937" s="5">
        <f t="shared" si="270"/>
        <v>90.54</v>
      </c>
      <c r="Q2937" t="str">
        <f t="shared" si="274"/>
        <v>theater</v>
      </c>
      <c r="R2937" t="str">
        <f t="shared" si="271"/>
        <v>musical</v>
      </c>
      <c r="S2937" s="9">
        <f t="shared" si="275"/>
        <v>42611.499999999993</v>
      </c>
      <c r="T2937" s="9">
        <f t="shared" si="272"/>
        <v>42553.375092592592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3"/>
        <v>128</v>
      </c>
      <c r="P2938" s="5">
        <f t="shared" si="270"/>
        <v>37.65</v>
      </c>
      <c r="Q2938" t="str">
        <f t="shared" si="274"/>
        <v>theater</v>
      </c>
      <c r="R2938" t="str">
        <f t="shared" si="271"/>
        <v>musical</v>
      </c>
      <c r="S2938" s="9">
        <f t="shared" si="275"/>
        <v>41924.999305555553</v>
      </c>
      <c r="T2938" s="9">
        <f t="shared" si="272"/>
        <v>41912.442395833328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3"/>
        <v>133</v>
      </c>
      <c r="P2939" s="5">
        <f t="shared" si="270"/>
        <v>36.36</v>
      </c>
      <c r="Q2939" t="str">
        <f t="shared" si="274"/>
        <v>theater</v>
      </c>
      <c r="R2939" t="str">
        <f t="shared" si="271"/>
        <v>musical</v>
      </c>
      <c r="S2939" s="9">
        <f t="shared" si="275"/>
        <v>41833.248993055553</v>
      </c>
      <c r="T2939" s="9">
        <f t="shared" si="272"/>
        <v>41803.248993055553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3"/>
        <v>101</v>
      </c>
      <c r="P2940" s="5">
        <f t="shared" si="270"/>
        <v>126.72</v>
      </c>
      <c r="Q2940" t="str">
        <f t="shared" si="274"/>
        <v>theater</v>
      </c>
      <c r="R2940" t="str">
        <f t="shared" si="271"/>
        <v>musical</v>
      </c>
      <c r="S2940" s="9">
        <f t="shared" si="275"/>
        <v>42034.495532407404</v>
      </c>
      <c r="T2940" s="9">
        <f t="shared" si="272"/>
        <v>42004.495532407404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3"/>
        <v>103</v>
      </c>
      <c r="P2941" s="5">
        <f t="shared" si="270"/>
        <v>329.2</v>
      </c>
      <c r="Q2941" t="str">
        <f t="shared" si="274"/>
        <v>theater</v>
      </c>
      <c r="R2941" t="str">
        <f t="shared" si="271"/>
        <v>musical</v>
      </c>
      <c r="S2941" s="9">
        <f t="shared" si="275"/>
        <v>41878.833333333328</v>
      </c>
      <c r="T2941" s="9">
        <f t="shared" si="272"/>
        <v>41845.60083333333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3"/>
        <v>107</v>
      </c>
      <c r="P2942" s="5">
        <f t="shared" si="270"/>
        <v>81.239999999999995</v>
      </c>
      <c r="Q2942" t="str">
        <f t="shared" si="274"/>
        <v>theater</v>
      </c>
      <c r="R2942" t="str">
        <f t="shared" si="271"/>
        <v>musical</v>
      </c>
      <c r="S2942" s="9">
        <f t="shared" si="275"/>
        <v>42022.565023148149</v>
      </c>
      <c r="T2942" s="9">
        <f t="shared" si="272"/>
        <v>41982.565023148149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3"/>
        <v>0</v>
      </c>
      <c r="P2943" s="5">
        <f t="shared" si="270"/>
        <v>1</v>
      </c>
      <c r="Q2943" t="str">
        <f t="shared" si="274"/>
        <v>theater</v>
      </c>
      <c r="R2943" t="str">
        <f t="shared" si="271"/>
        <v>spaces</v>
      </c>
      <c r="S2943" s="9">
        <f t="shared" si="275"/>
        <v>42064.751793981479</v>
      </c>
      <c r="T2943" s="9">
        <f t="shared" si="272"/>
        <v>42034.751793981479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3"/>
        <v>20</v>
      </c>
      <c r="P2944" s="5">
        <f t="shared" si="270"/>
        <v>202.23</v>
      </c>
      <c r="Q2944" t="str">
        <f t="shared" si="274"/>
        <v>theater</v>
      </c>
      <c r="R2944" t="str">
        <f t="shared" si="271"/>
        <v>spaces</v>
      </c>
      <c r="S2944" s="9">
        <f t="shared" si="275"/>
        <v>42354.637499999997</v>
      </c>
      <c r="T2944" s="9">
        <f t="shared" si="272"/>
        <v>42334.595590277771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3"/>
        <v>0</v>
      </c>
      <c r="P2945" s="5" t="e">
        <f t="shared" si="270"/>
        <v>#DIV/0!</v>
      </c>
      <c r="Q2945" t="str">
        <f t="shared" si="274"/>
        <v>theater</v>
      </c>
      <c r="R2945" t="str">
        <f t="shared" si="271"/>
        <v>spaces</v>
      </c>
      <c r="S2945" s="9">
        <f t="shared" si="275"/>
        <v>42106.921064814807</v>
      </c>
      <c r="T2945" s="9">
        <f t="shared" si="272"/>
        <v>42076.921064814807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3"/>
        <v>1</v>
      </c>
      <c r="P2946" s="5">
        <f t="shared" si="270"/>
        <v>100</v>
      </c>
      <c r="Q2946" t="str">
        <f t="shared" si="274"/>
        <v>theater</v>
      </c>
      <c r="R2946" t="str">
        <f t="shared" si="271"/>
        <v>spaces</v>
      </c>
      <c r="S2946" s="9">
        <f t="shared" si="275"/>
        <v>42162.705995370365</v>
      </c>
      <c r="T2946" s="9">
        <f t="shared" si="272"/>
        <v>42132.705995370365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3"/>
        <v>0</v>
      </c>
      <c r="P2947" s="5" t="e">
        <f t="shared" ref="P2947:P3010" si="276">ROUND(E2947/L2947,2)</f>
        <v>#DIV/0!</v>
      </c>
      <c r="Q2947" t="str">
        <f t="shared" si="274"/>
        <v>theater</v>
      </c>
      <c r="R2947" t="str">
        <f t="shared" ref="R2947:R3010" si="277">RIGHT(N2947,LEN(N2947)-FIND("/",N2947))</f>
        <v>spaces</v>
      </c>
      <c r="S2947" s="9">
        <f t="shared" si="275"/>
        <v>42147.931250000001</v>
      </c>
      <c r="T2947" s="9">
        <f t="shared" ref="T2947:T3010" si="278">(((J2947/60)/60)/24)+DATE(1970,1,1)+(-5/24)</f>
        <v>42117.931250000001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ref="O2948:O3011" si="279">ROUND(E2948/D2948*100,0)</f>
        <v>0</v>
      </c>
      <c r="P2948" s="5">
        <f t="shared" si="276"/>
        <v>1</v>
      </c>
      <c r="Q2948" t="str">
        <f t="shared" ref="Q2948:Q3011" si="280">LEFT(N2948,FIND("/",N2948)-1)</f>
        <v>theater</v>
      </c>
      <c r="R2948" t="str">
        <f t="shared" si="277"/>
        <v>spaces</v>
      </c>
      <c r="S2948" s="9">
        <f t="shared" si="275"/>
        <v>42597.322824074072</v>
      </c>
      <c r="T2948" s="9">
        <f t="shared" si="278"/>
        <v>42567.322824074072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9"/>
        <v>4</v>
      </c>
      <c r="P2949" s="5">
        <f t="shared" si="276"/>
        <v>82.46</v>
      </c>
      <c r="Q2949" t="str">
        <f t="shared" si="280"/>
        <v>theater</v>
      </c>
      <c r="R2949" t="str">
        <f t="shared" si="277"/>
        <v>spaces</v>
      </c>
      <c r="S2949" s="9">
        <f t="shared" ref="S2949:S3012" si="281">(((I2949/60)/60)/24)+DATE(1970,1,1)+(-5/24)</f>
        <v>42698.507638888892</v>
      </c>
      <c r="T2949" s="9">
        <f t="shared" si="278"/>
        <v>42649.353784722225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9"/>
        <v>0</v>
      </c>
      <c r="P2950" s="5">
        <f t="shared" si="276"/>
        <v>2.67</v>
      </c>
      <c r="Q2950" t="str">
        <f t="shared" si="280"/>
        <v>theater</v>
      </c>
      <c r="R2950" t="str">
        <f t="shared" si="277"/>
        <v>spaces</v>
      </c>
      <c r="S2950" s="9">
        <f t="shared" si="281"/>
        <v>42157.440891203696</v>
      </c>
      <c r="T2950" s="9">
        <f t="shared" si="278"/>
        <v>42097.440891203696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9"/>
        <v>3</v>
      </c>
      <c r="P2951" s="5">
        <f t="shared" si="276"/>
        <v>12.5</v>
      </c>
      <c r="Q2951" t="str">
        <f t="shared" si="280"/>
        <v>theater</v>
      </c>
      <c r="R2951" t="str">
        <f t="shared" si="277"/>
        <v>spaces</v>
      </c>
      <c r="S2951" s="9">
        <f t="shared" si="281"/>
        <v>42327.656446759262</v>
      </c>
      <c r="T2951" s="9">
        <f t="shared" si="278"/>
        <v>42297.61478009259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9"/>
        <v>0</v>
      </c>
      <c r="P2952" s="5" t="e">
        <f t="shared" si="276"/>
        <v>#DIV/0!</v>
      </c>
      <c r="Q2952" t="str">
        <f t="shared" si="280"/>
        <v>theater</v>
      </c>
      <c r="R2952" t="str">
        <f t="shared" si="277"/>
        <v>spaces</v>
      </c>
      <c r="S2952" s="9">
        <f t="shared" si="281"/>
        <v>42392.156851851854</v>
      </c>
      <c r="T2952" s="9">
        <f t="shared" si="278"/>
        <v>42362.156851851854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9"/>
        <v>2</v>
      </c>
      <c r="P2953" s="5">
        <f t="shared" si="276"/>
        <v>18.899999999999999</v>
      </c>
      <c r="Q2953" t="str">
        <f t="shared" si="280"/>
        <v>theater</v>
      </c>
      <c r="R2953" t="str">
        <f t="shared" si="277"/>
        <v>spaces</v>
      </c>
      <c r="S2953" s="9">
        <f t="shared" si="281"/>
        <v>41917.594594907401</v>
      </c>
      <c r="T2953" s="9">
        <f t="shared" si="278"/>
        <v>41872.594594907401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9"/>
        <v>8</v>
      </c>
      <c r="P2954" s="5">
        <f t="shared" si="276"/>
        <v>200.63</v>
      </c>
      <c r="Q2954" t="str">
        <f t="shared" si="280"/>
        <v>theater</v>
      </c>
      <c r="R2954" t="str">
        <f t="shared" si="277"/>
        <v>spaces</v>
      </c>
      <c r="S2954" s="9">
        <f t="shared" si="281"/>
        <v>42659.958333333336</v>
      </c>
      <c r="T2954" s="9">
        <f t="shared" si="278"/>
        <v>42628.481932870367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9"/>
        <v>0</v>
      </c>
      <c r="P2955" s="5">
        <f t="shared" si="276"/>
        <v>201.67</v>
      </c>
      <c r="Q2955" t="str">
        <f t="shared" si="280"/>
        <v>theater</v>
      </c>
      <c r="R2955" t="str">
        <f t="shared" si="277"/>
        <v>spaces</v>
      </c>
      <c r="S2955" s="9">
        <f t="shared" si="281"/>
        <v>42285.583576388883</v>
      </c>
      <c r="T2955" s="9">
        <f t="shared" si="278"/>
        <v>42255.583576388883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9"/>
        <v>0</v>
      </c>
      <c r="P2956" s="5" t="e">
        <f t="shared" si="276"/>
        <v>#DIV/0!</v>
      </c>
      <c r="Q2956" t="str">
        <f t="shared" si="280"/>
        <v>theater</v>
      </c>
      <c r="R2956" t="str">
        <f t="shared" si="277"/>
        <v>spaces</v>
      </c>
      <c r="S2956" s="9">
        <f t="shared" si="281"/>
        <v>42810.333368055559</v>
      </c>
      <c r="T2956" s="9">
        <f t="shared" si="278"/>
        <v>42790.375034722216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9"/>
        <v>60</v>
      </c>
      <c r="P2957" s="5">
        <f t="shared" si="276"/>
        <v>65</v>
      </c>
      <c r="Q2957" t="str">
        <f t="shared" si="280"/>
        <v>theater</v>
      </c>
      <c r="R2957" t="str">
        <f t="shared" si="277"/>
        <v>spaces</v>
      </c>
      <c r="S2957" s="9">
        <f t="shared" si="281"/>
        <v>42171.532974537033</v>
      </c>
      <c r="T2957" s="9">
        <f t="shared" si="278"/>
        <v>42141.532974537033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9"/>
        <v>17</v>
      </c>
      <c r="P2958" s="5">
        <f t="shared" si="276"/>
        <v>66.099999999999994</v>
      </c>
      <c r="Q2958" t="str">
        <f t="shared" si="280"/>
        <v>theater</v>
      </c>
      <c r="R2958" t="str">
        <f t="shared" si="277"/>
        <v>spaces</v>
      </c>
      <c r="S2958" s="9">
        <f t="shared" si="281"/>
        <v>42494.750578703701</v>
      </c>
      <c r="T2958" s="9">
        <f t="shared" si="278"/>
        <v>42464.750578703701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9"/>
        <v>2</v>
      </c>
      <c r="P2959" s="5">
        <f t="shared" si="276"/>
        <v>93.33</v>
      </c>
      <c r="Q2959" t="str">
        <f t="shared" si="280"/>
        <v>theater</v>
      </c>
      <c r="R2959" t="str">
        <f t="shared" si="277"/>
        <v>spaces</v>
      </c>
      <c r="S2959" s="9">
        <f t="shared" si="281"/>
        <v>42090.761249999996</v>
      </c>
      <c r="T2959" s="9">
        <f t="shared" si="278"/>
        <v>42030.80291666666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9"/>
        <v>0</v>
      </c>
      <c r="P2960" s="5" t="e">
        <f t="shared" si="276"/>
        <v>#DIV/0!</v>
      </c>
      <c r="Q2960" t="str">
        <f t="shared" si="280"/>
        <v>theater</v>
      </c>
      <c r="R2960" t="str">
        <f t="shared" si="277"/>
        <v>spaces</v>
      </c>
      <c r="S2960" s="9">
        <f t="shared" si="281"/>
        <v>42498.529131944444</v>
      </c>
      <c r="T2960" s="9">
        <f t="shared" si="278"/>
        <v>42438.570798611108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9"/>
        <v>0</v>
      </c>
      <c r="P2961" s="5" t="e">
        <f t="shared" si="276"/>
        <v>#DIV/0!</v>
      </c>
      <c r="Q2961" t="str">
        <f t="shared" si="280"/>
        <v>theater</v>
      </c>
      <c r="R2961" t="str">
        <f t="shared" si="277"/>
        <v>spaces</v>
      </c>
      <c r="S2961" s="9">
        <f t="shared" si="281"/>
        <v>42527.800057870372</v>
      </c>
      <c r="T2961" s="9">
        <f t="shared" si="278"/>
        <v>42497.800057870372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9"/>
        <v>0</v>
      </c>
      <c r="P2962" s="5" t="e">
        <f t="shared" si="276"/>
        <v>#DIV/0!</v>
      </c>
      <c r="Q2962" t="str">
        <f t="shared" si="280"/>
        <v>theater</v>
      </c>
      <c r="R2962" t="str">
        <f t="shared" si="277"/>
        <v>spaces</v>
      </c>
      <c r="S2962" s="9">
        <f t="shared" si="281"/>
        <v>41893.54887731481</v>
      </c>
      <c r="T2962" s="9">
        <f t="shared" si="278"/>
        <v>41863.54887731481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9"/>
        <v>110</v>
      </c>
      <c r="P2963" s="5">
        <f t="shared" si="276"/>
        <v>50.75</v>
      </c>
      <c r="Q2963" t="str">
        <f t="shared" si="280"/>
        <v>theater</v>
      </c>
      <c r="R2963" t="str">
        <f t="shared" si="277"/>
        <v>plays</v>
      </c>
      <c r="S2963" s="9">
        <f t="shared" si="281"/>
        <v>42088.958333333336</v>
      </c>
      <c r="T2963" s="9">
        <f t="shared" si="278"/>
        <v>42061.004155092589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9"/>
        <v>122</v>
      </c>
      <c r="P2964" s="5">
        <f t="shared" si="276"/>
        <v>60.9</v>
      </c>
      <c r="Q2964" t="str">
        <f t="shared" si="280"/>
        <v>theater</v>
      </c>
      <c r="R2964" t="str">
        <f t="shared" si="277"/>
        <v>plays</v>
      </c>
      <c r="S2964" s="9">
        <f t="shared" si="281"/>
        <v>42064.082638888889</v>
      </c>
      <c r="T2964" s="9">
        <f t="shared" si="278"/>
        <v>42036.035949074074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9"/>
        <v>107</v>
      </c>
      <c r="P2965" s="5">
        <f t="shared" si="276"/>
        <v>109.03</v>
      </c>
      <c r="Q2965" t="str">
        <f t="shared" si="280"/>
        <v>theater</v>
      </c>
      <c r="R2965" t="str">
        <f t="shared" si="277"/>
        <v>plays</v>
      </c>
      <c r="S2965" s="9">
        <f t="shared" si="281"/>
        <v>42187.26185185185</v>
      </c>
      <c r="T2965" s="9">
        <f t="shared" si="278"/>
        <v>42157.26185185185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9"/>
        <v>101</v>
      </c>
      <c r="P2966" s="5">
        <f t="shared" si="276"/>
        <v>25.69</v>
      </c>
      <c r="Q2966" t="str">
        <f t="shared" si="280"/>
        <v>theater</v>
      </c>
      <c r="R2966" t="str">
        <f t="shared" si="277"/>
        <v>plays</v>
      </c>
      <c r="S2966" s="9">
        <f t="shared" si="281"/>
        <v>41857.688888888886</v>
      </c>
      <c r="T2966" s="9">
        <f t="shared" si="278"/>
        <v>41827.701608796291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9"/>
        <v>109</v>
      </c>
      <c r="P2967" s="5">
        <f t="shared" si="276"/>
        <v>41.92</v>
      </c>
      <c r="Q2967" t="str">
        <f t="shared" si="280"/>
        <v>theater</v>
      </c>
      <c r="R2967" t="str">
        <f t="shared" si="277"/>
        <v>plays</v>
      </c>
      <c r="S2967" s="9">
        <f t="shared" si="281"/>
        <v>42192.521215277775</v>
      </c>
      <c r="T2967" s="9">
        <f t="shared" si="278"/>
        <v>42162.521215277775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9"/>
        <v>114</v>
      </c>
      <c r="P2968" s="5">
        <f t="shared" si="276"/>
        <v>88.77</v>
      </c>
      <c r="Q2968" t="str">
        <f t="shared" si="280"/>
        <v>theater</v>
      </c>
      <c r="R2968" t="str">
        <f t="shared" si="277"/>
        <v>plays</v>
      </c>
      <c r="S2968" s="9">
        <f t="shared" si="281"/>
        <v>42263.530231481483</v>
      </c>
      <c r="T2968" s="9">
        <f t="shared" si="278"/>
        <v>42233.530231481483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9"/>
        <v>114</v>
      </c>
      <c r="P2969" s="5">
        <f t="shared" si="276"/>
        <v>80.23</v>
      </c>
      <c r="Q2969" t="str">
        <f t="shared" si="280"/>
        <v>theater</v>
      </c>
      <c r="R2969" t="str">
        <f t="shared" si="277"/>
        <v>plays</v>
      </c>
      <c r="S2969" s="9">
        <f t="shared" si="281"/>
        <v>42071.947824074072</v>
      </c>
      <c r="T2969" s="9">
        <f t="shared" si="278"/>
        <v>42041.989490740736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9"/>
        <v>106</v>
      </c>
      <c r="P2970" s="5">
        <f t="shared" si="276"/>
        <v>78.94</v>
      </c>
      <c r="Q2970" t="str">
        <f t="shared" si="280"/>
        <v>theater</v>
      </c>
      <c r="R2970" t="str">
        <f t="shared" si="277"/>
        <v>plays</v>
      </c>
      <c r="S2970" s="9">
        <f t="shared" si="281"/>
        <v>42598.957638888889</v>
      </c>
      <c r="T2970" s="9">
        <f t="shared" si="278"/>
        <v>42585.315509259257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9"/>
        <v>163</v>
      </c>
      <c r="P2971" s="5">
        <f t="shared" si="276"/>
        <v>95.59</v>
      </c>
      <c r="Q2971" t="str">
        <f t="shared" si="280"/>
        <v>theater</v>
      </c>
      <c r="R2971" t="str">
        <f t="shared" si="277"/>
        <v>plays</v>
      </c>
      <c r="S2971" s="9">
        <f t="shared" si="281"/>
        <v>42127.743750000001</v>
      </c>
      <c r="T2971" s="9">
        <f t="shared" si="278"/>
        <v>42097.578159722216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9"/>
        <v>106</v>
      </c>
      <c r="P2972" s="5">
        <f t="shared" si="276"/>
        <v>69.89</v>
      </c>
      <c r="Q2972" t="str">
        <f t="shared" si="280"/>
        <v>theater</v>
      </c>
      <c r="R2972" t="str">
        <f t="shared" si="277"/>
        <v>plays</v>
      </c>
      <c r="S2972" s="9">
        <f t="shared" si="281"/>
        <v>41838.461238425924</v>
      </c>
      <c r="T2972" s="9">
        <f t="shared" si="278"/>
        <v>41808.461238425924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9"/>
        <v>100</v>
      </c>
      <c r="P2973" s="5">
        <f t="shared" si="276"/>
        <v>74.53</v>
      </c>
      <c r="Q2973" t="str">
        <f t="shared" si="280"/>
        <v>theater</v>
      </c>
      <c r="R2973" t="str">
        <f t="shared" si="277"/>
        <v>plays</v>
      </c>
      <c r="S2973" s="9">
        <f t="shared" si="281"/>
        <v>41882.449976851851</v>
      </c>
      <c r="T2973" s="9">
        <f t="shared" si="278"/>
        <v>41852.449976851851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9"/>
        <v>105</v>
      </c>
      <c r="P2974" s="5">
        <f t="shared" si="276"/>
        <v>123.94</v>
      </c>
      <c r="Q2974" t="str">
        <f t="shared" si="280"/>
        <v>theater</v>
      </c>
      <c r="R2974" t="str">
        <f t="shared" si="277"/>
        <v>plays</v>
      </c>
      <c r="S2974" s="9">
        <f t="shared" si="281"/>
        <v>42708.833333333336</v>
      </c>
      <c r="T2974" s="9">
        <f t="shared" si="278"/>
        <v>42693.90185185185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9"/>
        <v>175</v>
      </c>
      <c r="P2975" s="5">
        <f t="shared" si="276"/>
        <v>264.85000000000002</v>
      </c>
      <c r="Q2975" t="str">
        <f t="shared" si="280"/>
        <v>theater</v>
      </c>
      <c r="R2975" t="str">
        <f t="shared" si="277"/>
        <v>plays</v>
      </c>
      <c r="S2975" s="9">
        <f t="shared" si="281"/>
        <v>42369.958333333336</v>
      </c>
      <c r="T2975" s="9">
        <f t="shared" si="278"/>
        <v>42341.610046296293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9"/>
        <v>102</v>
      </c>
      <c r="P2976" s="5">
        <f t="shared" si="276"/>
        <v>58.62</v>
      </c>
      <c r="Q2976" t="str">
        <f t="shared" si="280"/>
        <v>theater</v>
      </c>
      <c r="R2976" t="str">
        <f t="shared" si="277"/>
        <v>plays</v>
      </c>
      <c r="S2976" s="9">
        <f t="shared" si="281"/>
        <v>41907.857638888883</v>
      </c>
      <c r="T2976" s="9">
        <f t="shared" si="278"/>
        <v>41879.852673611109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9"/>
        <v>100</v>
      </c>
      <c r="P2977" s="5">
        <f t="shared" si="276"/>
        <v>70.88</v>
      </c>
      <c r="Q2977" t="str">
        <f t="shared" si="280"/>
        <v>theater</v>
      </c>
      <c r="R2977" t="str">
        <f t="shared" si="277"/>
        <v>plays</v>
      </c>
      <c r="S2977" s="9">
        <f t="shared" si="281"/>
        <v>41969.916666666664</v>
      </c>
      <c r="T2977" s="9">
        <f t="shared" si="278"/>
        <v>41941.475532407407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9"/>
        <v>171</v>
      </c>
      <c r="P2978" s="5">
        <f t="shared" si="276"/>
        <v>8.57</v>
      </c>
      <c r="Q2978" t="str">
        <f t="shared" si="280"/>
        <v>theater</v>
      </c>
      <c r="R2978" t="str">
        <f t="shared" si="277"/>
        <v>plays</v>
      </c>
      <c r="S2978" s="9">
        <f t="shared" si="281"/>
        <v>42442.291666666664</v>
      </c>
      <c r="T2978" s="9">
        <f t="shared" si="278"/>
        <v>42425.522337962961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9"/>
        <v>114</v>
      </c>
      <c r="P2979" s="5">
        <f t="shared" si="276"/>
        <v>113.57</v>
      </c>
      <c r="Q2979" t="str">
        <f t="shared" si="280"/>
        <v>theater</v>
      </c>
      <c r="R2979" t="str">
        <f t="shared" si="277"/>
        <v>plays</v>
      </c>
      <c r="S2979" s="9">
        <f t="shared" si="281"/>
        <v>42085.884722222218</v>
      </c>
      <c r="T2979" s="9">
        <f t="shared" si="278"/>
        <v>42026.672847222224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9"/>
        <v>129</v>
      </c>
      <c r="P2980" s="5">
        <f t="shared" si="276"/>
        <v>60.69</v>
      </c>
      <c r="Q2980" t="str">
        <f t="shared" si="280"/>
        <v>theater</v>
      </c>
      <c r="R2980" t="str">
        <f t="shared" si="277"/>
        <v>plays</v>
      </c>
      <c r="S2980" s="9">
        <f t="shared" si="281"/>
        <v>41932.040972222218</v>
      </c>
      <c r="T2980" s="9">
        <f t="shared" si="278"/>
        <v>41922.432256944441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9"/>
        <v>101</v>
      </c>
      <c r="P2981" s="5">
        <f t="shared" si="276"/>
        <v>110.22</v>
      </c>
      <c r="Q2981" t="str">
        <f t="shared" si="280"/>
        <v>theater</v>
      </c>
      <c r="R2981" t="str">
        <f t="shared" si="277"/>
        <v>plays</v>
      </c>
      <c r="S2981" s="9">
        <f t="shared" si="281"/>
        <v>42010.041666666664</v>
      </c>
      <c r="T2981" s="9">
        <f t="shared" si="278"/>
        <v>41993.616006944438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9"/>
        <v>109</v>
      </c>
      <c r="P2982" s="5">
        <f t="shared" si="276"/>
        <v>136.46</v>
      </c>
      <c r="Q2982" t="str">
        <f t="shared" si="280"/>
        <v>theater</v>
      </c>
      <c r="R2982" t="str">
        <f t="shared" si="277"/>
        <v>plays</v>
      </c>
      <c r="S2982" s="9">
        <f t="shared" si="281"/>
        <v>42239.874999999993</v>
      </c>
      <c r="T2982" s="9">
        <f t="shared" si="278"/>
        <v>42219.70752314815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9"/>
        <v>129</v>
      </c>
      <c r="P2983" s="5">
        <f t="shared" si="276"/>
        <v>53.16</v>
      </c>
      <c r="Q2983" t="str">
        <f t="shared" si="280"/>
        <v>theater</v>
      </c>
      <c r="R2983" t="str">
        <f t="shared" si="277"/>
        <v>spaces</v>
      </c>
      <c r="S2983" s="9">
        <f t="shared" si="281"/>
        <v>42270.351342592585</v>
      </c>
      <c r="T2983" s="9">
        <f t="shared" si="278"/>
        <v>42225.351342592585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9"/>
        <v>102</v>
      </c>
      <c r="P2984" s="5">
        <f t="shared" si="276"/>
        <v>86.49</v>
      </c>
      <c r="Q2984" t="str">
        <f t="shared" si="280"/>
        <v>theater</v>
      </c>
      <c r="R2984" t="str">
        <f t="shared" si="277"/>
        <v>spaces</v>
      </c>
      <c r="S2984" s="9">
        <f t="shared" si="281"/>
        <v>42411.478506944441</v>
      </c>
      <c r="T2984" s="9">
        <f t="shared" si="278"/>
        <v>42381.478506944441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9"/>
        <v>147</v>
      </c>
      <c r="P2985" s="5">
        <f t="shared" si="276"/>
        <v>155.24</v>
      </c>
      <c r="Q2985" t="str">
        <f t="shared" si="280"/>
        <v>theater</v>
      </c>
      <c r="R2985" t="str">
        <f t="shared" si="277"/>
        <v>spaces</v>
      </c>
      <c r="S2985" s="9">
        <f t="shared" si="281"/>
        <v>41954.465694444443</v>
      </c>
      <c r="T2985" s="9">
        <f t="shared" si="278"/>
        <v>41894.424027777779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9"/>
        <v>100</v>
      </c>
      <c r="P2986" s="5">
        <f t="shared" si="276"/>
        <v>115.08</v>
      </c>
      <c r="Q2986" t="str">
        <f t="shared" si="280"/>
        <v>theater</v>
      </c>
      <c r="R2986" t="str">
        <f t="shared" si="277"/>
        <v>spaces</v>
      </c>
      <c r="S2986" s="9">
        <f t="shared" si="281"/>
        <v>42606.070381944439</v>
      </c>
      <c r="T2986" s="9">
        <f t="shared" si="278"/>
        <v>42576.070381944439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9"/>
        <v>122</v>
      </c>
      <c r="P2987" s="5">
        <f t="shared" si="276"/>
        <v>109.59</v>
      </c>
      <c r="Q2987" t="str">
        <f t="shared" si="280"/>
        <v>theater</v>
      </c>
      <c r="R2987" t="str">
        <f t="shared" si="277"/>
        <v>spaces</v>
      </c>
      <c r="S2987" s="9">
        <f t="shared" si="281"/>
        <v>42673.958333333336</v>
      </c>
      <c r="T2987" s="9">
        <f t="shared" si="278"/>
        <v>42654.765370370362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9"/>
        <v>106</v>
      </c>
      <c r="P2988" s="5">
        <f t="shared" si="276"/>
        <v>45.21</v>
      </c>
      <c r="Q2988" t="str">
        <f t="shared" si="280"/>
        <v>theater</v>
      </c>
      <c r="R2988" t="str">
        <f t="shared" si="277"/>
        <v>spaces</v>
      </c>
      <c r="S2988" s="9">
        <f t="shared" si="281"/>
        <v>42491.250069444439</v>
      </c>
      <c r="T2988" s="9">
        <f t="shared" si="278"/>
        <v>42431.29173611111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9"/>
        <v>110</v>
      </c>
      <c r="P2989" s="5">
        <f t="shared" si="276"/>
        <v>104.15</v>
      </c>
      <c r="Q2989" t="str">
        <f t="shared" si="280"/>
        <v>theater</v>
      </c>
      <c r="R2989" t="str">
        <f t="shared" si="277"/>
        <v>spaces</v>
      </c>
      <c r="S2989" s="9">
        <f t="shared" si="281"/>
        <v>42655.791666666664</v>
      </c>
      <c r="T2989" s="9">
        <f t="shared" si="278"/>
        <v>42627.098969907405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9"/>
        <v>100</v>
      </c>
      <c r="P2990" s="5">
        <f t="shared" si="276"/>
        <v>35.71</v>
      </c>
      <c r="Q2990" t="str">
        <f t="shared" si="280"/>
        <v>theater</v>
      </c>
      <c r="R2990" t="str">
        <f t="shared" si="277"/>
        <v>spaces</v>
      </c>
      <c r="S2990" s="9">
        <f t="shared" si="281"/>
        <v>42541.153715277782</v>
      </c>
      <c r="T2990" s="9">
        <f t="shared" si="278"/>
        <v>42511.153715277782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9"/>
        <v>177</v>
      </c>
      <c r="P2991" s="5">
        <f t="shared" si="276"/>
        <v>97</v>
      </c>
      <c r="Q2991" t="str">
        <f t="shared" si="280"/>
        <v>theater</v>
      </c>
      <c r="R2991" t="str">
        <f t="shared" si="277"/>
        <v>spaces</v>
      </c>
      <c r="S2991" s="9">
        <f t="shared" si="281"/>
        <v>42358.999305555553</v>
      </c>
      <c r="T2991" s="9">
        <f t="shared" si="278"/>
        <v>42336.812060185184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9"/>
        <v>100</v>
      </c>
      <c r="P2992" s="5">
        <f t="shared" si="276"/>
        <v>370.37</v>
      </c>
      <c r="Q2992" t="str">
        <f t="shared" si="280"/>
        <v>theater</v>
      </c>
      <c r="R2992" t="str">
        <f t="shared" si="277"/>
        <v>spaces</v>
      </c>
      <c r="S2992" s="9">
        <f t="shared" si="281"/>
        <v>42376.365972222215</v>
      </c>
      <c r="T2992" s="9">
        <f t="shared" si="278"/>
        <v>42341.365972222215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9"/>
        <v>103</v>
      </c>
      <c r="P2993" s="5">
        <f t="shared" si="276"/>
        <v>94.41</v>
      </c>
      <c r="Q2993" t="str">
        <f t="shared" si="280"/>
        <v>theater</v>
      </c>
      <c r="R2993" t="str">
        <f t="shared" si="277"/>
        <v>spaces</v>
      </c>
      <c r="S2993" s="9">
        <f t="shared" si="281"/>
        <v>42762.628819444442</v>
      </c>
      <c r="T2993" s="9">
        <f t="shared" si="278"/>
        <v>42740.628819444442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9"/>
        <v>105</v>
      </c>
      <c r="P2994" s="5">
        <f t="shared" si="276"/>
        <v>48.98</v>
      </c>
      <c r="Q2994" t="str">
        <f t="shared" si="280"/>
        <v>theater</v>
      </c>
      <c r="R2994" t="str">
        <f t="shared" si="277"/>
        <v>spaces</v>
      </c>
      <c r="S2994" s="9">
        <f t="shared" si="281"/>
        <v>42652.559143518512</v>
      </c>
      <c r="T2994" s="9">
        <f t="shared" si="278"/>
        <v>42622.559143518512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9"/>
        <v>100</v>
      </c>
      <c r="P2995" s="5">
        <f t="shared" si="276"/>
        <v>45.59</v>
      </c>
      <c r="Q2995" t="str">
        <f t="shared" si="280"/>
        <v>theater</v>
      </c>
      <c r="R2995" t="str">
        <f t="shared" si="277"/>
        <v>spaces</v>
      </c>
      <c r="S2995" s="9">
        <f t="shared" si="281"/>
        <v>42420.63040509259</v>
      </c>
      <c r="T2995" s="9">
        <f t="shared" si="278"/>
        <v>42390.63040509259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9"/>
        <v>458</v>
      </c>
      <c r="P2996" s="5">
        <f t="shared" si="276"/>
        <v>23.28</v>
      </c>
      <c r="Q2996" t="str">
        <f t="shared" si="280"/>
        <v>theater</v>
      </c>
      <c r="R2996" t="str">
        <f t="shared" si="277"/>
        <v>spaces</v>
      </c>
      <c r="S2996" s="9">
        <f t="shared" si="281"/>
        <v>41915.270509259259</v>
      </c>
      <c r="T2996" s="9">
        <f t="shared" si="278"/>
        <v>41885.270509259259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9"/>
        <v>105</v>
      </c>
      <c r="P2997" s="5">
        <f t="shared" si="276"/>
        <v>63.23</v>
      </c>
      <c r="Q2997" t="str">
        <f t="shared" si="280"/>
        <v>theater</v>
      </c>
      <c r="R2997" t="str">
        <f t="shared" si="277"/>
        <v>spaces</v>
      </c>
      <c r="S2997" s="9">
        <f t="shared" si="281"/>
        <v>42754.456840277773</v>
      </c>
      <c r="T2997" s="9">
        <f t="shared" si="278"/>
        <v>42724.456840277773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9"/>
        <v>172</v>
      </c>
      <c r="P2998" s="5">
        <f t="shared" si="276"/>
        <v>153.52000000000001</v>
      </c>
      <c r="Q2998" t="str">
        <f t="shared" si="280"/>
        <v>theater</v>
      </c>
      <c r="R2998" t="str">
        <f t="shared" si="277"/>
        <v>spaces</v>
      </c>
      <c r="S2998" s="9">
        <f t="shared" si="281"/>
        <v>42150.70416666667</v>
      </c>
      <c r="T2998" s="9">
        <f t="shared" si="278"/>
        <v>42090.70416666667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9"/>
        <v>104</v>
      </c>
      <c r="P2999" s="5">
        <f t="shared" si="276"/>
        <v>90.2</v>
      </c>
      <c r="Q2999" t="str">
        <f t="shared" si="280"/>
        <v>theater</v>
      </c>
      <c r="R2999" t="str">
        <f t="shared" si="277"/>
        <v>spaces</v>
      </c>
      <c r="S2999" s="9">
        <f t="shared" si="281"/>
        <v>42792.999305555553</v>
      </c>
      <c r="T2999" s="9">
        <f t="shared" si="278"/>
        <v>42775.525381944441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9"/>
        <v>103</v>
      </c>
      <c r="P3000" s="5">
        <f t="shared" si="276"/>
        <v>118.97</v>
      </c>
      <c r="Q3000" t="str">
        <f t="shared" si="280"/>
        <v>theater</v>
      </c>
      <c r="R3000" t="str">
        <f t="shared" si="277"/>
        <v>spaces</v>
      </c>
      <c r="S3000" s="9">
        <f t="shared" si="281"/>
        <v>41805.975694444445</v>
      </c>
      <c r="T3000" s="9">
        <f t="shared" si="278"/>
        <v>41777.985289351847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9"/>
        <v>119</v>
      </c>
      <c r="P3001" s="5">
        <f t="shared" si="276"/>
        <v>80.25</v>
      </c>
      <c r="Q3001" t="str">
        <f t="shared" si="280"/>
        <v>theater</v>
      </c>
      <c r="R3001" t="str">
        <f t="shared" si="277"/>
        <v>spaces</v>
      </c>
      <c r="S3001" s="9">
        <f t="shared" si="281"/>
        <v>42794.874999999993</v>
      </c>
      <c r="T3001" s="9">
        <f t="shared" si="278"/>
        <v>42780.531944444439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9"/>
        <v>100</v>
      </c>
      <c r="P3002" s="5">
        <f t="shared" si="276"/>
        <v>62.5</v>
      </c>
      <c r="Q3002" t="str">
        <f t="shared" si="280"/>
        <v>theater</v>
      </c>
      <c r="R3002" t="str">
        <f t="shared" si="277"/>
        <v>spaces</v>
      </c>
      <c r="S3002" s="9">
        <f t="shared" si="281"/>
        <v>42766.541666666664</v>
      </c>
      <c r="T3002" s="9">
        <f t="shared" si="278"/>
        <v>42752.61886574074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9"/>
        <v>319</v>
      </c>
      <c r="P3003" s="5">
        <f t="shared" si="276"/>
        <v>131.38</v>
      </c>
      <c r="Q3003" t="str">
        <f t="shared" si="280"/>
        <v>theater</v>
      </c>
      <c r="R3003" t="str">
        <f t="shared" si="277"/>
        <v>spaces</v>
      </c>
      <c r="S3003" s="9">
        <f t="shared" si="281"/>
        <v>42564.687291666669</v>
      </c>
      <c r="T3003" s="9">
        <f t="shared" si="278"/>
        <v>42534.687291666669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9"/>
        <v>109</v>
      </c>
      <c r="P3004" s="5">
        <f t="shared" si="276"/>
        <v>73.03</v>
      </c>
      <c r="Q3004" t="str">
        <f t="shared" si="280"/>
        <v>theater</v>
      </c>
      <c r="R3004" t="str">
        <f t="shared" si="277"/>
        <v>spaces</v>
      </c>
      <c r="S3004" s="9">
        <f t="shared" si="281"/>
        <v>41269.627916666665</v>
      </c>
      <c r="T3004" s="9">
        <f t="shared" si="278"/>
        <v>41239.627916666665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9"/>
        <v>101</v>
      </c>
      <c r="P3005" s="5">
        <f t="shared" si="276"/>
        <v>178.53</v>
      </c>
      <c r="Q3005" t="str">
        <f t="shared" si="280"/>
        <v>theater</v>
      </c>
      <c r="R3005" t="str">
        <f t="shared" si="277"/>
        <v>spaces</v>
      </c>
      <c r="S3005" s="9">
        <f t="shared" si="281"/>
        <v>42430.040972222218</v>
      </c>
      <c r="T3005" s="9">
        <f t="shared" si="278"/>
        <v>42398.640925925924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9"/>
        <v>113</v>
      </c>
      <c r="P3006" s="5">
        <f t="shared" si="276"/>
        <v>162.91</v>
      </c>
      <c r="Q3006" t="str">
        <f t="shared" si="280"/>
        <v>theater</v>
      </c>
      <c r="R3006" t="str">
        <f t="shared" si="277"/>
        <v>spaces</v>
      </c>
      <c r="S3006" s="9">
        <f t="shared" si="281"/>
        <v>41958.714398148142</v>
      </c>
      <c r="T3006" s="9">
        <f t="shared" si="278"/>
        <v>41928.672731481478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9"/>
        <v>120</v>
      </c>
      <c r="P3007" s="5">
        <f t="shared" si="276"/>
        <v>108.24</v>
      </c>
      <c r="Q3007" t="str">
        <f t="shared" si="280"/>
        <v>theater</v>
      </c>
      <c r="R3007" t="str">
        <f t="shared" si="277"/>
        <v>spaces</v>
      </c>
      <c r="S3007" s="9">
        <f t="shared" si="281"/>
        <v>41918.466493055552</v>
      </c>
      <c r="T3007" s="9">
        <f t="shared" si="278"/>
        <v>41888.466493055552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9"/>
        <v>108</v>
      </c>
      <c r="P3008" s="5">
        <f t="shared" si="276"/>
        <v>88.87</v>
      </c>
      <c r="Q3008" t="str">
        <f t="shared" si="280"/>
        <v>theater</v>
      </c>
      <c r="R3008" t="str">
        <f t="shared" si="277"/>
        <v>spaces</v>
      </c>
      <c r="S3008" s="9">
        <f t="shared" si="281"/>
        <v>41987.548506944448</v>
      </c>
      <c r="T3008" s="9">
        <f t="shared" si="278"/>
        <v>41957.548506944448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9"/>
        <v>180</v>
      </c>
      <c r="P3009" s="5">
        <f t="shared" si="276"/>
        <v>54</v>
      </c>
      <c r="Q3009" t="str">
        <f t="shared" si="280"/>
        <v>theater</v>
      </c>
      <c r="R3009" t="str">
        <f t="shared" si="277"/>
        <v>spaces</v>
      </c>
      <c r="S3009" s="9">
        <f t="shared" si="281"/>
        <v>42119.007905092592</v>
      </c>
      <c r="T3009" s="9">
        <f t="shared" si="278"/>
        <v>42098.007905092592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9"/>
        <v>101</v>
      </c>
      <c r="P3010" s="5">
        <f t="shared" si="276"/>
        <v>116.73</v>
      </c>
      <c r="Q3010" t="str">
        <f t="shared" si="280"/>
        <v>theater</v>
      </c>
      <c r="R3010" t="str">
        <f t="shared" si="277"/>
        <v>spaces</v>
      </c>
      <c r="S3010" s="9">
        <f t="shared" si="281"/>
        <v>42390.003692129627</v>
      </c>
      <c r="T3010" s="9">
        <f t="shared" si="278"/>
        <v>42360.003692129627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79"/>
        <v>120</v>
      </c>
      <c r="P3011" s="5">
        <f t="shared" ref="P3011:P3074" si="282">ROUND(E3011/L3011,2)</f>
        <v>233.9</v>
      </c>
      <c r="Q3011" t="str">
        <f t="shared" si="280"/>
        <v>theater</v>
      </c>
      <c r="R3011" t="str">
        <f t="shared" ref="R3011:R3074" si="283">RIGHT(N3011,LEN(N3011)-FIND("/",N3011))</f>
        <v>spaces</v>
      </c>
      <c r="S3011" s="9">
        <f t="shared" si="281"/>
        <v>41969.403240740743</v>
      </c>
      <c r="T3011" s="9">
        <f t="shared" ref="T3011:T3074" si="284">(((J3011/60)/60)/24)+DATE(1970,1,1)+(-5/24)</f>
        <v>41939.361574074072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ref="O3012:O3075" si="285">ROUND(E3012/D3012*100,0)</f>
        <v>158</v>
      </c>
      <c r="P3012" s="5">
        <f t="shared" si="282"/>
        <v>158</v>
      </c>
      <c r="Q3012" t="str">
        <f t="shared" ref="Q3012:Q3075" si="286">LEFT(N3012,FIND("/",N3012)-1)</f>
        <v>theater</v>
      </c>
      <c r="R3012" t="str">
        <f t="shared" si="283"/>
        <v>spaces</v>
      </c>
      <c r="S3012" s="9">
        <f t="shared" si="281"/>
        <v>42056.624062499999</v>
      </c>
      <c r="T3012" s="9">
        <f t="shared" si="284"/>
        <v>41996.624062499999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5"/>
        <v>124</v>
      </c>
      <c r="P3013" s="5">
        <f t="shared" si="282"/>
        <v>14.84</v>
      </c>
      <c r="Q3013" t="str">
        <f t="shared" si="286"/>
        <v>theater</v>
      </c>
      <c r="R3013" t="str">
        <f t="shared" si="283"/>
        <v>spaces</v>
      </c>
      <c r="S3013" s="9">
        <f t="shared" ref="S3013:S3076" si="287">(((I3013/60)/60)/24)+DATE(1970,1,1)+(-5/24)</f>
        <v>42361.749305555553</v>
      </c>
      <c r="T3013" s="9">
        <f t="shared" si="284"/>
        <v>42334.260601851849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5"/>
        <v>117</v>
      </c>
      <c r="P3014" s="5">
        <f t="shared" si="282"/>
        <v>85.18</v>
      </c>
      <c r="Q3014" t="str">
        <f t="shared" si="286"/>
        <v>theater</v>
      </c>
      <c r="R3014" t="str">
        <f t="shared" si="283"/>
        <v>spaces</v>
      </c>
      <c r="S3014" s="9">
        <f t="shared" si="287"/>
        <v>42045.494560185187</v>
      </c>
      <c r="T3014" s="9">
        <f t="shared" si="284"/>
        <v>42024.494560185187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5"/>
        <v>157</v>
      </c>
      <c r="P3015" s="5">
        <f t="shared" si="282"/>
        <v>146.69</v>
      </c>
      <c r="Q3015" t="str">
        <f t="shared" si="286"/>
        <v>theater</v>
      </c>
      <c r="R3015" t="str">
        <f t="shared" si="283"/>
        <v>spaces</v>
      </c>
      <c r="S3015" s="9">
        <f t="shared" si="287"/>
        <v>42176.627881944441</v>
      </c>
      <c r="T3015" s="9">
        <f t="shared" si="284"/>
        <v>42146.627881944441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5"/>
        <v>113</v>
      </c>
      <c r="P3016" s="5">
        <f t="shared" si="282"/>
        <v>50.76</v>
      </c>
      <c r="Q3016" t="str">
        <f t="shared" si="286"/>
        <v>theater</v>
      </c>
      <c r="R3016" t="str">
        <f t="shared" si="283"/>
        <v>spaces</v>
      </c>
      <c r="S3016" s="9">
        <f t="shared" si="287"/>
        <v>41948</v>
      </c>
      <c r="T3016" s="9">
        <f t="shared" si="284"/>
        <v>41919.915277777778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5"/>
        <v>103</v>
      </c>
      <c r="P3017" s="5">
        <f t="shared" si="282"/>
        <v>87.7</v>
      </c>
      <c r="Q3017" t="str">
        <f t="shared" si="286"/>
        <v>theater</v>
      </c>
      <c r="R3017" t="str">
        <f t="shared" si="283"/>
        <v>spaces</v>
      </c>
      <c r="S3017" s="9">
        <f t="shared" si="287"/>
        <v>41800.958333333328</v>
      </c>
      <c r="T3017" s="9">
        <f t="shared" si="284"/>
        <v>41785.518958333334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5"/>
        <v>103</v>
      </c>
      <c r="P3018" s="5">
        <f t="shared" si="282"/>
        <v>242.28</v>
      </c>
      <c r="Q3018" t="str">
        <f t="shared" si="286"/>
        <v>theater</v>
      </c>
      <c r="R3018" t="str">
        <f t="shared" si="283"/>
        <v>spaces</v>
      </c>
      <c r="S3018" s="9">
        <f t="shared" si="287"/>
        <v>41838.339722222219</v>
      </c>
      <c r="T3018" s="9">
        <f t="shared" si="284"/>
        <v>41778.339722222219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5"/>
        <v>106</v>
      </c>
      <c r="P3019" s="5">
        <f t="shared" si="282"/>
        <v>146.44999999999999</v>
      </c>
      <c r="Q3019" t="str">
        <f t="shared" si="286"/>
        <v>theater</v>
      </c>
      <c r="R3019" t="str">
        <f t="shared" si="283"/>
        <v>spaces</v>
      </c>
      <c r="S3019" s="9">
        <f t="shared" si="287"/>
        <v>41871.641701388886</v>
      </c>
      <c r="T3019" s="9">
        <f t="shared" si="284"/>
        <v>41841.641701388886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5"/>
        <v>101</v>
      </c>
      <c r="P3020" s="5">
        <f t="shared" si="282"/>
        <v>103.17</v>
      </c>
      <c r="Q3020" t="str">
        <f t="shared" si="286"/>
        <v>theater</v>
      </c>
      <c r="R3020" t="str">
        <f t="shared" si="283"/>
        <v>spaces</v>
      </c>
      <c r="S3020" s="9">
        <f t="shared" si="287"/>
        <v>42205.708333333336</v>
      </c>
      <c r="T3020" s="9">
        <f t="shared" si="284"/>
        <v>42163.090000000004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5"/>
        <v>121</v>
      </c>
      <c r="P3021" s="5">
        <f t="shared" si="282"/>
        <v>80.459999999999994</v>
      </c>
      <c r="Q3021" t="str">
        <f t="shared" si="286"/>
        <v>theater</v>
      </c>
      <c r="R3021" t="str">
        <f t="shared" si="283"/>
        <v>spaces</v>
      </c>
      <c r="S3021" s="9">
        <f t="shared" si="287"/>
        <v>41785.916666666664</v>
      </c>
      <c r="T3021" s="9">
        <f t="shared" si="284"/>
        <v>41758.625231481477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5"/>
        <v>101</v>
      </c>
      <c r="P3022" s="5">
        <f t="shared" si="282"/>
        <v>234.67</v>
      </c>
      <c r="Q3022" t="str">
        <f t="shared" si="286"/>
        <v>theater</v>
      </c>
      <c r="R3022" t="str">
        <f t="shared" si="283"/>
        <v>spaces</v>
      </c>
      <c r="S3022" s="9">
        <f t="shared" si="287"/>
        <v>42230.638113425921</v>
      </c>
      <c r="T3022" s="9">
        <f t="shared" si="284"/>
        <v>42170.638113425921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5"/>
        <v>116</v>
      </c>
      <c r="P3023" s="5">
        <f t="shared" si="282"/>
        <v>50.69</v>
      </c>
      <c r="Q3023" t="str">
        <f t="shared" si="286"/>
        <v>theater</v>
      </c>
      <c r="R3023" t="str">
        <f t="shared" si="283"/>
        <v>spaces</v>
      </c>
      <c r="S3023" s="9">
        <f t="shared" si="287"/>
        <v>42696.040972222218</v>
      </c>
      <c r="T3023" s="9">
        <f t="shared" si="284"/>
        <v>42660.410520833328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5"/>
        <v>101</v>
      </c>
      <c r="P3024" s="5">
        <f t="shared" si="282"/>
        <v>162.71</v>
      </c>
      <c r="Q3024" t="str">
        <f t="shared" si="286"/>
        <v>theater</v>
      </c>
      <c r="R3024" t="str">
        <f t="shared" si="283"/>
        <v>spaces</v>
      </c>
      <c r="S3024" s="9">
        <f t="shared" si="287"/>
        <v>42609.745474537034</v>
      </c>
      <c r="T3024" s="9">
        <f t="shared" si="284"/>
        <v>42564.745474537034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5"/>
        <v>103</v>
      </c>
      <c r="P3025" s="5">
        <f t="shared" si="282"/>
        <v>120.17</v>
      </c>
      <c r="Q3025" t="str">
        <f t="shared" si="286"/>
        <v>theater</v>
      </c>
      <c r="R3025" t="str">
        <f t="shared" si="283"/>
        <v>spaces</v>
      </c>
      <c r="S3025" s="9">
        <f t="shared" si="287"/>
        <v>42166.46743055556</v>
      </c>
      <c r="T3025" s="9">
        <f t="shared" si="284"/>
        <v>42121.46743055556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5"/>
        <v>246</v>
      </c>
      <c r="P3026" s="5">
        <f t="shared" si="282"/>
        <v>67.7</v>
      </c>
      <c r="Q3026" t="str">
        <f t="shared" si="286"/>
        <v>theater</v>
      </c>
      <c r="R3026" t="str">
        <f t="shared" si="283"/>
        <v>spaces</v>
      </c>
      <c r="S3026" s="9">
        <f t="shared" si="287"/>
        <v>41188.785590277774</v>
      </c>
      <c r="T3026" s="9">
        <f t="shared" si="284"/>
        <v>41158.785590277774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5"/>
        <v>302</v>
      </c>
      <c r="P3027" s="5">
        <f t="shared" si="282"/>
        <v>52.1</v>
      </c>
      <c r="Q3027" t="str">
        <f t="shared" si="286"/>
        <v>theater</v>
      </c>
      <c r="R3027" t="str">
        <f t="shared" si="283"/>
        <v>spaces</v>
      </c>
      <c r="S3027" s="9">
        <f t="shared" si="287"/>
        <v>41789.458333333328</v>
      </c>
      <c r="T3027" s="9">
        <f t="shared" si="284"/>
        <v>41761.301076388889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5"/>
        <v>143</v>
      </c>
      <c r="P3028" s="5">
        <f t="shared" si="282"/>
        <v>51.6</v>
      </c>
      <c r="Q3028" t="str">
        <f t="shared" si="286"/>
        <v>theater</v>
      </c>
      <c r="R3028" t="str">
        <f t="shared" si="283"/>
        <v>spaces</v>
      </c>
      <c r="S3028" s="9">
        <f t="shared" si="287"/>
        <v>42797.251064814809</v>
      </c>
      <c r="T3028" s="9">
        <f t="shared" si="284"/>
        <v>42783.251064814809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5"/>
        <v>131</v>
      </c>
      <c r="P3029" s="5">
        <f t="shared" si="282"/>
        <v>164.3</v>
      </c>
      <c r="Q3029" t="str">
        <f t="shared" si="286"/>
        <v>theater</v>
      </c>
      <c r="R3029" t="str">
        <f t="shared" si="283"/>
        <v>spaces</v>
      </c>
      <c r="S3029" s="9">
        <f t="shared" si="287"/>
        <v>42083.454293981478</v>
      </c>
      <c r="T3029" s="9">
        <f t="shared" si="284"/>
        <v>42053.49596064815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5"/>
        <v>168</v>
      </c>
      <c r="P3030" s="5">
        <f t="shared" si="282"/>
        <v>84.86</v>
      </c>
      <c r="Q3030" t="str">
        <f t="shared" si="286"/>
        <v>theater</v>
      </c>
      <c r="R3030" t="str">
        <f t="shared" si="283"/>
        <v>spaces</v>
      </c>
      <c r="S3030" s="9">
        <f t="shared" si="287"/>
        <v>42597.055844907409</v>
      </c>
      <c r="T3030" s="9">
        <f t="shared" si="284"/>
        <v>42567.055844907409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5"/>
        <v>110</v>
      </c>
      <c r="P3031" s="5">
        <f t="shared" si="282"/>
        <v>94.55</v>
      </c>
      <c r="Q3031" t="str">
        <f t="shared" si="286"/>
        <v>theater</v>
      </c>
      <c r="R3031" t="str">
        <f t="shared" si="283"/>
        <v>spaces</v>
      </c>
      <c r="S3031" s="9">
        <f t="shared" si="287"/>
        <v>41960.982638888883</v>
      </c>
      <c r="T3031" s="9">
        <f t="shared" si="284"/>
        <v>41932.500543981478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5"/>
        <v>107</v>
      </c>
      <c r="P3032" s="5">
        <f t="shared" si="282"/>
        <v>45.54</v>
      </c>
      <c r="Q3032" t="str">
        <f t="shared" si="286"/>
        <v>theater</v>
      </c>
      <c r="R3032" t="str">
        <f t="shared" si="283"/>
        <v>spaces</v>
      </c>
      <c r="S3032" s="9">
        <f t="shared" si="287"/>
        <v>42263.5390162037</v>
      </c>
      <c r="T3032" s="9">
        <f t="shared" si="284"/>
        <v>42233.5390162037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5"/>
        <v>100</v>
      </c>
      <c r="P3033" s="5">
        <f t="shared" si="282"/>
        <v>51.72</v>
      </c>
      <c r="Q3033" t="str">
        <f t="shared" si="286"/>
        <v>theater</v>
      </c>
      <c r="R3033" t="str">
        <f t="shared" si="283"/>
        <v>spaces</v>
      </c>
      <c r="S3033" s="9">
        <f t="shared" si="287"/>
        <v>42657.674155092587</v>
      </c>
      <c r="T3033" s="9">
        <f t="shared" si="284"/>
        <v>42597.674155092587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5"/>
        <v>127</v>
      </c>
      <c r="P3034" s="5">
        <f t="shared" si="282"/>
        <v>50.88</v>
      </c>
      <c r="Q3034" t="str">
        <f t="shared" si="286"/>
        <v>theater</v>
      </c>
      <c r="R3034" t="str">
        <f t="shared" si="283"/>
        <v>spaces</v>
      </c>
      <c r="S3034" s="9">
        <f t="shared" si="287"/>
        <v>42257.836331018516</v>
      </c>
      <c r="T3034" s="9">
        <f t="shared" si="284"/>
        <v>42227.836331018516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5"/>
        <v>147</v>
      </c>
      <c r="P3035" s="5">
        <f t="shared" si="282"/>
        <v>191.13</v>
      </c>
      <c r="Q3035" t="str">
        <f t="shared" si="286"/>
        <v>theater</v>
      </c>
      <c r="R3035" t="str">
        <f t="shared" si="283"/>
        <v>spaces</v>
      </c>
      <c r="S3035" s="9">
        <f t="shared" si="287"/>
        <v>42599.901909722219</v>
      </c>
      <c r="T3035" s="9">
        <f t="shared" si="284"/>
        <v>42569.901909722219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5"/>
        <v>113</v>
      </c>
      <c r="P3036" s="5">
        <f t="shared" si="282"/>
        <v>89.31</v>
      </c>
      <c r="Q3036" t="str">
        <f t="shared" si="286"/>
        <v>theater</v>
      </c>
      <c r="R3036" t="str">
        <f t="shared" si="283"/>
        <v>spaces</v>
      </c>
      <c r="S3036" s="9">
        <f t="shared" si="287"/>
        <v>42674.957638888889</v>
      </c>
      <c r="T3036" s="9">
        <f t="shared" si="284"/>
        <v>42644.327025462961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5"/>
        <v>109</v>
      </c>
      <c r="P3037" s="5">
        <f t="shared" si="282"/>
        <v>88.59</v>
      </c>
      <c r="Q3037" t="str">
        <f t="shared" si="286"/>
        <v>theater</v>
      </c>
      <c r="R3037" t="str">
        <f t="shared" si="283"/>
        <v>spaces</v>
      </c>
      <c r="S3037" s="9">
        <f t="shared" si="287"/>
        <v>41398.351956018516</v>
      </c>
      <c r="T3037" s="9">
        <f t="shared" si="284"/>
        <v>41368.351956018516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5"/>
        <v>127</v>
      </c>
      <c r="P3038" s="5">
        <f t="shared" si="282"/>
        <v>96.3</v>
      </c>
      <c r="Q3038" t="str">
        <f t="shared" si="286"/>
        <v>theater</v>
      </c>
      <c r="R3038" t="str">
        <f t="shared" si="283"/>
        <v>spaces</v>
      </c>
      <c r="S3038" s="9">
        <f t="shared" si="287"/>
        <v>41502.290972222218</v>
      </c>
      <c r="T3038" s="9">
        <f t="shared" si="284"/>
        <v>41466.576898148145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5"/>
        <v>213</v>
      </c>
      <c r="P3039" s="5">
        <f t="shared" si="282"/>
        <v>33.31</v>
      </c>
      <c r="Q3039" t="str">
        <f t="shared" si="286"/>
        <v>theater</v>
      </c>
      <c r="R3039" t="str">
        <f t="shared" si="283"/>
        <v>spaces</v>
      </c>
      <c r="S3039" s="9">
        <f t="shared" si="287"/>
        <v>40452.999305555553</v>
      </c>
      <c r="T3039" s="9">
        <f t="shared" si="284"/>
        <v>40378.684872685182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5"/>
        <v>101</v>
      </c>
      <c r="P3040" s="5">
        <f t="shared" si="282"/>
        <v>37.22</v>
      </c>
      <c r="Q3040" t="str">
        <f t="shared" si="286"/>
        <v>theater</v>
      </c>
      <c r="R3040" t="str">
        <f t="shared" si="283"/>
        <v>spaces</v>
      </c>
      <c r="S3040" s="9">
        <f t="shared" si="287"/>
        <v>42433.043946759259</v>
      </c>
      <c r="T3040" s="9">
        <f t="shared" si="284"/>
        <v>42373.043946759259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5"/>
        <v>109</v>
      </c>
      <c r="P3041" s="5">
        <f t="shared" si="282"/>
        <v>92.13</v>
      </c>
      <c r="Q3041" t="str">
        <f t="shared" si="286"/>
        <v>theater</v>
      </c>
      <c r="R3041" t="str">
        <f t="shared" si="283"/>
        <v>spaces</v>
      </c>
      <c r="S3041" s="9">
        <f t="shared" si="287"/>
        <v>41637.124305555553</v>
      </c>
      <c r="T3041" s="9">
        <f t="shared" si="284"/>
        <v>41610.586087962962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5"/>
        <v>108</v>
      </c>
      <c r="P3042" s="5">
        <f t="shared" si="282"/>
        <v>76.790000000000006</v>
      </c>
      <c r="Q3042" t="str">
        <f t="shared" si="286"/>
        <v>theater</v>
      </c>
      <c r="R3042" t="str">
        <f t="shared" si="283"/>
        <v>spaces</v>
      </c>
      <c r="S3042" s="9">
        <f t="shared" si="287"/>
        <v>42181.749999999993</v>
      </c>
      <c r="T3042" s="9">
        <f t="shared" si="284"/>
        <v>42177.583576388883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5"/>
        <v>110</v>
      </c>
      <c r="P3043" s="5">
        <f t="shared" si="282"/>
        <v>96.53</v>
      </c>
      <c r="Q3043" t="str">
        <f t="shared" si="286"/>
        <v>theater</v>
      </c>
      <c r="R3043" t="str">
        <f t="shared" si="283"/>
        <v>spaces</v>
      </c>
      <c r="S3043" s="9">
        <f t="shared" si="287"/>
        <v>42389.660277777781</v>
      </c>
      <c r="T3043" s="9">
        <f t="shared" si="284"/>
        <v>42359.660277777781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5"/>
        <v>128</v>
      </c>
      <c r="P3044" s="5">
        <f t="shared" si="282"/>
        <v>51.89</v>
      </c>
      <c r="Q3044" t="str">
        <f t="shared" si="286"/>
        <v>theater</v>
      </c>
      <c r="R3044" t="str">
        <f t="shared" si="283"/>
        <v>spaces</v>
      </c>
      <c r="S3044" s="9">
        <f t="shared" si="287"/>
        <v>42283.479710648149</v>
      </c>
      <c r="T3044" s="9">
        <f t="shared" si="284"/>
        <v>42253.479710648149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5"/>
        <v>110</v>
      </c>
      <c r="P3045" s="5">
        <f t="shared" si="282"/>
        <v>128.91</v>
      </c>
      <c r="Q3045" t="str">
        <f t="shared" si="286"/>
        <v>theater</v>
      </c>
      <c r="R3045" t="str">
        <f t="shared" si="283"/>
        <v>spaces</v>
      </c>
      <c r="S3045" s="9">
        <f t="shared" si="287"/>
        <v>42109.909722222219</v>
      </c>
      <c r="T3045" s="9">
        <f t="shared" si="284"/>
        <v>42082.862256944441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5"/>
        <v>109</v>
      </c>
      <c r="P3046" s="5">
        <f t="shared" si="282"/>
        <v>84.11</v>
      </c>
      <c r="Q3046" t="str">
        <f t="shared" si="286"/>
        <v>theater</v>
      </c>
      <c r="R3046" t="str">
        <f t="shared" si="283"/>
        <v>spaces</v>
      </c>
      <c r="S3046" s="9">
        <f t="shared" si="287"/>
        <v>42402.518495370365</v>
      </c>
      <c r="T3046" s="9">
        <f t="shared" si="284"/>
        <v>42387.518495370365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5"/>
        <v>133</v>
      </c>
      <c r="P3047" s="5">
        <f t="shared" si="282"/>
        <v>82.94</v>
      </c>
      <c r="Q3047" t="str">
        <f t="shared" si="286"/>
        <v>theater</v>
      </c>
      <c r="R3047" t="str">
        <f t="shared" si="283"/>
        <v>spaces</v>
      </c>
      <c r="S3047" s="9">
        <f t="shared" si="287"/>
        <v>41872.947395833333</v>
      </c>
      <c r="T3047" s="9">
        <f t="shared" si="284"/>
        <v>41842.947395833333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5"/>
        <v>191</v>
      </c>
      <c r="P3048" s="5">
        <f t="shared" si="282"/>
        <v>259.95</v>
      </c>
      <c r="Q3048" t="str">
        <f t="shared" si="286"/>
        <v>theater</v>
      </c>
      <c r="R3048" t="str">
        <f t="shared" si="283"/>
        <v>spaces</v>
      </c>
      <c r="S3048" s="9">
        <f t="shared" si="287"/>
        <v>41891.994444444441</v>
      </c>
      <c r="T3048" s="9">
        <f t="shared" si="284"/>
        <v>41862.59474537037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5"/>
        <v>149</v>
      </c>
      <c r="P3049" s="5">
        <f t="shared" si="282"/>
        <v>37.25</v>
      </c>
      <c r="Q3049" t="str">
        <f t="shared" si="286"/>
        <v>theater</v>
      </c>
      <c r="R3049" t="str">
        <f t="shared" si="283"/>
        <v>spaces</v>
      </c>
      <c r="S3049" s="9">
        <f t="shared" si="287"/>
        <v>42487.344444444439</v>
      </c>
      <c r="T3049" s="9">
        <f t="shared" si="284"/>
        <v>42443.780717592592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5"/>
        <v>166</v>
      </c>
      <c r="P3050" s="5">
        <f t="shared" si="282"/>
        <v>177.02</v>
      </c>
      <c r="Q3050" t="str">
        <f t="shared" si="286"/>
        <v>theater</v>
      </c>
      <c r="R3050" t="str">
        <f t="shared" si="283"/>
        <v>spaces</v>
      </c>
      <c r="S3050" s="9">
        <f t="shared" si="287"/>
        <v>42004.681944444441</v>
      </c>
      <c r="T3050" s="9">
        <f t="shared" si="284"/>
        <v>41975.692847222213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5"/>
        <v>107</v>
      </c>
      <c r="P3051" s="5">
        <f t="shared" si="282"/>
        <v>74.069999999999993</v>
      </c>
      <c r="Q3051" t="str">
        <f t="shared" si="286"/>
        <v>theater</v>
      </c>
      <c r="R3051" t="str">
        <f t="shared" si="283"/>
        <v>spaces</v>
      </c>
      <c r="S3051" s="9">
        <f t="shared" si="287"/>
        <v>42168.806192129625</v>
      </c>
      <c r="T3051" s="9">
        <f t="shared" si="284"/>
        <v>42138.806192129625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5"/>
        <v>106</v>
      </c>
      <c r="P3052" s="5">
        <f t="shared" si="282"/>
        <v>70.67</v>
      </c>
      <c r="Q3052" t="str">
        <f t="shared" si="286"/>
        <v>theater</v>
      </c>
      <c r="R3052" t="str">
        <f t="shared" si="283"/>
        <v>spaces</v>
      </c>
      <c r="S3052" s="9">
        <f t="shared" si="287"/>
        <v>42494.960185185184</v>
      </c>
      <c r="T3052" s="9">
        <f t="shared" si="284"/>
        <v>42464.960185185184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5"/>
        <v>24</v>
      </c>
      <c r="P3053" s="5">
        <f t="shared" si="282"/>
        <v>23.63</v>
      </c>
      <c r="Q3053" t="str">
        <f t="shared" si="286"/>
        <v>theater</v>
      </c>
      <c r="R3053" t="str">
        <f t="shared" si="283"/>
        <v>spaces</v>
      </c>
      <c r="S3053" s="9">
        <f t="shared" si="287"/>
        <v>42774.207696759251</v>
      </c>
      <c r="T3053" s="9">
        <f t="shared" si="284"/>
        <v>42744.207696759251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5"/>
        <v>0</v>
      </c>
      <c r="P3054" s="5">
        <f t="shared" si="282"/>
        <v>37.5</v>
      </c>
      <c r="Q3054" t="str">
        <f t="shared" si="286"/>
        <v>theater</v>
      </c>
      <c r="R3054" t="str">
        <f t="shared" si="283"/>
        <v>spaces</v>
      </c>
      <c r="S3054" s="9">
        <f t="shared" si="287"/>
        <v>42152.457638888889</v>
      </c>
      <c r="T3054" s="9">
        <f t="shared" si="284"/>
        <v>42122.461736111109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5"/>
        <v>0</v>
      </c>
      <c r="P3055" s="5">
        <f t="shared" si="282"/>
        <v>13.33</v>
      </c>
      <c r="Q3055" t="str">
        <f t="shared" si="286"/>
        <v>theater</v>
      </c>
      <c r="R3055" t="str">
        <f t="shared" si="283"/>
        <v>spaces</v>
      </c>
      <c r="S3055" s="9">
        <f t="shared" si="287"/>
        <v>41913.957638888889</v>
      </c>
      <c r="T3055" s="9">
        <f t="shared" si="284"/>
        <v>41862.553391203699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5"/>
        <v>0</v>
      </c>
      <c r="P3056" s="5" t="e">
        <f t="shared" si="282"/>
        <v>#DIV/0!</v>
      </c>
      <c r="Q3056" t="str">
        <f t="shared" si="286"/>
        <v>theater</v>
      </c>
      <c r="R3056" t="str">
        <f t="shared" si="283"/>
        <v>spaces</v>
      </c>
      <c r="S3056" s="9">
        <f t="shared" si="287"/>
        <v>42064.836111111108</v>
      </c>
      <c r="T3056" s="9">
        <f t="shared" si="284"/>
        <v>42027.624467592592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5"/>
        <v>0</v>
      </c>
      <c r="P3057" s="5">
        <f t="shared" si="282"/>
        <v>1</v>
      </c>
      <c r="Q3057" t="str">
        <f t="shared" si="286"/>
        <v>theater</v>
      </c>
      <c r="R3057" t="str">
        <f t="shared" si="283"/>
        <v>spaces</v>
      </c>
      <c r="S3057" s="9">
        <f t="shared" si="287"/>
        <v>42013.749884259254</v>
      </c>
      <c r="T3057" s="9">
        <f t="shared" si="284"/>
        <v>41953.749884259254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5"/>
        <v>0</v>
      </c>
      <c r="P3058" s="5" t="e">
        <f t="shared" si="282"/>
        <v>#DIV/0!</v>
      </c>
      <c r="Q3058" t="str">
        <f t="shared" si="286"/>
        <v>theater</v>
      </c>
      <c r="R3058" t="str">
        <f t="shared" si="283"/>
        <v>spaces</v>
      </c>
      <c r="S3058" s="9">
        <f t="shared" si="287"/>
        <v>41911.428055555552</v>
      </c>
      <c r="T3058" s="9">
        <f t="shared" si="284"/>
        <v>41851.428055555552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5"/>
        <v>0</v>
      </c>
      <c r="P3059" s="5" t="e">
        <f t="shared" si="282"/>
        <v>#DIV/0!</v>
      </c>
      <c r="Q3059" t="str">
        <f t="shared" si="286"/>
        <v>theater</v>
      </c>
      <c r="R3059" t="str">
        <f t="shared" si="283"/>
        <v>spaces</v>
      </c>
      <c r="S3059" s="9">
        <f t="shared" si="287"/>
        <v>42463.400590277779</v>
      </c>
      <c r="T3059" s="9">
        <f t="shared" si="284"/>
        <v>42433.442256944443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5"/>
        <v>0</v>
      </c>
      <c r="P3060" s="5">
        <f t="shared" si="282"/>
        <v>1</v>
      </c>
      <c r="Q3060" t="str">
        <f t="shared" si="286"/>
        <v>theater</v>
      </c>
      <c r="R3060" t="str">
        <f t="shared" si="283"/>
        <v>spaces</v>
      </c>
      <c r="S3060" s="9">
        <f t="shared" si="287"/>
        <v>42510.165972222218</v>
      </c>
      <c r="T3060" s="9">
        <f t="shared" si="284"/>
        <v>42460.165972222218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5"/>
        <v>3</v>
      </c>
      <c r="P3061" s="5">
        <f t="shared" si="282"/>
        <v>41</v>
      </c>
      <c r="Q3061" t="str">
        <f t="shared" si="286"/>
        <v>theater</v>
      </c>
      <c r="R3061" t="str">
        <f t="shared" si="283"/>
        <v>spaces</v>
      </c>
      <c r="S3061" s="9">
        <f t="shared" si="287"/>
        <v>41859.727384259255</v>
      </c>
      <c r="T3061" s="9">
        <f t="shared" si="284"/>
        <v>41829.727384259255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5"/>
        <v>0</v>
      </c>
      <c r="P3062" s="5">
        <f t="shared" si="282"/>
        <v>55.83</v>
      </c>
      <c r="Q3062" t="str">
        <f t="shared" si="286"/>
        <v>theater</v>
      </c>
      <c r="R3062" t="str">
        <f t="shared" si="283"/>
        <v>spaces</v>
      </c>
      <c r="S3062" s="9">
        <f t="shared" si="287"/>
        <v>42275.066365740735</v>
      </c>
      <c r="T3062" s="9">
        <f t="shared" si="284"/>
        <v>42245.066365740735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5"/>
        <v>0</v>
      </c>
      <c r="P3063" s="5" t="e">
        <f t="shared" si="282"/>
        <v>#DIV/0!</v>
      </c>
      <c r="Q3063" t="str">
        <f t="shared" si="286"/>
        <v>theater</v>
      </c>
      <c r="R3063" t="str">
        <f t="shared" si="283"/>
        <v>spaces</v>
      </c>
      <c r="S3063" s="9">
        <f t="shared" si="287"/>
        <v>41864.575787037036</v>
      </c>
      <c r="T3063" s="9">
        <f t="shared" si="284"/>
        <v>41834.575787037036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5"/>
        <v>67</v>
      </c>
      <c r="P3064" s="5">
        <f t="shared" si="282"/>
        <v>99.76</v>
      </c>
      <c r="Q3064" t="str">
        <f t="shared" si="286"/>
        <v>theater</v>
      </c>
      <c r="R3064" t="str">
        <f t="shared" si="283"/>
        <v>spaces</v>
      </c>
      <c r="S3064" s="9">
        <f t="shared" si="287"/>
        <v>42277.541666666664</v>
      </c>
      <c r="T3064" s="9">
        <f t="shared" si="284"/>
        <v>42248.3274537037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5"/>
        <v>20</v>
      </c>
      <c r="P3065" s="5">
        <f t="shared" si="282"/>
        <v>25.52</v>
      </c>
      <c r="Q3065" t="str">
        <f t="shared" si="286"/>
        <v>theater</v>
      </c>
      <c r="R3065" t="str">
        <f t="shared" si="283"/>
        <v>spaces</v>
      </c>
      <c r="S3065" s="9">
        <f t="shared" si="287"/>
        <v>42665.714560185181</v>
      </c>
      <c r="T3065" s="9">
        <f t="shared" si="284"/>
        <v>42630.714560185181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5"/>
        <v>11</v>
      </c>
      <c r="P3066" s="5">
        <f t="shared" si="282"/>
        <v>117.65</v>
      </c>
      <c r="Q3066" t="str">
        <f t="shared" si="286"/>
        <v>theater</v>
      </c>
      <c r="R3066" t="str">
        <f t="shared" si="283"/>
        <v>spaces</v>
      </c>
      <c r="S3066" s="9">
        <f t="shared" si="287"/>
        <v>42330.082638888889</v>
      </c>
      <c r="T3066" s="9">
        <f t="shared" si="284"/>
        <v>42298.9218287037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5"/>
        <v>0</v>
      </c>
      <c r="P3067" s="5">
        <f t="shared" si="282"/>
        <v>5</v>
      </c>
      <c r="Q3067" t="str">
        <f t="shared" si="286"/>
        <v>theater</v>
      </c>
      <c r="R3067" t="str">
        <f t="shared" si="283"/>
        <v>spaces</v>
      </c>
      <c r="S3067" s="9">
        <f t="shared" si="287"/>
        <v>41849.846898148149</v>
      </c>
      <c r="T3067" s="9">
        <f t="shared" si="284"/>
        <v>41824.846898148149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5"/>
        <v>12</v>
      </c>
      <c r="P3068" s="5">
        <f t="shared" si="282"/>
        <v>2796.67</v>
      </c>
      <c r="Q3068" t="str">
        <f t="shared" si="286"/>
        <v>theater</v>
      </c>
      <c r="R3068" t="str">
        <f t="shared" si="283"/>
        <v>spaces</v>
      </c>
      <c r="S3068" s="9">
        <f t="shared" si="287"/>
        <v>42561.020104166666</v>
      </c>
      <c r="T3068" s="9">
        <f t="shared" si="284"/>
        <v>42531.020104166666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5"/>
        <v>3</v>
      </c>
      <c r="P3069" s="5">
        <f t="shared" si="282"/>
        <v>200</v>
      </c>
      <c r="Q3069" t="str">
        <f t="shared" si="286"/>
        <v>theater</v>
      </c>
      <c r="R3069" t="str">
        <f t="shared" si="283"/>
        <v>spaces</v>
      </c>
      <c r="S3069" s="9">
        <f t="shared" si="287"/>
        <v>42256.730081018519</v>
      </c>
      <c r="T3069" s="9">
        <f t="shared" si="284"/>
        <v>42226.730081018519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5"/>
        <v>0</v>
      </c>
      <c r="P3070" s="5">
        <f t="shared" si="282"/>
        <v>87.5</v>
      </c>
      <c r="Q3070" t="str">
        <f t="shared" si="286"/>
        <v>theater</v>
      </c>
      <c r="R3070" t="str">
        <f t="shared" si="283"/>
        <v>spaces</v>
      </c>
      <c r="S3070" s="9">
        <f t="shared" si="287"/>
        <v>42293.483240740738</v>
      </c>
      <c r="T3070" s="9">
        <f t="shared" si="284"/>
        <v>42263.483240740738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5"/>
        <v>14</v>
      </c>
      <c r="P3071" s="5">
        <f t="shared" si="282"/>
        <v>20.14</v>
      </c>
      <c r="Q3071" t="str">
        <f t="shared" si="286"/>
        <v>theater</v>
      </c>
      <c r="R3071" t="str">
        <f t="shared" si="283"/>
        <v>spaces</v>
      </c>
      <c r="S3071" s="9">
        <f t="shared" si="287"/>
        <v>41987.625393518516</v>
      </c>
      <c r="T3071" s="9">
        <f t="shared" si="284"/>
        <v>41957.625393518516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5"/>
        <v>3</v>
      </c>
      <c r="P3072" s="5">
        <f t="shared" si="282"/>
        <v>20.88</v>
      </c>
      <c r="Q3072" t="str">
        <f t="shared" si="286"/>
        <v>theater</v>
      </c>
      <c r="R3072" t="str">
        <f t="shared" si="283"/>
        <v>spaces</v>
      </c>
      <c r="S3072" s="9">
        <f t="shared" si="287"/>
        <v>42711.525104166663</v>
      </c>
      <c r="T3072" s="9">
        <f t="shared" si="284"/>
        <v>42690.525104166663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5"/>
        <v>60</v>
      </c>
      <c r="P3073" s="5">
        <f t="shared" si="282"/>
        <v>61.31</v>
      </c>
      <c r="Q3073" t="str">
        <f t="shared" si="286"/>
        <v>theater</v>
      </c>
      <c r="R3073" t="str">
        <f t="shared" si="283"/>
        <v>spaces</v>
      </c>
      <c r="S3073" s="9">
        <f t="shared" si="287"/>
        <v>42115.040972222218</v>
      </c>
      <c r="T3073" s="9">
        <f t="shared" si="284"/>
        <v>42097.524085648147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5"/>
        <v>0</v>
      </c>
      <c r="P3074" s="5">
        <f t="shared" si="282"/>
        <v>1</v>
      </c>
      <c r="Q3074" t="str">
        <f t="shared" si="286"/>
        <v>theater</v>
      </c>
      <c r="R3074" t="str">
        <f t="shared" si="283"/>
        <v>spaces</v>
      </c>
      <c r="S3074" s="9">
        <f t="shared" si="287"/>
        <v>42672.865277777775</v>
      </c>
      <c r="T3074" s="9">
        <f t="shared" si="284"/>
        <v>42658.482199074067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5"/>
        <v>0</v>
      </c>
      <c r="P3075" s="5">
        <f t="shared" ref="P3075:P3138" si="288">ROUND(E3075/L3075,2)</f>
        <v>92.14</v>
      </c>
      <c r="Q3075" t="str">
        <f t="shared" si="286"/>
        <v>theater</v>
      </c>
      <c r="R3075" t="str">
        <f t="shared" ref="R3075:R3138" si="289">RIGHT(N3075,LEN(N3075)-FIND("/",N3075))</f>
        <v>spaces</v>
      </c>
      <c r="S3075" s="9">
        <f t="shared" si="287"/>
        <v>42169.59652777778</v>
      </c>
      <c r="T3075" s="9">
        <f t="shared" ref="T3075:T3138" si="290">(((J3075/60)/60)/24)+DATE(1970,1,1)+(-5/24)</f>
        <v>42111.475694444445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ref="O3076:O3139" si="291">ROUND(E3076/D3076*100,0)</f>
        <v>0</v>
      </c>
      <c r="P3076" s="5">
        <f t="shared" si="288"/>
        <v>7.33</v>
      </c>
      <c r="Q3076" t="str">
        <f t="shared" ref="Q3076:Q3139" si="292">LEFT(N3076,FIND("/",N3076)-1)</f>
        <v>theater</v>
      </c>
      <c r="R3076" t="str">
        <f t="shared" si="289"/>
        <v>spaces</v>
      </c>
      <c r="S3076" s="9">
        <f t="shared" si="287"/>
        <v>42439.362951388881</v>
      </c>
      <c r="T3076" s="9">
        <f t="shared" si="290"/>
        <v>42409.362951388881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91"/>
        <v>9</v>
      </c>
      <c r="P3077" s="5">
        <f t="shared" si="288"/>
        <v>64.8</v>
      </c>
      <c r="Q3077" t="str">
        <f t="shared" si="292"/>
        <v>theater</v>
      </c>
      <c r="R3077" t="str">
        <f t="shared" si="289"/>
        <v>spaces</v>
      </c>
      <c r="S3077" s="9">
        <f t="shared" ref="S3077:S3140" si="293">(((I3077/60)/60)/24)+DATE(1970,1,1)+(-5/24)</f>
        <v>42600.893981481473</v>
      </c>
      <c r="T3077" s="9">
        <f t="shared" si="290"/>
        <v>42550.893981481473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91"/>
        <v>15</v>
      </c>
      <c r="P3078" s="5">
        <f t="shared" si="288"/>
        <v>30.12</v>
      </c>
      <c r="Q3078" t="str">
        <f t="shared" si="292"/>
        <v>theater</v>
      </c>
      <c r="R3078" t="str">
        <f t="shared" si="289"/>
        <v>spaces</v>
      </c>
      <c r="S3078" s="9">
        <f t="shared" si="293"/>
        <v>42286.443553240737</v>
      </c>
      <c r="T3078" s="9">
        <f t="shared" si="290"/>
        <v>42226.443553240737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91"/>
        <v>0</v>
      </c>
      <c r="P3079" s="5">
        <f t="shared" si="288"/>
        <v>52.5</v>
      </c>
      <c r="Q3079" t="str">
        <f t="shared" si="292"/>
        <v>theater</v>
      </c>
      <c r="R3079" t="str">
        <f t="shared" si="289"/>
        <v>spaces</v>
      </c>
      <c r="S3079" s="9">
        <f t="shared" si="293"/>
        <v>42796.74858796296</v>
      </c>
      <c r="T3079" s="9">
        <f t="shared" si="290"/>
        <v>42766.74858796296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91"/>
        <v>0</v>
      </c>
      <c r="P3080" s="5">
        <f t="shared" si="288"/>
        <v>23.67</v>
      </c>
      <c r="Q3080" t="str">
        <f t="shared" si="292"/>
        <v>theater</v>
      </c>
      <c r="R3080" t="str">
        <f t="shared" si="289"/>
        <v>spaces</v>
      </c>
      <c r="S3080" s="9">
        <f t="shared" si="293"/>
        <v>42060.930497685178</v>
      </c>
      <c r="T3080" s="9">
        <f t="shared" si="290"/>
        <v>42030.930497685178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91"/>
        <v>1</v>
      </c>
      <c r="P3081" s="5">
        <f t="shared" si="288"/>
        <v>415.78</v>
      </c>
      <c r="Q3081" t="str">
        <f t="shared" si="292"/>
        <v>theater</v>
      </c>
      <c r="R3081" t="str">
        <f t="shared" si="289"/>
        <v>spaces</v>
      </c>
      <c r="S3081" s="9">
        <f t="shared" si="293"/>
        <v>42085.463368055549</v>
      </c>
      <c r="T3081" s="9">
        <f t="shared" si="290"/>
        <v>42055.50503472222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91"/>
        <v>0</v>
      </c>
      <c r="P3082" s="5">
        <f t="shared" si="288"/>
        <v>53.71</v>
      </c>
      <c r="Q3082" t="str">
        <f t="shared" si="292"/>
        <v>theater</v>
      </c>
      <c r="R3082" t="str">
        <f t="shared" si="289"/>
        <v>spaces</v>
      </c>
      <c r="S3082" s="9">
        <f t="shared" si="293"/>
        <v>41999.861620370364</v>
      </c>
      <c r="T3082" s="9">
        <f t="shared" si="290"/>
        <v>41939.8199537037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91"/>
        <v>0</v>
      </c>
      <c r="P3083" s="5">
        <f t="shared" si="288"/>
        <v>420.6</v>
      </c>
      <c r="Q3083" t="str">
        <f t="shared" si="292"/>
        <v>theater</v>
      </c>
      <c r="R3083" t="str">
        <f t="shared" si="289"/>
        <v>spaces</v>
      </c>
      <c r="S3083" s="9">
        <f t="shared" si="293"/>
        <v>42266.973275462959</v>
      </c>
      <c r="T3083" s="9">
        <f t="shared" si="290"/>
        <v>42236.973275462959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1"/>
        <v>0</v>
      </c>
      <c r="P3084" s="5" t="e">
        <f t="shared" si="288"/>
        <v>#DIV/0!</v>
      </c>
      <c r="Q3084" t="str">
        <f t="shared" si="292"/>
        <v>theater</v>
      </c>
      <c r="R3084" t="str">
        <f t="shared" si="289"/>
        <v>spaces</v>
      </c>
      <c r="S3084" s="9">
        <f t="shared" si="293"/>
        <v>42323.756319444445</v>
      </c>
      <c r="T3084" s="9">
        <f t="shared" si="290"/>
        <v>42293.714652777773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91"/>
        <v>0</v>
      </c>
      <c r="P3085" s="5">
        <f t="shared" si="288"/>
        <v>18.670000000000002</v>
      </c>
      <c r="Q3085" t="str">
        <f t="shared" si="292"/>
        <v>theater</v>
      </c>
      <c r="R3085" t="str">
        <f t="shared" si="289"/>
        <v>spaces</v>
      </c>
      <c r="S3085" s="9">
        <f t="shared" si="293"/>
        <v>41883</v>
      </c>
      <c r="T3085" s="9">
        <f t="shared" si="290"/>
        <v>41853.355069444442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91"/>
        <v>12</v>
      </c>
      <c r="P3086" s="5">
        <f t="shared" si="288"/>
        <v>78.33</v>
      </c>
      <c r="Q3086" t="str">
        <f t="shared" si="292"/>
        <v>theater</v>
      </c>
      <c r="R3086" t="str">
        <f t="shared" si="289"/>
        <v>spaces</v>
      </c>
      <c r="S3086" s="9">
        <f t="shared" si="293"/>
        <v>42129.574999999997</v>
      </c>
      <c r="T3086" s="9">
        <f t="shared" si="290"/>
        <v>42100.515405092585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91"/>
        <v>2</v>
      </c>
      <c r="P3087" s="5">
        <f t="shared" si="288"/>
        <v>67.78</v>
      </c>
      <c r="Q3087" t="str">
        <f t="shared" si="292"/>
        <v>theater</v>
      </c>
      <c r="R3087" t="str">
        <f t="shared" si="289"/>
        <v>spaces</v>
      </c>
      <c r="S3087" s="9">
        <f t="shared" si="293"/>
        <v>42276.675451388881</v>
      </c>
      <c r="T3087" s="9">
        <f t="shared" si="290"/>
        <v>42246.675451388881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91"/>
        <v>0</v>
      </c>
      <c r="P3088" s="5">
        <f t="shared" si="288"/>
        <v>16.670000000000002</v>
      </c>
      <c r="Q3088" t="str">
        <f t="shared" si="292"/>
        <v>theater</v>
      </c>
      <c r="R3088" t="str">
        <f t="shared" si="289"/>
        <v>spaces</v>
      </c>
      <c r="S3088" s="9">
        <f t="shared" si="293"/>
        <v>42233.462488425925</v>
      </c>
      <c r="T3088" s="9">
        <f t="shared" si="290"/>
        <v>42173.462488425925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91"/>
        <v>1</v>
      </c>
      <c r="P3089" s="5">
        <f t="shared" si="288"/>
        <v>62.5</v>
      </c>
      <c r="Q3089" t="str">
        <f t="shared" si="292"/>
        <v>theater</v>
      </c>
      <c r="R3089" t="str">
        <f t="shared" si="289"/>
        <v>spaces</v>
      </c>
      <c r="S3089" s="9">
        <f t="shared" si="293"/>
        <v>42724.983680555553</v>
      </c>
      <c r="T3089" s="9">
        <f t="shared" si="290"/>
        <v>42664.942013888889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91"/>
        <v>0</v>
      </c>
      <c r="P3090" s="5">
        <f t="shared" si="288"/>
        <v>42</v>
      </c>
      <c r="Q3090" t="str">
        <f t="shared" si="292"/>
        <v>theater</v>
      </c>
      <c r="R3090" t="str">
        <f t="shared" si="289"/>
        <v>spaces</v>
      </c>
      <c r="S3090" s="9">
        <f t="shared" si="293"/>
        <v>42012.361805555549</v>
      </c>
      <c r="T3090" s="9">
        <f t="shared" si="290"/>
        <v>41981.363969907405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91"/>
        <v>23</v>
      </c>
      <c r="P3091" s="5">
        <f t="shared" si="288"/>
        <v>130.09</v>
      </c>
      <c r="Q3091" t="str">
        <f t="shared" si="292"/>
        <v>theater</v>
      </c>
      <c r="R3091" t="str">
        <f t="shared" si="289"/>
        <v>spaces</v>
      </c>
      <c r="S3091" s="9">
        <f t="shared" si="293"/>
        <v>42559.874305555553</v>
      </c>
      <c r="T3091" s="9">
        <f t="shared" si="290"/>
        <v>42528.334293981483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91"/>
        <v>5</v>
      </c>
      <c r="P3092" s="5">
        <f t="shared" si="288"/>
        <v>1270.22</v>
      </c>
      <c r="Q3092" t="str">
        <f t="shared" si="292"/>
        <v>theater</v>
      </c>
      <c r="R3092" t="str">
        <f t="shared" si="289"/>
        <v>spaces</v>
      </c>
      <c r="S3092" s="9">
        <f t="shared" si="293"/>
        <v>42125.568807870368</v>
      </c>
      <c r="T3092" s="9">
        <f t="shared" si="290"/>
        <v>42065.610474537032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91"/>
        <v>16</v>
      </c>
      <c r="P3093" s="5">
        <f t="shared" si="288"/>
        <v>88.44</v>
      </c>
      <c r="Q3093" t="str">
        <f t="shared" si="292"/>
        <v>theater</v>
      </c>
      <c r="R3093" t="str">
        <f t="shared" si="289"/>
        <v>spaces</v>
      </c>
      <c r="S3093" s="9">
        <f t="shared" si="293"/>
        <v>42596.740081018514</v>
      </c>
      <c r="T3093" s="9">
        <f t="shared" si="290"/>
        <v>42566.740081018514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91"/>
        <v>1</v>
      </c>
      <c r="P3094" s="5">
        <f t="shared" si="288"/>
        <v>56.34</v>
      </c>
      <c r="Q3094" t="str">
        <f t="shared" si="292"/>
        <v>theater</v>
      </c>
      <c r="R3094" t="str">
        <f t="shared" si="289"/>
        <v>spaces</v>
      </c>
      <c r="S3094" s="9">
        <f t="shared" si="293"/>
        <v>42292.708333333336</v>
      </c>
      <c r="T3094" s="9">
        <f t="shared" si="290"/>
        <v>42255.41101851852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91"/>
        <v>23</v>
      </c>
      <c r="P3095" s="5">
        <f t="shared" si="288"/>
        <v>53.53</v>
      </c>
      <c r="Q3095" t="str">
        <f t="shared" si="292"/>
        <v>theater</v>
      </c>
      <c r="R3095" t="str">
        <f t="shared" si="289"/>
        <v>spaces</v>
      </c>
      <c r="S3095" s="9">
        <f t="shared" si="293"/>
        <v>41790.957638888889</v>
      </c>
      <c r="T3095" s="9">
        <f t="shared" si="290"/>
        <v>41760.700706018513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91"/>
        <v>0</v>
      </c>
      <c r="P3096" s="5">
        <f t="shared" si="288"/>
        <v>25</v>
      </c>
      <c r="Q3096" t="str">
        <f t="shared" si="292"/>
        <v>theater</v>
      </c>
      <c r="R3096" t="str">
        <f t="shared" si="289"/>
        <v>spaces</v>
      </c>
      <c r="S3096" s="9">
        <f t="shared" si="293"/>
        <v>42267.587453703702</v>
      </c>
      <c r="T3096" s="9">
        <f t="shared" si="290"/>
        <v>42207.587453703702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91"/>
        <v>0</v>
      </c>
      <c r="P3097" s="5">
        <f t="shared" si="288"/>
        <v>50</v>
      </c>
      <c r="Q3097" t="str">
        <f t="shared" si="292"/>
        <v>theater</v>
      </c>
      <c r="R3097" t="str">
        <f t="shared" si="289"/>
        <v>spaces</v>
      </c>
      <c r="S3097" s="9">
        <f t="shared" si="293"/>
        <v>42582.81689814815</v>
      </c>
      <c r="T3097" s="9">
        <f t="shared" si="290"/>
        <v>42522.81689814815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91"/>
        <v>4</v>
      </c>
      <c r="P3098" s="5">
        <f t="shared" si="288"/>
        <v>56.79</v>
      </c>
      <c r="Q3098" t="str">
        <f t="shared" si="292"/>
        <v>theater</v>
      </c>
      <c r="R3098" t="str">
        <f t="shared" si="289"/>
        <v>spaces</v>
      </c>
      <c r="S3098" s="9">
        <f t="shared" si="293"/>
        <v>42144.617199074077</v>
      </c>
      <c r="T3098" s="9">
        <f t="shared" si="290"/>
        <v>42114.617199074077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91"/>
        <v>17</v>
      </c>
      <c r="P3099" s="5">
        <f t="shared" si="288"/>
        <v>40.83</v>
      </c>
      <c r="Q3099" t="str">
        <f t="shared" si="292"/>
        <v>theater</v>
      </c>
      <c r="R3099" t="str">
        <f t="shared" si="289"/>
        <v>spaces</v>
      </c>
      <c r="S3099" s="9">
        <f t="shared" si="293"/>
        <v>42650.374999999993</v>
      </c>
      <c r="T3099" s="9">
        <f t="shared" si="290"/>
        <v>42629.29515046296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91"/>
        <v>4</v>
      </c>
      <c r="P3100" s="5">
        <f t="shared" si="288"/>
        <v>65.11</v>
      </c>
      <c r="Q3100" t="str">
        <f t="shared" si="292"/>
        <v>theater</v>
      </c>
      <c r="R3100" t="str">
        <f t="shared" si="289"/>
        <v>spaces</v>
      </c>
      <c r="S3100" s="9">
        <f t="shared" si="293"/>
        <v>42407.803472222215</v>
      </c>
      <c r="T3100" s="9">
        <f t="shared" si="290"/>
        <v>42359.58390046296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91"/>
        <v>14</v>
      </c>
      <c r="P3101" s="5">
        <f t="shared" si="288"/>
        <v>55.6</v>
      </c>
      <c r="Q3101" t="str">
        <f t="shared" si="292"/>
        <v>theater</v>
      </c>
      <c r="R3101" t="str">
        <f t="shared" si="289"/>
        <v>spaces</v>
      </c>
      <c r="S3101" s="9">
        <f t="shared" si="293"/>
        <v>42411.981377314813</v>
      </c>
      <c r="T3101" s="9">
        <f t="shared" si="290"/>
        <v>42381.981377314813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91"/>
        <v>15</v>
      </c>
      <c r="P3102" s="5">
        <f t="shared" si="288"/>
        <v>140.54</v>
      </c>
      <c r="Q3102" t="str">
        <f t="shared" si="292"/>
        <v>theater</v>
      </c>
      <c r="R3102" t="str">
        <f t="shared" si="289"/>
        <v>spaces</v>
      </c>
      <c r="S3102" s="9">
        <f t="shared" si="293"/>
        <v>41932.4140625</v>
      </c>
      <c r="T3102" s="9">
        <f t="shared" si="290"/>
        <v>41902.4140625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91"/>
        <v>12</v>
      </c>
      <c r="P3103" s="5">
        <f t="shared" si="288"/>
        <v>25</v>
      </c>
      <c r="Q3103" t="str">
        <f t="shared" si="292"/>
        <v>theater</v>
      </c>
      <c r="R3103" t="str">
        <f t="shared" si="289"/>
        <v>spaces</v>
      </c>
      <c r="S3103" s="9">
        <f t="shared" si="293"/>
        <v>42201.12222222222</v>
      </c>
      <c r="T3103" s="9">
        <f t="shared" si="290"/>
        <v>42171.175196759257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91"/>
        <v>39</v>
      </c>
      <c r="P3104" s="5">
        <f t="shared" si="288"/>
        <v>69.53</v>
      </c>
      <c r="Q3104" t="str">
        <f t="shared" si="292"/>
        <v>theater</v>
      </c>
      <c r="R3104" t="str">
        <f t="shared" si="289"/>
        <v>spaces</v>
      </c>
      <c r="S3104" s="9">
        <f t="shared" si="293"/>
        <v>42605.132152777776</v>
      </c>
      <c r="T3104" s="9">
        <f t="shared" si="290"/>
        <v>42555.132152777776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91"/>
        <v>0</v>
      </c>
      <c r="P3105" s="5">
        <f t="shared" si="288"/>
        <v>5.5</v>
      </c>
      <c r="Q3105" t="str">
        <f t="shared" si="292"/>
        <v>theater</v>
      </c>
      <c r="R3105" t="str">
        <f t="shared" si="289"/>
        <v>spaces</v>
      </c>
      <c r="S3105" s="9">
        <f t="shared" si="293"/>
        <v>42166.94798611111</v>
      </c>
      <c r="T3105" s="9">
        <f t="shared" si="290"/>
        <v>42106.94798611111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91"/>
        <v>30</v>
      </c>
      <c r="P3106" s="5">
        <f t="shared" si="288"/>
        <v>237</v>
      </c>
      <c r="Q3106" t="str">
        <f t="shared" si="292"/>
        <v>theater</v>
      </c>
      <c r="R3106" t="str">
        <f t="shared" si="289"/>
        <v>spaces</v>
      </c>
      <c r="S3106" s="9">
        <f t="shared" si="293"/>
        <v>42037.874999999993</v>
      </c>
      <c r="T3106" s="9">
        <f t="shared" si="290"/>
        <v>42006.70035879629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1"/>
        <v>42</v>
      </c>
      <c r="P3107" s="5">
        <f t="shared" si="288"/>
        <v>79.87</v>
      </c>
      <c r="Q3107" t="str">
        <f t="shared" si="292"/>
        <v>theater</v>
      </c>
      <c r="R3107" t="str">
        <f t="shared" si="289"/>
        <v>spaces</v>
      </c>
      <c r="S3107" s="9">
        <f t="shared" si="293"/>
        <v>41931</v>
      </c>
      <c r="T3107" s="9">
        <f t="shared" si="290"/>
        <v>41876.510601851849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1"/>
        <v>4</v>
      </c>
      <c r="P3108" s="5">
        <f t="shared" si="288"/>
        <v>10.25</v>
      </c>
      <c r="Q3108" t="str">
        <f t="shared" si="292"/>
        <v>theater</v>
      </c>
      <c r="R3108" t="str">
        <f t="shared" si="289"/>
        <v>spaces</v>
      </c>
      <c r="S3108" s="9">
        <f t="shared" si="293"/>
        <v>42263.708333333336</v>
      </c>
      <c r="T3108" s="9">
        <f t="shared" si="290"/>
        <v>42241.22078703704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1"/>
        <v>20</v>
      </c>
      <c r="P3109" s="5">
        <f t="shared" si="288"/>
        <v>272.58999999999997</v>
      </c>
      <c r="Q3109" t="str">
        <f t="shared" si="292"/>
        <v>theater</v>
      </c>
      <c r="R3109" t="str">
        <f t="shared" si="289"/>
        <v>spaces</v>
      </c>
      <c r="S3109" s="9">
        <f t="shared" si="293"/>
        <v>42135.605914351843</v>
      </c>
      <c r="T3109" s="9">
        <f t="shared" si="290"/>
        <v>42128.605914351843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1"/>
        <v>0</v>
      </c>
      <c r="P3110" s="5">
        <f t="shared" si="288"/>
        <v>13</v>
      </c>
      <c r="Q3110" t="str">
        <f t="shared" si="292"/>
        <v>theater</v>
      </c>
      <c r="R3110" t="str">
        <f t="shared" si="289"/>
        <v>spaces</v>
      </c>
      <c r="S3110" s="9">
        <f t="shared" si="293"/>
        <v>42122.430486111109</v>
      </c>
      <c r="T3110" s="9">
        <f t="shared" si="290"/>
        <v>42062.47215277778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1"/>
        <v>25</v>
      </c>
      <c r="P3111" s="5">
        <f t="shared" si="288"/>
        <v>58.18</v>
      </c>
      <c r="Q3111" t="str">
        <f t="shared" si="292"/>
        <v>theater</v>
      </c>
      <c r="R3111" t="str">
        <f t="shared" si="289"/>
        <v>spaces</v>
      </c>
      <c r="S3111" s="9">
        <f t="shared" si="293"/>
        <v>41878.916782407403</v>
      </c>
      <c r="T3111" s="9">
        <f t="shared" si="290"/>
        <v>41843.916782407403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1"/>
        <v>0</v>
      </c>
      <c r="P3112" s="5">
        <f t="shared" si="288"/>
        <v>10</v>
      </c>
      <c r="Q3112" t="str">
        <f t="shared" si="292"/>
        <v>theater</v>
      </c>
      <c r="R3112" t="str">
        <f t="shared" si="289"/>
        <v>spaces</v>
      </c>
      <c r="S3112" s="9">
        <f t="shared" si="293"/>
        <v>42784.823136574072</v>
      </c>
      <c r="T3112" s="9">
        <f t="shared" si="290"/>
        <v>42744.823136574072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1"/>
        <v>27</v>
      </c>
      <c r="P3113" s="5">
        <f t="shared" si="288"/>
        <v>70.11</v>
      </c>
      <c r="Q3113" t="str">
        <f t="shared" si="292"/>
        <v>theater</v>
      </c>
      <c r="R3113" t="str">
        <f t="shared" si="289"/>
        <v>spaces</v>
      </c>
      <c r="S3113" s="9">
        <f t="shared" si="293"/>
        <v>41916.38680555555</v>
      </c>
      <c r="T3113" s="9">
        <f t="shared" si="290"/>
        <v>41885.38680555555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1"/>
        <v>5</v>
      </c>
      <c r="P3114" s="5">
        <f t="shared" si="288"/>
        <v>57.89</v>
      </c>
      <c r="Q3114" t="str">
        <f t="shared" si="292"/>
        <v>theater</v>
      </c>
      <c r="R3114" t="str">
        <f t="shared" si="289"/>
        <v>spaces</v>
      </c>
      <c r="S3114" s="9">
        <f t="shared" si="293"/>
        <v>42674.913587962961</v>
      </c>
      <c r="T3114" s="9">
        <f t="shared" si="290"/>
        <v>42614.913587962961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1"/>
        <v>4</v>
      </c>
      <c r="P3115" s="5">
        <f t="shared" si="288"/>
        <v>125.27</v>
      </c>
      <c r="Q3115" t="str">
        <f t="shared" si="292"/>
        <v>theater</v>
      </c>
      <c r="R3115" t="str">
        <f t="shared" si="289"/>
        <v>spaces</v>
      </c>
      <c r="S3115" s="9">
        <f t="shared" si="293"/>
        <v>42111.522939814815</v>
      </c>
      <c r="T3115" s="9">
        <f t="shared" si="290"/>
        <v>42081.522939814815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1"/>
        <v>0</v>
      </c>
      <c r="P3116" s="5" t="e">
        <f t="shared" si="288"/>
        <v>#DIV/0!</v>
      </c>
      <c r="Q3116" t="str">
        <f t="shared" si="292"/>
        <v>theater</v>
      </c>
      <c r="R3116" t="str">
        <f t="shared" si="289"/>
        <v>spaces</v>
      </c>
      <c r="S3116" s="9">
        <f t="shared" si="293"/>
        <v>41903.42418981481</v>
      </c>
      <c r="T3116" s="9">
        <f t="shared" si="290"/>
        <v>41843.42418981481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1"/>
        <v>3</v>
      </c>
      <c r="P3117" s="5">
        <f t="shared" si="288"/>
        <v>300</v>
      </c>
      <c r="Q3117" t="str">
        <f t="shared" si="292"/>
        <v>theater</v>
      </c>
      <c r="R3117" t="str">
        <f t="shared" si="289"/>
        <v>spaces</v>
      </c>
      <c r="S3117" s="9">
        <f t="shared" si="293"/>
        <v>42526.238738425927</v>
      </c>
      <c r="T3117" s="9">
        <f t="shared" si="290"/>
        <v>42496.238738425927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1"/>
        <v>57</v>
      </c>
      <c r="P3118" s="5">
        <f t="shared" si="288"/>
        <v>43</v>
      </c>
      <c r="Q3118" t="str">
        <f t="shared" si="292"/>
        <v>theater</v>
      </c>
      <c r="R3118" t="str">
        <f t="shared" si="289"/>
        <v>spaces</v>
      </c>
      <c r="S3118" s="9">
        <f t="shared" si="293"/>
        <v>42095.30700231481</v>
      </c>
      <c r="T3118" s="9">
        <f t="shared" si="290"/>
        <v>42081.30700231481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1"/>
        <v>0</v>
      </c>
      <c r="P3119" s="5">
        <f t="shared" si="288"/>
        <v>1</v>
      </c>
      <c r="Q3119" t="str">
        <f t="shared" si="292"/>
        <v>theater</v>
      </c>
      <c r="R3119" t="str">
        <f t="shared" si="289"/>
        <v>spaces</v>
      </c>
      <c r="S3119" s="9">
        <f t="shared" si="293"/>
        <v>42517.341666666667</v>
      </c>
      <c r="T3119" s="9">
        <f t="shared" si="290"/>
        <v>42509.166203703695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1"/>
        <v>0</v>
      </c>
      <c r="P3120" s="5">
        <f t="shared" si="288"/>
        <v>775</v>
      </c>
      <c r="Q3120" t="str">
        <f t="shared" si="292"/>
        <v>theater</v>
      </c>
      <c r="R3120" t="str">
        <f t="shared" si="289"/>
        <v>spaces</v>
      </c>
      <c r="S3120" s="9">
        <f t="shared" si="293"/>
        <v>42553.441238425927</v>
      </c>
      <c r="T3120" s="9">
        <f t="shared" si="290"/>
        <v>42534.441238425927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1"/>
        <v>0</v>
      </c>
      <c r="P3121" s="5">
        <f t="shared" si="288"/>
        <v>5</v>
      </c>
      <c r="Q3121" t="str">
        <f t="shared" si="292"/>
        <v>theater</v>
      </c>
      <c r="R3121" t="str">
        <f t="shared" si="289"/>
        <v>spaces</v>
      </c>
      <c r="S3121" s="9">
        <f t="shared" si="293"/>
        <v>42089.795509259253</v>
      </c>
      <c r="T3121" s="9">
        <f t="shared" si="290"/>
        <v>42059.837175925924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1"/>
        <v>0</v>
      </c>
      <c r="P3122" s="5">
        <f t="shared" si="288"/>
        <v>12.8</v>
      </c>
      <c r="Q3122" t="str">
        <f t="shared" si="292"/>
        <v>theater</v>
      </c>
      <c r="R3122" t="str">
        <f t="shared" si="289"/>
        <v>spaces</v>
      </c>
      <c r="S3122" s="9">
        <f t="shared" si="293"/>
        <v>42495.692083333335</v>
      </c>
      <c r="T3122" s="9">
        <f t="shared" si="290"/>
        <v>42435.733749999999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1"/>
        <v>1</v>
      </c>
      <c r="P3123" s="5">
        <f t="shared" si="288"/>
        <v>10</v>
      </c>
      <c r="Q3123" t="str">
        <f t="shared" si="292"/>
        <v>theater</v>
      </c>
      <c r="R3123" t="str">
        <f t="shared" si="289"/>
        <v>spaces</v>
      </c>
      <c r="S3123" s="9">
        <f t="shared" si="293"/>
        <v>41908.471469907403</v>
      </c>
      <c r="T3123" s="9">
        <f t="shared" si="290"/>
        <v>41848.471469907403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1"/>
        <v>58</v>
      </c>
      <c r="P3124" s="5">
        <f t="shared" si="288"/>
        <v>58</v>
      </c>
      <c r="Q3124" t="str">
        <f t="shared" si="292"/>
        <v>theater</v>
      </c>
      <c r="R3124" t="str">
        <f t="shared" si="289"/>
        <v>spaces</v>
      </c>
      <c r="S3124" s="9">
        <f t="shared" si="293"/>
        <v>42683.765416666669</v>
      </c>
      <c r="T3124" s="9">
        <f t="shared" si="290"/>
        <v>42678.723749999997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1"/>
        <v>68</v>
      </c>
      <c r="P3125" s="5">
        <f t="shared" si="288"/>
        <v>244.8</v>
      </c>
      <c r="Q3125" t="str">
        <f t="shared" si="292"/>
        <v>theater</v>
      </c>
      <c r="R3125" t="str">
        <f t="shared" si="289"/>
        <v>spaces</v>
      </c>
      <c r="S3125" s="9">
        <f t="shared" si="293"/>
        <v>42560.784699074073</v>
      </c>
      <c r="T3125" s="9">
        <f t="shared" si="290"/>
        <v>42530.784699074073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1"/>
        <v>0</v>
      </c>
      <c r="P3126" s="5">
        <f t="shared" si="288"/>
        <v>6.5</v>
      </c>
      <c r="Q3126" t="str">
        <f t="shared" si="292"/>
        <v>theater</v>
      </c>
      <c r="R3126" t="str">
        <f t="shared" si="289"/>
        <v>spaces</v>
      </c>
      <c r="S3126" s="9">
        <f t="shared" si="293"/>
        <v>42037.571770833332</v>
      </c>
      <c r="T3126" s="9">
        <f t="shared" si="290"/>
        <v>41977.571770833332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1"/>
        <v>0</v>
      </c>
      <c r="P3127" s="5" t="e">
        <f t="shared" si="288"/>
        <v>#DIV/0!</v>
      </c>
      <c r="Q3127" t="str">
        <f t="shared" si="292"/>
        <v>theater</v>
      </c>
      <c r="R3127" t="str">
        <f t="shared" si="289"/>
        <v>spaces</v>
      </c>
      <c r="S3127" s="9">
        <f t="shared" si="293"/>
        <v>42375.998518518514</v>
      </c>
      <c r="T3127" s="9">
        <f t="shared" si="290"/>
        <v>42345.998518518514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1"/>
        <v>4</v>
      </c>
      <c r="P3128" s="5">
        <f t="shared" si="288"/>
        <v>61.18</v>
      </c>
      <c r="Q3128" t="str">
        <f t="shared" si="292"/>
        <v>theater</v>
      </c>
      <c r="R3128" t="str">
        <f t="shared" si="289"/>
        <v>spaces</v>
      </c>
      <c r="S3128" s="9">
        <f t="shared" si="293"/>
        <v>42456.768078703702</v>
      </c>
      <c r="T3128" s="9">
        <f t="shared" si="290"/>
        <v>42426.809745370374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1"/>
        <v>0</v>
      </c>
      <c r="P3129" s="5" t="e">
        <f t="shared" si="288"/>
        <v>#DIV/0!</v>
      </c>
      <c r="Q3129" t="str">
        <f t="shared" si="292"/>
        <v>theater</v>
      </c>
      <c r="R3129" t="str">
        <f t="shared" si="289"/>
        <v>spaces</v>
      </c>
      <c r="S3129" s="9">
        <f t="shared" si="293"/>
        <v>42064.648483796293</v>
      </c>
      <c r="T3129" s="9">
        <f t="shared" si="290"/>
        <v>42034.648483796293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1"/>
        <v>109</v>
      </c>
      <c r="P3130" s="5">
        <f t="shared" si="288"/>
        <v>139.24</v>
      </c>
      <c r="Q3130" t="str">
        <f t="shared" si="292"/>
        <v>theater</v>
      </c>
      <c r="R3130" t="str">
        <f t="shared" si="289"/>
        <v>plays</v>
      </c>
      <c r="S3130" s="9">
        <f t="shared" si="293"/>
        <v>42810.575706018521</v>
      </c>
      <c r="T3130" s="9">
        <f t="shared" si="290"/>
        <v>42780.617372685178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1"/>
        <v>1</v>
      </c>
      <c r="P3131" s="5">
        <f t="shared" si="288"/>
        <v>10</v>
      </c>
      <c r="Q3131" t="str">
        <f t="shared" si="292"/>
        <v>theater</v>
      </c>
      <c r="R3131" t="str">
        <f t="shared" si="289"/>
        <v>plays</v>
      </c>
      <c r="S3131" s="9">
        <f t="shared" si="293"/>
        <v>42843.592812499999</v>
      </c>
      <c r="T3131" s="9">
        <f t="shared" si="290"/>
        <v>42803.634479166663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1"/>
        <v>4</v>
      </c>
      <c r="P3132" s="5">
        <f t="shared" si="288"/>
        <v>93.75</v>
      </c>
      <c r="Q3132" t="str">
        <f t="shared" si="292"/>
        <v>theater</v>
      </c>
      <c r="R3132" t="str">
        <f t="shared" si="289"/>
        <v>plays</v>
      </c>
      <c r="S3132" s="9">
        <f t="shared" si="293"/>
        <v>42838.999305555553</v>
      </c>
      <c r="T3132" s="9">
        <f t="shared" si="290"/>
        <v>42808.431898148141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1"/>
        <v>16</v>
      </c>
      <c r="P3133" s="5">
        <f t="shared" si="288"/>
        <v>53.75</v>
      </c>
      <c r="Q3133" t="str">
        <f t="shared" si="292"/>
        <v>theater</v>
      </c>
      <c r="R3133" t="str">
        <f t="shared" si="289"/>
        <v>plays</v>
      </c>
      <c r="S3133" s="9">
        <f t="shared" si="293"/>
        <v>42833.329224537032</v>
      </c>
      <c r="T3133" s="9">
        <f t="shared" si="290"/>
        <v>42803.370891203704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1"/>
        <v>0</v>
      </c>
      <c r="P3134" s="5">
        <f t="shared" si="288"/>
        <v>10</v>
      </c>
      <c r="Q3134" t="str">
        <f t="shared" si="292"/>
        <v>theater</v>
      </c>
      <c r="R3134" t="str">
        <f t="shared" si="289"/>
        <v>plays</v>
      </c>
      <c r="S3134" s="9">
        <f t="shared" si="293"/>
        <v>42846.100231481476</v>
      </c>
      <c r="T3134" s="9">
        <f t="shared" si="290"/>
        <v>42786.141898148147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1"/>
        <v>108</v>
      </c>
      <c r="P3135" s="5">
        <f t="shared" si="288"/>
        <v>33.75</v>
      </c>
      <c r="Q3135" t="str">
        <f t="shared" si="292"/>
        <v>theater</v>
      </c>
      <c r="R3135" t="str">
        <f t="shared" si="289"/>
        <v>plays</v>
      </c>
      <c r="S3135" s="9">
        <f t="shared" si="293"/>
        <v>42818.315208333333</v>
      </c>
      <c r="T3135" s="9">
        <f t="shared" si="290"/>
        <v>42788.356874999998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1"/>
        <v>23</v>
      </c>
      <c r="P3136" s="5">
        <f t="shared" si="288"/>
        <v>18.75</v>
      </c>
      <c r="Q3136" t="str">
        <f t="shared" si="292"/>
        <v>theater</v>
      </c>
      <c r="R3136" t="str">
        <f t="shared" si="289"/>
        <v>plays</v>
      </c>
      <c r="S3136" s="9">
        <f t="shared" si="293"/>
        <v>42821.470127314817</v>
      </c>
      <c r="T3136" s="9">
        <f t="shared" si="290"/>
        <v>42800.511793981481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1"/>
        <v>21</v>
      </c>
      <c r="P3137" s="5">
        <f t="shared" si="288"/>
        <v>23.14</v>
      </c>
      <c r="Q3137" t="str">
        <f t="shared" si="292"/>
        <v>theater</v>
      </c>
      <c r="R3137" t="str">
        <f t="shared" si="289"/>
        <v>plays</v>
      </c>
      <c r="S3137" s="9">
        <f t="shared" si="293"/>
        <v>42828.943530092591</v>
      </c>
      <c r="T3137" s="9">
        <f t="shared" si="290"/>
        <v>42806.943530092591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91"/>
        <v>128</v>
      </c>
      <c r="P3138" s="5">
        <f t="shared" si="288"/>
        <v>29.05</v>
      </c>
      <c r="Q3138" t="str">
        <f t="shared" si="292"/>
        <v>theater</v>
      </c>
      <c r="R3138" t="str">
        <f t="shared" si="289"/>
        <v>plays</v>
      </c>
      <c r="S3138" s="9">
        <f t="shared" si="293"/>
        <v>42825.749305555553</v>
      </c>
      <c r="T3138" s="9">
        <f t="shared" si="290"/>
        <v>42789.25409722222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1"/>
        <v>3</v>
      </c>
      <c r="P3139" s="5">
        <f t="shared" ref="P3139:P3202" si="294">ROUND(E3139/L3139,2)</f>
        <v>50</v>
      </c>
      <c r="Q3139" t="str">
        <f t="shared" si="292"/>
        <v>theater</v>
      </c>
      <c r="R3139" t="str">
        <f t="shared" ref="R3139:R3202" si="295">RIGHT(N3139,LEN(N3139)-FIND("/",N3139))</f>
        <v>plays</v>
      </c>
      <c r="S3139" s="9">
        <f t="shared" si="293"/>
        <v>42858.591666666667</v>
      </c>
      <c r="T3139" s="9">
        <f t="shared" ref="T3139:T3202" si="296">(((J3139/60)/60)/24)+DATE(1970,1,1)+(-5/24)</f>
        <v>42807.676724537036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ref="O3140:O3203" si="297">ROUND(E3140/D3140*100,0)</f>
        <v>0</v>
      </c>
      <c r="P3140" s="5" t="e">
        <f t="shared" si="294"/>
        <v>#DIV/0!</v>
      </c>
      <c r="Q3140" t="str">
        <f t="shared" ref="Q3140:Q3203" si="298">LEFT(N3140,FIND("/",N3140)-1)</f>
        <v>theater</v>
      </c>
      <c r="R3140" t="str">
        <f t="shared" si="295"/>
        <v>plays</v>
      </c>
      <c r="S3140" s="9">
        <f t="shared" si="293"/>
        <v>42828.437581018516</v>
      </c>
      <c r="T3140" s="9">
        <f t="shared" si="296"/>
        <v>42809.437581018516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7"/>
        <v>5</v>
      </c>
      <c r="P3141" s="5">
        <f t="shared" si="294"/>
        <v>450</v>
      </c>
      <c r="Q3141" t="str">
        <f t="shared" si="298"/>
        <v>theater</v>
      </c>
      <c r="R3141" t="str">
        <f t="shared" si="295"/>
        <v>plays</v>
      </c>
      <c r="S3141" s="9">
        <f t="shared" ref="S3141:S3204" si="299">(((I3141/60)/60)/24)+DATE(1970,1,1)+(-5/24)</f>
        <v>42818.981249999997</v>
      </c>
      <c r="T3141" s="9">
        <f t="shared" si="296"/>
        <v>42785.062037037038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7"/>
        <v>1</v>
      </c>
      <c r="P3142" s="5">
        <f t="shared" si="294"/>
        <v>24</v>
      </c>
      <c r="Q3142" t="str">
        <f t="shared" si="298"/>
        <v>theater</v>
      </c>
      <c r="R3142" t="str">
        <f t="shared" si="295"/>
        <v>plays</v>
      </c>
      <c r="S3142" s="9">
        <f t="shared" si="299"/>
        <v>42832.468784722216</v>
      </c>
      <c r="T3142" s="9">
        <f t="shared" si="296"/>
        <v>42802.510451388887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7"/>
        <v>52</v>
      </c>
      <c r="P3143" s="5">
        <f t="shared" si="294"/>
        <v>32.25</v>
      </c>
      <c r="Q3143" t="str">
        <f t="shared" si="298"/>
        <v>theater</v>
      </c>
      <c r="R3143" t="str">
        <f t="shared" si="295"/>
        <v>plays</v>
      </c>
      <c r="S3143" s="9">
        <f t="shared" si="299"/>
        <v>42841.624999999993</v>
      </c>
      <c r="T3143" s="9">
        <f t="shared" si="296"/>
        <v>42800.544999999998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7"/>
        <v>2</v>
      </c>
      <c r="P3144" s="5">
        <f t="shared" si="294"/>
        <v>15</v>
      </c>
      <c r="Q3144" t="str">
        <f t="shared" si="298"/>
        <v>theater</v>
      </c>
      <c r="R3144" t="str">
        <f t="shared" si="295"/>
        <v>plays</v>
      </c>
      <c r="S3144" s="9">
        <f t="shared" si="299"/>
        <v>42813.263182870367</v>
      </c>
      <c r="T3144" s="9">
        <f t="shared" si="296"/>
        <v>42783.304849537039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7"/>
        <v>0</v>
      </c>
      <c r="P3145" s="5" t="e">
        <f t="shared" si="294"/>
        <v>#DIV/0!</v>
      </c>
      <c r="Q3145" t="str">
        <f t="shared" si="298"/>
        <v>theater</v>
      </c>
      <c r="R3145" t="str">
        <f t="shared" si="295"/>
        <v>plays</v>
      </c>
      <c r="S3145" s="9">
        <f t="shared" si="299"/>
        <v>42834.149953703702</v>
      </c>
      <c r="T3145" s="9">
        <f t="shared" si="296"/>
        <v>42808.149953703702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7"/>
        <v>75</v>
      </c>
      <c r="P3146" s="5">
        <f t="shared" si="294"/>
        <v>251.33</v>
      </c>
      <c r="Q3146" t="str">
        <f t="shared" si="298"/>
        <v>theater</v>
      </c>
      <c r="R3146" t="str">
        <f t="shared" si="295"/>
        <v>plays</v>
      </c>
      <c r="S3146" s="9">
        <f t="shared" si="299"/>
        <v>42813.041666666664</v>
      </c>
      <c r="T3146" s="9">
        <f t="shared" si="296"/>
        <v>42796.329942129632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7"/>
        <v>0</v>
      </c>
      <c r="P3147" s="5" t="e">
        <f t="shared" si="294"/>
        <v>#DIV/0!</v>
      </c>
      <c r="Q3147" t="str">
        <f t="shared" si="298"/>
        <v>theater</v>
      </c>
      <c r="R3147" t="str">
        <f t="shared" si="295"/>
        <v>plays</v>
      </c>
      <c r="S3147" s="9">
        <f t="shared" si="299"/>
        <v>42821.790902777771</v>
      </c>
      <c r="T3147" s="9">
        <f t="shared" si="296"/>
        <v>42761.832569444443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7"/>
        <v>11</v>
      </c>
      <c r="P3148" s="5">
        <f t="shared" si="294"/>
        <v>437.5</v>
      </c>
      <c r="Q3148" t="str">
        <f t="shared" si="298"/>
        <v>theater</v>
      </c>
      <c r="R3148" t="str">
        <f t="shared" si="295"/>
        <v>plays</v>
      </c>
      <c r="S3148" s="9">
        <f t="shared" si="299"/>
        <v>42841.432476851849</v>
      </c>
      <c r="T3148" s="9">
        <f t="shared" si="296"/>
        <v>42796.474143518521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7"/>
        <v>118</v>
      </c>
      <c r="P3149" s="5">
        <f t="shared" si="294"/>
        <v>110.35</v>
      </c>
      <c r="Q3149" t="str">
        <f t="shared" si="298"/>
        <v>theater</v>
      </c>
      <c r="R3149" t="str">
        <f t="shared" si="295"/>
        <v>plays</v>
      </c>
      <c r="S3149" s="9">
        <f t="shared" si="299"/>
        <v>41949.802719907406</v>
      </c>
      <c r="T3149" s="9">
        <f t="shared" si="296"/>
        <v>41909.761053240742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7"/>
        <v>131</v>
      </c>
      <c r="P3150" s="5">
        <f t="shared" si="294"/>
        <v>41.42</v>
      </c>
      <c r="Q3150" t="str">
        <f t="shared" si="298"/>
        <v>theater</v>
      </c>
      <c r="R3150" t="str">
        <f t="shared" si="295"/>
        <v>plays</v>
      </c>
      <c r="S3150" s="9">
        <f t="shared" si="299"/>
        <v>41912.958333333328</v>
      </c>
      <c r="T3150" s="9">
        <f t="shared" si="296"/>
        <v>41891.456990740735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7"/>
        <v>104</v>
      </c>
      <c r="P3151" s="5">
        <f t="shared" si="294"/>
        <v>52</v>
      </c>
      <c r="Q3151" t="str">
        <f t="shared" si="298"/>
        <v>theater</v>
      </c>
      <c r="R3151" t="str">
        <f t="shared" si="295"/>
        <v>plays</v>
      </c>
      <c r="S3151" s="9">
        <f t="shared" si="299"/>
        <v>41249.875</v>
      </c>
      <c r="T3151" s="9">
        <f t="shared" si="296"/>
        <v>41225.809027777774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7"/>
        <v>101</v>
      </c>
      <c r="P3152" s="5">
        <f t="shared" si="294"/>
        <v>33.99</v>
      </c>
      <c r="Q3152" t="str">
        <f t="shared" si="298"/>
        <v>theater</v>
      </c>
      <c r="R3152" t="str">
        <f t="shared" si="295"/>
        <v>plays</v>
      </c>
      <c r="S3152" s="9">
        <f t="shared" si="299"/>
        <v>40567.958333333328</v>
      </c>
      <c r="T3152" s="9">
        <f t="shared" si="296"/>
        <v>40478.055590277778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7"/>
        <v>100</v>
      </c>
      <c r="P3153" s="5">
        <f t="shared" si="294"/>
        <v>103.35</v>
      </c>
      <c r="Q3153" t="str">
        <f t="shared" si="298"/>
        <v>theater</v>
      </c>
      <c r="R3153" t="str">
        <f t="shared" si="295"/>
        <v>plays</v>
      </c>
      <c r="S3153" s="9">
        <f t="shared" si="299"/>
        <v>41892.631643518514</v>
      </c>
      <c r="T3153" s="9">
        <f t="shared" si="296"/>
        <v>41862.631643518514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7"/>
        <v>106</v>
      </c>
      <c r="P3154" s="5">
        <f t="shared" si="294"/>
        <v>34.79</v>
      </c>
      <c r="Q3154" t="str">
        <f t="shared" si="298"/>
        <v>theater</v>
      </c>
      <c r="R3154" t="str">
        <f t="shared" si="295"/>
        <v>plays</v>
      </c>
      <c r="S3154" s="9">
        <f t="shared" si="299"/>
        <v>41580.659340277773</v>
      </c>
      <c r="T3154" s="9">
        <f t="shared" si="296"/>
        <v>41550.659340277773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7"/>
        <v>336</v>
      </c>
      <c r="P3155" s="5">
        <f t="shared" si="294"/>
        <v>41.77</v>
      </c>
      <c r="Q3155" t="str">
        <f t="shared" si="298"/>
        <v>theater</v>
      </c>
      <c r="R3155" t="str">
        <f t="shared" si="295"/>
        <v>plays</v>
      </c>
      <c r="S3155" s="9">
        <f t="shared" si="299"/>
        <v>40663.999305555553</v>
      </c>
      <c r="T3155" s="9">
        <f t="shared" si="296"/>
        <v>40632.946030092593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7"/>
        <v>113</v>
      </c>
      <c r="P3156" s="5">
        <f t="shared" si="294"/>
        <v>64.27</v>
      </c>
      <c r="Q3156" t="str">
        <f t="shared" si="298"/>
        <v>theater</v>
      </c>
      <c r="R3156" t="str">
        <f t="shared" si="295"/>
        <v>plays</v>
      </c>
      <c r="S3156" s="9">
        <f t="shared" si="299"/>
        <v>41000.625671296293</v>
      </c>
      <c r="T3156" s="9">
        <f t="shared" si="296"/>
        <v>40970.667337962957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7"/>
        <v>189</v>
      </c>
      <c r="P3157" s="5">
        <f t="shared" si="294"/>
        <v>31.21</v>
      </c>
      <c r="Q3157" t="str">
        <f t="shared" si="298"/>
        <v>theater</v>
      </c>
      <c r="R3157" t="str">
        <f t="shared" si="295"/>
        <v>plays</v>
      </c>
      <c r="S3157" s="9">
        <f t="shared" si="299"/>
        <v>41263.290798611109</v>
      </c>
      <c r="T3157" s="9">
        <f t="shared" si="296"/>
        <v>41233.290798611109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7"/>
        <v>102</v>
      </c>
      <c r="P3158" s="5">
        <f t="shared" si="294"/>
        <v>62.92</v>
      </c>
      <c r="Q3158" t="str">
        <f t="shared" si="298"/>
        <v>theater</v>
      </c>
      <c r="R3158" t="str">
        <f t="shared" si="295"/>
        <v>plays</v>
      </c>
      <c r="S3158" s="9">
        <f t="shared" si="299"/>
        <v>41061.744722222218</v>
      </c>
      <c r="T3158" s="9">
        <f t="shared" si="296"/>
        <v>41026.744722222218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7"/>
        <v>101</v>
      </c>
      <c r="P3159" s="5">
        <f t="shared" si="294"/>
        <v>98.54</v>
      </c>
      <c r="Q3159" t="str">
        <f t="shared" si="298"/>
        <v>theater</v>
      </c>
      <c r="R3159" t="str">
        <f t="shared" si="295"/>
        <v>plays</v>
      </c>
      <c r="S3159" s="9">
        <f t="shared" si="299"/>
        <v>41839</v>
      </c>
      <c r="T3159" s="9">
        <f t="shared" si="296"/>
        <v>41829.579918981479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7"/>
        <v>114</v>
      </c>
      <c r="P3160" s="5">
        <f t="shared" si="294"/>
        <v>82.61</v>
      </c>
      <c r="Q3160" t="str">
        <f t="shared" si="298"/>
        <v>theater</v>
      </c>
      <c r="R3160" t="str">
        <f t="shared" si="295"/>
        <v>plays</v>
      </c>
      <c r="S3160" s="9">
        <f t="shared" si="299"/>
        <v>41477.631388888884</v>
      </c>
      <c r="T3160" s="9">
        <f t="shared" si="296"/>
        <v>41447.631388888884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7"/>
        <v>133</v>
      </c>
      <c r="P3161" s="5">
        <f t="shared" si="294"/>
        <v>38.5</v>
      </c>
      <c r="Q3161" t="str">
        <f t="shared" si="298"/>
        <v>theater</v>
      </c>
      <c r="R3161" t="str">
        <f t="shared" si="295"/>
        <v>plays</v>
      </c>
      <c r="S3161" s="9">
        <f t="shared" si="299"/>
        <v>40926.75</v>
      </c>
      <c r="T3161" s="9">
        <f t="shared" si="296"/>
        <v>40883.858344907407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7"/>
        <v>102</v>
      </c>
      <c r="P3162" s="5">
        <f t="shared" si="294"/>
        <v>80.16</v>
      </c>
      <c r="Q3162" t="str">
        <f t="shared" si="298"/>
        <v>theater</v>
      </c>
      <c r="R3162" t="str">
        <f t="shared" si="295"/>
        <v>plays</v>
      </c>
      <c r="S3162" s="9">
        <f t="shared" si="299"/>
        <v>41863.999305555553</v>
      </c>
      <c r="T3162" s="9">
        <f t="shared" si="296"/>
        <v>41841.056562499994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7"/>
        <v>105</v>
      </c>
      <c r="P3163" s="5">
        <f t="shared" si="294"/>
        <v>28.41</v>
      </c>
      <c r="Q3163" t="str">
        <f t="shared" si="298"/>
        <v>theater</v>
      </c>
      <c r="R3163" t="str">
        <f t="shared" si="295"/>
        <v>plays</v>
      </c>
      <c r="S3163" s="9">
        <f t="shared" si="299"/>
        <v>41927.327800925923</v>
      </c>
      <c r="T3163" s="9">
        <f t="shared" si="296"/>
        <v>41897.327800925923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7"/>
        <v>127</v>
      </c>
      <c r="P3164" s="5">
        <f t="shared" si="294"/>
        <v>80.73</v>
      </c>
      <c r="Q3164" t="str">
        <f t="shared" si="298"/>
        <v>theater</v>
      </c>
      <c r="R3164" t="str">
        <f t="shared" si="295"/>
        <v>plays</v>
      </c>
      <c r="S3164" s="9">
        <f t="shared" si="299"/>
        <v>41826.875</v>
      </c>
      <c r="T3164" s="9">
        <f t="shared" si="296"/>
        <v>41799.47756944444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7"/>
        <v>111</v>
      </c>
      <c r="P3165" s="5">
        <f t="shared" si="294"/>
        <v>200.69</v>
      </c>
      <c r="Q3165" t="str">
        <f t="shared" si="298"/>
        <v>theater</v>
      </c>
      <c r="R3165" t="str">
        <f t="shared" si="295"/>
        <v>plays</v>
      </c>
      <c r="S3165" s="9">
        <f t="shared" si="299"/>
        <v>41805.545428240737</v>
      </c>
      <c r="T3165" s="9">
        <f t="shared" si="296"/>
        <v>41775.545428240737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7"/>
        <v>107</v>
      </c>
      <c r="P3166" s="5">
        <f t="shared" si="294"/>
        <v>37.590000000000003</v>
      </c>
      <c r="Q3166" t="str">
        <f t="shared" si="298"/>
        <v>theater</v>
      </c>
      <c r="R3166" t="str">
        <f t="shared" si="295"/>
        <v>plays</v>
      </c>
      <c r="S3166" s="9">
        <f t="shared" si="299"/>
        <v>41799.597395833334</v>
      </c>
      <c r="T3166" s="9">
        <f t="shared" si="296"/>
        <v>41766.597395833334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7"/>
        <v>163</v>
      </c>
      <c r="P3167" s="5">
        <f t="shared" si="294"/>
        <v>58.1</v>
      </c>
      <c r="Q3167" t="str">
        <f t="shared" si="298"/>
        <v>theater</v>
      </c>
      <c r="R3167" t="str">
        <f t="shared" si="295"/>
        <v>plays</v>
      </c>
      <c r="S3167" s="9">
        <f t="shared" si="299"/>
        <v>40665.957638888889</v>
      </c>
      <c r="T3167" s="9">
        <f t="shared" si="296"/>
        <v>40643.950925925921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7"/>
        <v>160</v>
      </c>
      <c r="P3168" s="5">
        <f t="shared" si="294"/>
        <v>60.3</v>
      </c>
      <c r="Q3168" t="str">
        <f t="shared" si="298"/>
        <v>theater</v>
      </c>
      <c r="R3168" t="str">
        <f t="shared" si="295"/>
        <v>plays</v>
      </c>
      <c r="S3168" s="9">
        <f t="shared" si="299"/>
        <v>41969.124305555553</v>
      </c>
      <c r="T3168" s="9">
        <f t="shared" si="296"/>
        <v>41940.483252314814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7"/>
        <v>116</v>
      </c>
      <c r="P3169" s="5">
        <f t="shared" si="294"/>
        <v>63.36</v>
      </c>
      <c r="Q3169" t="str">
        <f t="shared" si="298"/>
        <v>theater</v>
      </c>
      <c r="R3169" t="str">
        <f t="shared" si="295"/>
        <v>plays</v>
      </c>
      <c r="S3169" s="9">
        <f t="shared" si="299"/>
        <v>41852.967372685183</v>
      </c>
      <c r="T3169" s="9">
        <f t="shared" si="296"/>
        <v>41838.967372685183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7"/>
        <v>124</v>
      </c>
      <c r="P3170" s="5">
        <f t="shared" si="294"/>
        <v>50.9</v>
      </c>
      <c r="Q3170" t="str">
        <f t="shared" si="298"/>
        <v>theater</v>
      </c>
      <c r="R3170" t="str">
        <f t="shared" si="295"/>
        <v>plays</v>
      </c>
      <c r="S3170" s="9">
        <f t="shared" si="299"/>
        <v>41803.708333333328</v>
      </c>
      <c r="T3170" s="9">
        <f t="shared" si="296"/>
        <v>41771.897604166668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7"/>
        <v>103</v>
      </c>
      <c r="P3171" s="5">
        <f t="shared" si="294"/>
        <v>100.5</v>
      </c>
      <c r="Q3171" t="str">
        <f t="shared" si="298"/>
        <v>theater</v>
      </c>
      <c r="R3171" t="str">
        <f t="shared" si="295"/>
        <v>plays</v>
      </c>
      <c r="S3171" s="9">
        <f t="shared" si="299"/>
        <v>41620.999305555553</v>
      </c>
      <c r="T3171" s="9">
        <f t="shared" si="296"/>
        <v>41591.529641203699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7"/>
        <v>112</v>
      </c>
      <c r="P3172" s="5">
        <f t="shared" si="294"/>
        <v>31.62</v>
      </c>
      <c r="Q3172" t="str">
        <f t="shared" si="298"/>
        <v>theater</v>
      </c>
      <c r="R3172" t="str">
        <f t="shared" si="295"/>
        <v>plays</v>
      </c>
      <c r="S3172" s="9">
        <f t="shared" si="299"/>
        <v>41821.958333333328</v>
      </c>
      <c r="T3172" s="9">
        <f t="shared" si="296"/>
        <v>41788.872037037036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7"/>
        <v>109</v>
      </c>
      <c r="P3173" s="5">
        <f t="shared" si="294"/>
        <v>65.099999999999994</v>
      </c>
      <c r="Q3173" t="str">
        <f t="shared" si="298"/>
        <v>theater</v>
      </c>
      <c r="R3173" t="str">
        <f t="shared" si="295"/>
        <v>plays</v>
      </c>
      <c r="S3173" s="9">
        <f t="shared" si="299"/>
        <v>42496.399976851848</v>
      </c>
      <c r="T3173" s="9">
        <f t="shared" si="296"/>
        <v>42466.399976851848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7"/>
        <v>115</v>
      </c>
      <c r="P3174" s="5">
        <f t="shared" si="294"/>
        <v>79.31</v>
      </c>
      <c r="Q3174" t="str">
        <f t="shared" si="298"/>
        <v>theater</v>
      </c>
      <c r="R3174" t="str">
        <f t="shared" si="295"/>
        <v>plays</v>
      </c>
      <c r="S3174" s="9">
        <f t="shared" si="299"/>
        <v>40953.521620370368</v>
      </c>
      <c r="T3174" s="9">
        <f t="shared" si="296"/>
        <v>40923.521620370368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7"/>
        <v>103</v>
      </c>
      <c r="P3175" s="5">
        <f t="shared" si="294"/>
        <v>139.19</v>
      </c>
      <c r="Q3175" t="str">
        <f t="shared" si="298"/>
        <v>theater</v>
      </c>
      <c r="R3175" t="str">
        <f t="shared" si="295"/>
        <v>plays</v>
      </c>
      <c r="S3175" s="9">
        <f t="shared" si="299"/>
        <v>41908.670046296291</v>
      </c>
      <c r="T3175" s="9">
        <f t="shared" si="296"/>
        <v>41878.670046296291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7"/>
        <v>101</v>
      </c>
      <c r="P3176" s="5">
        <f t="shared" si="294"/>
        <v>131.91</v>
      </c>
      <c r="Q3176" t="str">
        <f t="shared" si="298"/>
        <v>theater</v>
      </c>
      <c r="R3176" t="str">
        <f t="shared" si="295"/>
        <v>plays</v>
      </c>
      <c r="S3176" s="9">
        <f t="shared" si="299"/>
        <v>41876.656342592592</v>
      </c>
      <c r="T3176" s="9">
        <f t="shared" si="296"/>
        <v>41862.656342592592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7"/>
        <v>110</v>
      </c>
      <c r="P3177" s="5">
        <f t="shared" si="294"/>
        <v>91.3</v>
      </c>
      <c r="Q3177" t="str">
        <f t="shared" si="298"/>
        <v>theater</v>
      </c>
      <c r="R3177" t="str">
        <f t="shared" si="295"/>
        <v>plays</v>
      </c>
      <c r="S3177" s="9">
        <f t="shared" si="299"/>
        <v>40591.678553240738</v>
      </c>
      <c r="T3177" s="9">
        <f t="shared" si="296"/>
        <v>40531.678553240738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7"/>
        <v>115</v>
      </c>
      <c r="P3178" s="5">
        <f t="shared" si="294"/>
        <v>39.67</v>
      </c>
      <c r="Q3178" t="str">
        <f t="shared" si="298"/>
        <v>theater</v>
      </c>
      <c r="R3178" t="str">
        <f t="shared" si="295"/>
        <v>plays</v>
      </c>
      <c r="S3178" s="9">
        <f t="shared" si="299"/>
        <v>41504.416666666664</v>
      </c>
      <c r="T3178" s="9">
        <f t="shared" si="296"/>
        <v>41477.722581018512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7"/>
        <v>117</v>
      </c>
      <c r="P3179" s="5">
        <f t="shared" si="294"/>
        <v>57.55</v>
      </c>
      <c r="Q3179" t="str">
        <f t="shared" si="298"/>
        <v>theater</v>
      </c>
      <c r="R3179" t="str">
        <f t="shared" si="295"/>
        <v>plays</v>
      </c>
      <c r="S3179" s="9">
        <f t="shared" si="299"/>
        <v>41811.458437499998</v>
      </c>
      <c r="T3179" s="9">
        <f t="shared" si="296"/>
        <v>41781.458437499998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7"/>
        <v>172</v>
      </c>
      <c r="P3180" s="5">
        <f t="shared" si="294"/>
        <v>33.03</v>
      </c>
      <c r="Q3180" t="str">
        <f t="shared" si="298"/>
        <v>theater</v>
      </c>
      <c r="R3180" t="str">
        <f t="shared" si="295"/>
        <v>plays</v>
      </c>
      <c r="S3180" s="9">
        <f t="shared" si="299"/>
        <v>41836.396701388883</v>
      </c>
      <c r="T3180" s="9">
        <f t="shared" si="296"/>
        <v>41806.396701388883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7"/>
        <v>114</v>
      </c>
      <c r="P3181" s="5">
        <f t="shared" si="294"/>
        <v>77.34</v>
      </c>
      <c r="Q3181" t="str">
        <f t="shared" si="298"/>
        <v>theater</v>
      </c>
      <c r="R3181" t="str">
        <f t="shared" si="295"/>
        <v>plays</v>
      </c>
      <c r="S3181" s="9">
        <f t="shared" si="299"/>
        <v>41400.49387731481</v>
      </c>
      <c r="T3181" s="9">
        <f t="shared" si="296"/>
        <v>41375.49387731481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7"/>
        <v>120</v>
      </c>
      <c r="P3182" s="5">
        <f t="shared" si="294"/>
        <v>31.93</v>
      </c>
      <c r="Q3182" t="str">
        <f t="shared" si="298"/>
        <v>theater</v>
      </c>
      <c r="R3182" t="str">
        <f t="shared" si="295"/>
        <v>plays</v>
      </c>
      <c r="S3182" s="9">
        <f t="shared" si="299"/>
        <v>41810.204270833332</v>
      </c>
      <c r="T3182" s="9">
        <f t="shared" si="296"/>
        <v>41780.204270833332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7"/>
        <v>109</v>
      </c>
      <c r="P3183" s="5">
        <f t="shared" si="294"/>
        <v>36.33</v>
      </c>
      <c r="Q3183" t="str">
        <f t="shared" si="298"/>
        <v>theater</v>
      </c>
      <c r="R3183" t="str">
        <f t="shared" si="295"/>
        <v>plays</v>
      </c>
      <c r="S3183" s="9">
        <f t="shared" si="299"/>
        <v>41805.458333333328</v>
      </c>
      <c r="T3183" s="9">
        <f t="shared" si="296"/>
        <v>41779.101701388885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7"/>
        <v>101</v>
      </c>
      <c r="P3184" s="5">
        <f t="shared" si="294"/>
        <v>46.77</v>
      </c>
      <c r="Q3184" t="str">
        <f t="shared" si="298"/>
        <v>theater</v>
      </c>
      <c r="R3184" t="str">
        <f t="shared" si="295"/>
        <v>plays</v>
      </c>
      <c r="S3184" s="9">
        <f t="shared" si="299"/>
        <v>40939.5</v>
      </c>
      <c r="T3184" s="9">
        <f t="shared" si="296"/>
        <v>40883.740983796291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7"/>
        <v>109</v>
      </c>
      <c r="P3185" s="5">
        <f t="shared" si="294"/>
        <v>40.07</v>
      </c>
      <c r="Q3185" t="str">
        <f t="shared" si="298"/>
        <v>theater</v>
      </c>
      <c r="R3185" t="str">
        <f t="shared" si="295"/>
        <v>plays</v>
      </c>
      <c r="S3185" s="9">
        <f t="shared" si="299"/>
        <v>41509.586446759255</v>
      </c>
      <c r="T3185" s="9">
        <f t="shared" si="296"/>
        <v>41491.586446759255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7"/>
        <v>107</v>
      </c>
      <c r="P3186" s="5">
        <f t="shared" si="294"/>
        <v>100.22</v>
      </c>
      <c r="Q3186" t="str">
        <f t="shared" si="298"/>
        <v>theater</v>
      </c>
      <c r="R3186" t="str">
        <f t="shared" si="295"/>
        <v>plays</v>
      </c>
      <c r="S3186" s="9">
        <f t="shared" si="299"/>
        <v>41821.785081018512</v>
      </c>
      <c r="T3186" s="9">
        <f t="shared" si="296"/>
        <v>41791.785081018512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7"/>
        <v>100</v>
      </c>
      <c r="P3187" s="5">
        <f t="shared" si="294"/>
        <v>41.67</v>
      </c>
      <c r="Q3187" t="str">
        <f t="shared" si="298"/>
        <v>theater</v>
      </c>
      <c r="R3187" t="str">
        <f t="shared" si="295"/>
        <v>plays</v>
      </c>
      <c r="S3187" s="9">
        <f t="shared" si="299"/>
        <v>41836.768993055557</v>
      </c>
      <c r="T3187" s="9">
        <f t="shared" si="296"/>
        <v>41829.768993055557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7"/>
        <v>102</v>
      </c>
      <c r="P3188" s="5">
        <f t="shared" si="294"/>
        <v>46.71</v>
      </c>
      <c r="Q3188" t="str">
        <f t="shared" si="298"/>
        <v>theater</v>
      </c>
      <c r="R3188" t="str">
        <f t="shared" si="295"/>
        <v>plays</v>
      </c>
      <c r="S3188" s="9">
        <f t="shared" si="299"/>
        <v>41898.666666666664</v>
      </c>
      <c r="T3188" s="9">
        <f t="shared" si="296"/>
        <v>41868.715717592589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7"/>
        <v>116</v>
      </c>
      <c r="P3189" s="5">
        <f t="shared" si="294"/>
        <v>71.489999999999995</v>
      </c>
      <c r="Q3189" t="str">
        <f t="shared" si="298"/>
        <v>theater</v>
      </c>
      <c r="R3189" t="str">
        <f t="shared" si="295"/>
        <v>plays</v>
      </c>
      <c r="S3189" s="9">
        <f t="shared" si="299"/>
        <v>41855.458020833328</v>
      </c>
      <c r="T3189" s="9">
        <f t="shared" si="296"/>
        <v>41835.458020833328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7"/>
        <v>65</v>
      </c>
      <c r="P3190" s="5">
        <f t="shared" si="294"/>
        <v>14.44</v>
      </c>
      <c r="Q3190" t="str">
        <f t="shared" si="298"/>
        <v>theater</v>
      </c>
      <c r="R3190" t="str">
        <f t="shared" si="295"/>
        <v>musical</v>
      </c>
      <c r="S3190" s="9">
        <f t="shared" si="299"/>
        <v>42165.207199074073</v>
      </c>
      <c r="T3190" s="9">
        <f t="shared" si="296"/>
        <v>42144.207199074073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7"/>
        <v>12</v>
      </c>
      <c r="P3191" s="5">
        <f t="shared" si="294"/>
        <v>356.84</v>
      </c>
      <c r="Q3191" t="str">
        <f t="shared" si="298"/>
        <v>theater</v>
      </c>
      <c r="R3191" t="str">
        <f t="shared" si="295"/>
        <v>musical</v>
      </c>
      <c r="S3191" s="9">
        <f t="shared" si="299"/>
        <v>42148.138101851851</v>
      </c>
      <c r="T3191" s="9">
        <f t="shared" si="296"/>
        <v>42118.138101851851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7"/>
        <v>0</v>
      </c>
      <c r="P3192" s="5" t="e">
        <f t="shared" si="294"/>
        <v>#DIV/0!</v>
      </c>
      <c r="Q3192" t="str">
        <f t="shared" si="298"/>
        <v>theater</v>
      </c>
      <c r="R3192" t="str">
        <f t="shared" si="295"/>
        <v>musical</v>
      </c>
      <c r="S3192" s="9">
        <f t="shared" si="299"/>
        <v>42712.984664351847</v>
      </c>
      <c r="T3192" s="9">
        <f t="shared" si="296"/>
        <v>42682.942997685182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7"/>
        <v>4</v>
      </c>
      <c r="P3193" s="5">
        <f t="shared" si="294"/>
        <v>37.75</v>
      </c>
      <c r="Q3193" t="str">
        <f t="shared" si="298"/>
        <v>theater</v>
      </c>
      <c r="R3193" t="str">
        <f t="shared" si="295"/>
        <v>musical</v>
      </c>
      <c r="S3193" s="9">
        <f t="shared" si="299"/>
        <v>42598.547094907401</v>
      </c>
      <c r="T3193" s="9">
        <f t="shared" si="296"/>
        <v>42538.547094907401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7"/>
        <v>1</v>
      </c>
      <c r="P3194" s="5">
        <f t="shared" si="294"/>
        <v>12.75</v>
      </c>
      <c r="Q3194" t="str">
        <f t="shared" si="298"/>
        <v>theater</v>
      </c>
      <c r="R3194" t="str">
        <f t="shared" si="295"/>
        <v>musical</v>
      </c>
      <c r="S3194" s="9">
        <f t="shared" si="299"/>
        <v>42063.708333333336</v>
      </c>
      <c r="T3194" s="9">
        <f t="shared" si="296"/>
        <v>42018.732164351844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7"/>
        <v>12</v>
      </c>
      <c r="P3195" s="5">
        <f t="shared" si="294"/>
        <v>24.46</v>
      </c>
      <c r="Q3195" t="str">
        <f t="shared" si="298"/>
        <v>theater</v>
      </c>
      <c r="R3195" t="str">
        <f t="shared" si="295"/>
        <v>musical</v>
      </c>
      <c r="S3195" s="9">
        <f t="shared" si="299"/>
        <v>42055.759907407402</v>
      </c>
      <c r="T3195" s="9">
        <f t="shared" si="296"/>
        <v>42010.759907407402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7"/>
        <v>0</v>
      </c>
      <c r="P3196" s="5" t="e">
        <f t="shared" si="294"/>
        <v>#DIV/0!</v>
      </c>
      <c r="Q3196" t="str">
        <f t="shared" si="298"/>
        <v>theater</v>
      </c>
      <c r="R3196" t="str">
        <f t="shared" si="295"/>
        <v>musical</v>
      </c>
      <c r="S3196" s="9">
        <f t="shared" si="299"/>
        <v>42211.854143518511</v>
      </c>
      <c r="T3196" s="9">
        <f t="shared" si="296"/>
        <v>42181.854143518511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7"/>
        <v>59</v>
      </c>
      <c r="P3197" s="5">
        <f t="shared" si="294"/>
        <v>53.08</v>
      </c>
      <c r="Q3197" t="str">
        <f t="shared" si="298"/>
        <v>theater</v>
      </c>
      <c r="R3197" t="str">
        <f t="shared" si="295"/>
        <v>musical</v>
      </c>
      <c r="S3197" s="9">
        <f t="shared" si="299"/>
        <v>42047.385902777773</v>
      </c>
      <c r="T3197" s="9">
        <f t="shared" si="296"/>
        <v>42017.385902777773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7"/>
        <v>0</v>
      </c>
      <c r="P3198" s="5">
        <f t="shared" si="294"/>
        <v>300</v>
      </c>
      <c r="Q3198" t="str">
        <f t="shared" si="298"/>
        <v>theater</v>
      </c>
      <c r="R3198" t="str">
        <f t="shared" si="295"/>
        <v>musical</v>
      </c>
      <c r="S3198" s="9">
        <f t="shared" si="299"/>
        <v>42217.374999999993</v>
      </c>
      <c r="T3198" s="9">
        <f t="shared" si="296"/>
        <v>42157.389756944445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7"/>
        <v>11</v>
      </c>
      <c r="P3199" s="5">
        <f t="shared" si="294"/>
        <v>286.25</v>
      </c>
      <c r="Q3199" t="str">
        <f t="shared" si="298"/>
        <v>theater</v>
      </c>
      <c r="R3199" t="str">
        <f t="shared" si="295"/>
        <v>musical</v>
      </c>
      <c r="S3199" s="9">
        <f t="shared" si="299"/>
        <v>42039.28493055555</v>
      </c>
      <c r="T3199" s="9">
        <f t="shared" si="296"/>
        <v>42009.28493055555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7"/>
        <v>0</v>
      </c>
      <c r="P3200" s="5">
        <f t="shared" si="294"/>
        <v>36.67</v>
      </c>
      <c r="Q3200" t="str">
        <f t="shared" si="298"/>
        <v>theater</v>
      </c>
      <c r="R3200" t="str">
        <f t="shared" si="295"/>
        <v>musical</v>
      </c>
      <c r="S3200" s="9">
        <f t="shared" si="299"/>
        <v>42051.216168981475</v>
      </c>
      <c r="T3200" s="9">
        <f t="shared" si="296"/>
        <v>42013.216168981475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7"/>
        <v>52</v>
      </c>
      <c r="P3201" s="5">
        <f t="shared" si="294"/>
        <v>49.21</v>
      </c>
      <c r="Q3201" t="str">
        <f t="shared" si="298"/>
        <v>theater</v>
      </c>
      <c r="R3201" t="str">
        <f t="shared" si="295"/>
        <v>musical</v>
      </c>
      <c r="S3201" s="9">
        <f t="shared" si="299"/>
        <v>41888.666666666664</v>
      </c>
      <c r="T3201" s="9">
        <f t="shared" si="296"/>
        <v>41858.553449074068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7"/>
        <v>0</v>
      </c>
      <c r="P3202" s="5">
        <f t="shared" si="294"/>
        <v>1</v>
      </c>
      <c r="Q3202" t="str">
        <f t="shared" si="298"/>
        <v>theater</v>
      </c>
      <c r="R3202" t="str">
        <f t="shared" si="295"/>
        <v>musical</v>
      </c>
      <c r="S3202" s="9">
        <f t="shared" si="299"/>
        <v>42490.023611111108</v>
      </c>
      <c r="T3202" s="9">
        <f t="shared" si="296"/>
        <v>42460.112280092588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97"/>
        <v>1</v>
      </c>
      <c r="P3203" s="5">
        <f t="shared" ref="P3203:P3266" si="300">ROUND(E3203/L3203,2)</f>
        <v>12.5</v>
      </c>
      <c r="Q3203" t="str">
        <f t="shared" si="298"/>
        <v>theater</v>
      </c>
      <c r="R3203" t="str">
        <f t="shared" ref="R3203:R3266" si="301">RIGHT(N3203,LEN(N3203)-FIND("/",N3203))</f>
        <v>musical</v>
      </c>
      <c r="S3203" s="9">
        <f t="shared" si="299"/>
        <v>41882.558761574073</v>
      </c>
      <c r="T3203" s="9">
        <f t="shared" ref="T3203:T3266" si="302">(((J3203/60)/60)/24)+DATE(1970,1,1)+(-5/24)</f>
        <v>41861.558761574073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ref="O3204:O3267" si="303">ROUND(E3204/D3204*100,0)</f>
        <v>55</v>
      </c>
      <c r="P3204" s="5">
        <f t="shared" si="300"/>
        <v>109.04</v>
      </c>
      <c r="Q3204" t="str">
        <f t="shared" ref="Q3204:Q3267" si="304">LEFT(N3204,FIND("/",N3204)-1)</f>
        <v>theater</v>
      </c>
      <c r="R3204" t="str">
        <f t="shared" si="301"/>
        <v>musical</v>
      </c>
      <c r="S3204" s="9">
        <f t="shared" si="299"/>
        <v>42352.040972222218</v>
      </c>
      <c r="T3204" s="9">
        <f t="shared" si="302"/>
        <v>42293.645208333335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3"/>
        <v>25</v>
      </c>
      <c r="P3205" s="5">
        <f t="shared" si="300"/>
        <v>41.67</v>
      </c>
      <c r="Q3205" t="str">
        <f t="shared" si="304"/>
        <v>theater</v>
      </c>
      <c r="R3205" t="str">
        <f t="shared" si="301"/>
        <v>musical</v>
      </c>
      <c r="S3205" s="9">
        <f t="shared" ref="S3205:S3268" si="305">(((I3205/60)/60)/24)+DATE(1970,1,1)+(-5/24)</f>
        <v>42272.780347222222</v>
      </c>
      <c r="T3205" s="9">
        <f t="shared" si="302"/>
        <v>42242.780347222222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3"/>
        <v>0</v>
      </c>
      <c r="P3206" s="5" t="e">
        <f t="shared" si="300"/>
        <v>#DIV/0!</v>
      </c>
      <c r="Q3206" t="str">
        <f t="shared" si="304"/>
        <v>theater</v>
      </c>
      <c r="R3206" t="str">
        <f t="shared" si="301"/>
        <v>musical</v>
      </c>
      <c r="S3206" s="9">
        <f t="shared" si="305"/>
        <v>42202.468055555553</v>
      </c>
      <c r="T3206" s="9">
        <f t="shared" si="302"/>
        <v>42172.477766203701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3"/>
        <v>3</v>
      </c>
      <c r="P3207" s="5">
        <f t="shared" si="300"/>
        <v>22.75</v>
      </c>
      <c r="Q3207" t="str">
        <f t="shared" si="304"/>
        <v>theater</v>
      </c>
      <c r="R3207" t="str">
        <f t="shared" si="301"/>
        <v>musical</v>
      </c>
      <c r="S3207" s="9">
        <f t="shared" si="305"/>
        <v>42125.166342592587</v>
      </c>
      <c r="T3207" s="9">
        <f t="shared" si="302"/>
        <v>42095.166342592587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3"/>
        <v>0</v>
      </c>
      <c r="P3208" s="5" t="e">
        <f t="shared" si="300"/>
        <v>#DIV/0!</v>
      </c>
      <c r="Q3208" t="str">
        <f t="shared" si="304"/>
        <v>theater</v>
      </c>
      <c r="R3208" t="str">
        <f t="shared" si="301"/>
        <v>musical</v>
      </c>
      <c r="S3208" s="9">
        <f t="shared" si="305"/>
        <v>42266.067719907405</v>
      </c>
      <c r="T3208" s="9">
        <f t="shared" si="302"/>
        <v>42236.067719907405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3"/>
        <v>46</v>
      </c>
      <c r="P3209" s="5">
        <f t="shared" si="300"/>
        <v>70.83</v>
      </c>
      <c r="Q3209" t="str">
        <f t="shared" si="304"/>
        <v>theater</v>
      </c>
      <c r="R3209" t="str">
        <f t="shared" si="301"/>
        <v>musical</v>
      </c>
      <c r="S3209" s="9">
        <f t="shared" si="305"/>
        <v>42117.027858796289</v>
      </c>
      <c r="T3209" s="9">
        <f t="shared" si="302"/>
        <v>42057.069525462961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3"/>
        <v>104</v>
      </c>
      <c r="P3210" s="5">
        <f t="shared" si="300"/>
        <v>63.11</v>
      </c>
      <c r="Q3210" t="str">
        <f t="shared" si="304"/>
        <v>theater</v>
      </c>
      <c r="R3210" t="str">
        <f t="shared" si="301"/>
        <v>plays</v>
      </c>
      <c r="S3210" s="9">
        <f t="shared" si="305"/>
        <v>41848.396724537037</v>
      </c>
      <c r="T3210" s="9">
        <f t="shared" si="302"/>
        <v>41827.396724537037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3"/>
        <v>119</v>
      </c>
      <c r="P3211" s="5">
        <f t="shared" si="300"/>
        <v>50.16</v>
      </c>
      <c r="Q3211" t="str">
        <f t="shared" si="304"/>
        <v>theater</v>
      </c>
      <c r="R3211" t="str">
        <f t="shared" si="301"/>
        <v>plays</v>
      </c>
      <c r="S3211" s="9">
        <f t="shared" si="305"/>
        <v>41810.75</v>
      </c>
      <c r="T3211" s="9">
        <f t="shared" si="302"/>
        <v>41778.428912037038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3"/>
        <v>126</v>
      </c>
      <c r="P3212" s="5">
        <f t="shared" si="300"/>
        <v>62.88</v>
      </c>
      <c r="Q3212" t="str">
        <f t="shared" si="304"/>
        <v>theater</v>
      </c>
      <c r="R3212" t="str">
        <f t="shared" si="301"/>
        <v>plays</v>
      </c>
      <c r="S3212" s="9">
        <f t="shared" si="305"/>
        <v>41060.957638888889</v>
      </c>
      <c r="T3212" s="9">
        <f t="shared" si="302"/>
        <v>41013.728229166663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3"/>
        <v>120</v>
      </c>
      <c r="P3213" s="5">
        <f t="shared" si="300"/>
        <v>85.53</v>
      </c>
      <c r="Q3213" t="str">
        <f t="shared" si="304"/>
        <v>theater</v>
      </c>
      <c r="R3213" t="str">
        <f t="shared" si="301"/>
        <v>plays</v>
      </c>
      <c r="S3213" s="9">
        <f t="shared" si="305"/>
        <v>41865.875</v>
      </c>
      <c r="T3213" s="9">
        <f t="shared" si="302"/>
        <v>41834.378240740742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3"/>
        <v>126</v>
      </c>
      <c r="P3214" s="5">
        <f t="shared" si="300"/>
        <v>53.72</v>
      </c>
      <c r="Q3214" t="str">
        <f t="shared" si="304"/>
        <v>theater</v>
      </c>
      <c r="R3214" t="str">
        <f t="shared" si="301"/>
        <v>plays</v>
      </c>
      <c r="S3214" s="9">
        <f t="shared" si="305"/>
        <v>41859.587395833332</v>
      </c>
      <c r="T3214" s="9">
        <f t="shared" si="302"/>
        <v>41829.587395833332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3"/>
        <v>100</v>
      </c>
      <c r="P3215" s="5">
        <f t="shared" si="300"/>
        <v>127.81</v>
      </c>
      <c r="Q3215" t="str">
        <f t="shared" si="304"/>
        <v>theater</v>
      </c>
      <c r="R3215" t="str">
        <f t="shared" si="301"/>
        <v>plays</v>
      </c>
      <c r="S3215" s="9">
        <f t="shared" si="305"/>
        <v>42211.555081018516</v>
      </c>
      <c r="T3215" s="9">
        <f t="shared" si="302"/>
        <v>42171.555081018516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3"/>
        <v>102</v>
      </c>
      <c r="P3216" s="5">
        <f t="shared" si="300"/>
        <v>106.57</v>
      </c>
      <c r="Q3216" t="str">
        <f t="shared" si="304"/>
        <v>theater</v>
      </c>
      <c r="R3216" t="str">
        <f t="shared" si="301"/>
        <v>plays</v>
      </c>
      <c r="S3216" s="9">
        <f t="shared" si="305"/>
        <v>42374.788194444445</v>
      </c>
      <c r="T3216" s="9">
        <f t="shared" si="302"/>
        <v>42337.584178240737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3"/>
        <v>100</v>
      </c>
      <c r="P3217" s="5">
        <f t="shared" si="300"/>
        <v>262.11</v>
      </c>
      <c r="Q3217" t="str">
        <f t="shared" si="304"/>
        <v>theater</v>
      </c>
      <c r="R3217" t="str">
        <f t="shared" si="301"/>
        <v>plays</v>
      </c>
      <c r="S3217" s="9">
        <f t="shared" si="305"/>
        <v>42256.957638888889</v>
      </c>
      <c r="T3217" s="9">
        <f t="shared" si="302"/>
        <v>42219.456840277773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3"/>
        <v>100</v>
      </c>
      <c r="P3218" s="5">
        <f t="shared" si="300"/>
        <v>57.17</v>
      </c>
      <c r="Q3218" t="str">
        <f t="shared" si="304"/>
        <v>theater</v>
      </c>
      <c r="R3218" t="str">
        <f t="shared" si="301"/>
        <v>plays</v>
      </c>
      <c r="S3218" s="9">
        <f t="shared" si="305"/>
        <v>42196.395833333336</v>
      </c>
      <c r="T3218" s="9">
        <f t="shared" si="302"/>
        <v>42165.254293981481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3"/>
        <v>116</v>
      </c>
      <c r="P3219" s="5">
        <f t="shared" si="300"/>
        <v>50.2</v>
      </c>
      <c r="Q3219" t="str">
        <f t="shared" si="304"/>
        <v>theater</v>
      </c>
      <c r="R3219" t="str">
        <f t="shared" si="301"/>
        <v>plays</v>
      </c>
      <c r="S3219" s="9">
        <f t="shared" si="305"/>
        <v>42678.337777777771</v>
      </c>
      <c r="T3219" s="9">
        <f t="shared" si="302"/>
        <v>42648.337777777771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3"/>
        <v>102</v>
      </c>
      <c r="P3220" s="5">
        <f t="shared" si="300"/>
        <v>66.59</v>
      </c>
      <c r="Q3220" t="str">
        <f t="shared" si="304"/>
        <v>theater</v>
      </c>
      <c r="R3220" t="str">
        <f t="shared" si="301"/>
        <v>plays</v>
      </c>
      <c r="S3220" s="9">
        <f t="shared" si="305"/>
        <v>42003.791666666664</v>
      </c>
      <c r="T3220" s="9">
        <f t="shared" si="302"/>
        <v>41970.793819444443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3"/>
        <v>100</v>
      </c>
      <c r="P3221" s="5">
        <f t="shared" si="300"/>
        <v>168.25</v>
      </c>
      <c r="Q3221" t="str">
        <f t="shared" si="304"/>
        <v>theater</v>
      </c>
      <c r="R3221" t="str">
        <f t="shared" si="301"/>
        <v>plays</v>
      </c>
      <c r="S3221" s="9">
        <f t="shared" si="305"/>
        <v>42085.733182870368</v>
      </c>
      <c r="T3221" s="9">
        <f t="shared" si="302"/>
        <v>42050.77484953704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3"/>
        <v>101</v>
      </c>
      <c r="P3222" s="5">
        <f t="shared" si="300"/>
        <v>256.37</v>
      </c>
      <c r="Q3222" t="str">
        <f t="shared" si="304"/>
        <v>theater</v>
      </c>
      <c r="R3222" t="str">
        <f t="shared" si="301"/>
        <v>plays</v>
      </c>
      <c r="S3222" s="9">
        <f t="shared" si="305"/>
        <v>42806.666666666664</v>
      </c>
      <c r="T3222" s="9">
        <f t="shared" si="302"/>
        <v>42772.625046296293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3"/>
        <v>103</v>
      </c>
      <c r="P3223" s="5">
        <f t="shared" si="300"/>
        <v>36.61</v>
      </c>
      <c r="Q3223" t="str">
        <f t="shared" si="304"/>
        <v>theater</v>
      </c>
      <c r="R3223" t="str">
        <f t="shared" si="301"/>
        <v>plays</v>
      </c>
      <c r="S3223" s="9">
        <f t="shared" si="305"/>
        <v>42190.488460648143</v>
      </c>
      <c r="T3223" s="9">
        <f t="shared" si="302"/>
        <v>42155.488460648143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3"/>
        <v>125</v>
      </c>
      <c r="P3224" s="5">
        <f t="shared" si="300"/>
        <v>37.14</v>
      </c>
      <c r="Q3224" t="str">
        <f t="shared" si="304"/>
        <v>theater</v>
      </c>
      <c r="R3224" t="str">
        <f t="shared" si="301"/>
        <v>plays</v>
      </c>
      <c r="S3224" s="9">
        <f t="shared" si="305"/>
        <v>42301.686805555553</v>
      </c>
      <c r="T3224" s="9">
        <f t="shared" si="302"/>
        <v>42270.373807870368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3"/>
        <v>110</v>
      </c>
      <c r="P3225" s="5">
        <f t="shared" si="300"/>
        <v>45.88</v>
      </c>
      <c r="Q3225" t="str">
        <f t="shared" si="304"/>
        <v>theater</v>
      </c>
      <c r="R3225" t="str">
        <f t="shared" si="301"/>
        <v>plays</v>
      </c>
      <c r="S3225" s="9">
        <f t="shared" si="305"/>
        <v>42236.62703703704</v>
      </c>
      <c r="T3225" s="9">
        <f t="shared" si="302"/>
        <v>42206.62703703704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3"/>
        <v>102</v>
      </c>
      <c r="P3226" s="5">
        <f t="shared" si="300"/>
        <v>141.71</v>
      </c>
      <c r="Q3226" t="str">
        <f t="shared" si="304"/>
        <v>theater</v>
      </c>
      <c r="R3226" t="str">
        <f t="shared" si="301"/>
        <v>plays</v>
      </c>
      <c r="S3226" s="9">
        <f t="shared" si="305"/>
        <v>42744.999999999993</v>
      </c>
      <c r="T3226" s="9">
        <f t="shared" si="302"/>
        <v>42697.642511574071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3"/>
        <v>102</v>
      </c>
      <c r="P3227" s="5">
        <f t="shared" si="300"/>
        <v>52.49</v>
      </c>
      <c r="Q3227" t="str">
        <f t="shared" si="304"/>
        <v>theater</v>
      </c>
      <c r="R3227" t="str">
        <f t="shared" si="301"/>
        <v>plays</v>
      </c>
      <c r="S3227" s="9">
        <f t="shared" si="305"/>
        <v>42524.666666666664</v>
      </c>
      <c r="T3227" s="9">
        <f t="shared" si="302"/>
        <v>42503.351134259261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3"/>
        <v>104</v>
      </c>
      <c r="P3228" s="5">
        <f t="shared" si="300"/>
        <v>59.52</v>
      </c>
      <c r="Q3228" t="str">
        <f t="shared" si="304"/>
        <v>theater</v>
      </c>
      <c r="R3228" t="str">
        <f t="shared" si="301"/>
        <v>plays</v>
      </c>
      <c r="S3228" s="9">
        <f t="shared" si="305"/>
        <v>42307.375138888885</v>
      </c>
      <c r="T3228" s="9">
        <f t="shared" si="302"/>
        <v>42277.375138888885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3"/>
        <v>125</v>
      </c>
      <c r="P3229" s="5">
        <f t="shared" si="300"/>
        <v>50</v>
      </c>
      <c r="Q3229" t="str">
        <f t="shared" si="304"/>
        <v>theater</v>
      </c>
      <c r="R3229" t="str">
        <f t="shared" si="301"/>
        <v>plays</v>
      </c>
      <c r="S3229" s="9">
        <f t="shared" si="305"/>
        <v>42752.674027777779</v>
      </c>
      <c r="T3229" s="9">
        <f t="shared" si="302"/>
        <v>42722.674027777779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3"/>
        <v>102</v>
      </c>
      <c r="P3230" s="5">
        <f t="shared" si="300"/>
        <v>193.62</v>
      </c>
      <c r="Q3230" t="str">
        <f t="shared" si="304"/>
        <v>theater</v>
      </c>
      <c r="R3230" t="str">
        <f t="shared" si="301"/>
        <v>plays</v>
      </c>
      <c r="S3230" s="9">
        <f t="shared" si="305"/>
        <v>42354.999305555553</v>
      </c>
      <c r="T3230" s="9">
        <f t="shared" si="302"/>
        <v>42323.500972222224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3"/>
        <v>108</v>
      </c>
      <c r="P3231" s="5">
        <f t="shared" si="300"/>
        <v>106.8</v>
      </c>
      <c r="Q3231" t="str">
        <f t="shared" si="304"/>
        <v>theater</v>
      </c>
      <c r="R3231" t="str">
        <f t="shared" si="301"/>
        <v>plays</v>
      </c>
      <c r="S3231" s="9">
        <f t="shared" si="305"/>
        <v>41963.124976851854</v>
      </c>
      <c r="T3231" s="9">
        <f t="shared" si="302"/>
        <v>41933.083310185182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3"/>
        <v>110</v>
      </c>
      <c r="P3232" s="5">
        <f t="shared" si="300"/>
        <v>77.22</v>
      </c>
      <c r="Q3232" t="str">
        <f t="shared" si="304"/>
        <v>theater</v>
      </c>
      <c r="R3232" t="str">
        <f t="shared" si="301"/>
        <v>plays</v>
      </c>
      <c r="S3232" s="9">
        <f t="shared" si="305"/>
        <v>41912.957638888889</v>
      </c>
      <c r="T3232" s="9">
        <f t="shared" si="302"/>
        <v>41897.959791666668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3"/>
        <v>161</v>
      </c>
      <c r="P3233" s="5">
        <f t="shared" si="300"/>
        <v>57.5</v>
      </c>
      <c r="Q3233" t="str">
        <f t="shared" si="304"/>
        <v>theater</v>
      </c>
      <c r="R3233" t="str">
        <f t="shared" si="301"/>
        <v>plays</v>
      </c>
      <c r="S3233" s="9">
        <f t="shared" si="305"/>
        <v>42476.735497685186</v>
      </c>
      <c r="T3233" s="9">
        <f t="shared" si="302"/>
        <v>42446.735497685186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3"/>
        <v>131</v>
      </c>
      <c r="P3234" s="5">
        <f t="shared" si="300"/>
        <v>50.46</v>
      </c>
      <c r="Q3234" t="str">
        <f t="shared" si="304"/>
        <v>theater</v>
      </c>
      <c r="R3234" t="str">
        <f t="shared" si="301"/>
        <v>plays</v>
      </c>
      <c r="S3234" s="9">
        <f t="shared" si="305"/>
        <v>42493.957638888889</v>
      </c>
      <c r="T3234" s="9">
        <f t="shared" si="302"/>
        <v>42463.605520833335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3"/>
        <v>119</v>
      </c>
      <c r="P3235" s="5">
        <f t="shared" si="300"/>
        <v>97.38</v>
      </c>
      <c r="Q3235" t="str">
        <f t="shared" si="304"/>
        <v>theater</v>
      </c>
      <c r="R3235" t="str">
        <f t="shared" si="301"/>
        <v>plays</v>
      </c>
      <c r="S3235" s="9">
        <f t="shared" si="305"/>
        <v>42796.596701388888</v>
      </c>
      <c r="T3235" s="9">
        <f t="shared" si="302"/>
        <v>42766.596701388888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3"/>
        <v>100</v>
      </c>
      <c r="P3236" s="5">
        <f t="shared" si="300"/>
        <v>34.92</v>
      </c>
      <c r="Q3236" t="str">
        <f t="shared" si="304"/>
        <v>theater</v>
      </c>
      <c r="R3236" t="str">
        <f t="shared" si="301"/>
        <v>plays</v>
      </c>
      <c r="S3236" s="9">
        <f t="shared" si="305"/>
        <v>42767.771527777775</v>
      </c>
      <c r="T3236" s="9">
        <f t="shared" si="302"/>
        <v>42734.581111111103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3"/>
        <v>103</v>
      </c>
      <c r="P3237" s="5">
        <f t="shared" si="300"/>
        <v>85.53</v>
      </c>
      <c r="Q3237" t="str">
        <f t="shared" si="304"/>
        <v>theater</v>
      </c>
      <c r="R3237" t="str">
        <f t="shared" si="301"/>
        <v>plays</v>
      </c>
      <c r="S3237" s="9">
        <f t="shared" si="305"/>
        <v>42552.139479166661</v>
      </c>
      <c r="T3237" s="9">
        <f t="shared" si="302"/>
        <v>42522.139479166661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3"/>
        <v>101</v>
      </c>
      <c r="P3238" s="5">
        <f t="shared" si="300"/>
        <v>182.91</v>
      </c>
      <c r="Q3238" t="str">
        <f t="shared" si="304"/>
        <v>theater</v>
      </c>
      <c r="R3238" t="str">
        <f t="shared" si="301"/>
        <v>plays</v>
      </c>
      <c r="S3238" s="9">
        <f t="shared" si="305"/>
        <v>42732.708715277775</v>
      </c>
      <c r="T3238" s="9">
        <f t="shared" si="302"/>
        <v>42702.708715277775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3"/>
        <v>101</v>
      </c>
      <c r="P3239" s="5">
        <f t="shared" si="300"/>
        <v>131.13999999999999</v>
      </c>
      <c r="Q3239" t="str">
        <f t="shared" si="304"/>
        <v>theater</v>
      </c>
      <c r="R3239" t="str">
        <f t="shared" si="301"/>
        <v>plays</v>
      </c>
      <c r="S3239" s="9">
        <f t="shared" si="305"/>
        <v>42275.957638888889</v>
      </c>
      <c r="T3239" s="9">
        <f t="shared" si="302"/>
        <v>42252.266018518516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3"/>
        <v>112</v>
      </c>
      <c r="P3240" s="5">
        <f t="shared" si="300"/>
        <v>39.81</v>
      </c>
      <c r="Q3240" t="str">
        <f t="shared" si="304"/>
        <v>theater</v>
      </c>
      <c r="R3240" t="str">
        <f t="shared" si="301"/>
        <v>plays</v>
      </c>
      <c r="S3240" s="9">
        <f t="shared" si="305"/>
        <v>42186.302060185182</v>
      </c>
      <c r="T3240" s="9">
        <f t="shared" si="302"/>
        <v>42156.302060185182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3"/>
        <v>106</v>
      </c>
      <c r="P3241" s="5">
        <f t="shared" si="300"/>
        <v>59.7</v>
      </c>
      <c r="Q3241" t="str">
        <f t="shared" si="304"/>
        <v>theater</v>
      </c>
      <c r="R3241" t="str">
        <f t="shared" si="301"/>
        <v>plays</v>
      </c>
      <c r="S3241" s="9">
        <f t="shared" si="305"/>
        <v>42302.790972222218</v>
      </c>
      <c r="T3241" s="9">
        <f t="shared" si="302"/>
        <v>42277.880706018514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3"/>
        <v>101</v>
      </c>
      <c r="P3242" s="5">
        <f t="shared" si="300"/>
        <v>88.74</v>
      </c>
      <c r="Q3242" t="str">
        <f t="shared" si="304"/>
        <v>theater</v>
      </c>
      <c r="R3242" t="str">
        <f t="shared" si="301"/>
        <v>plays</v>
      </c>
      <c r="S3242" s="9">
        <f t="shared" si="305"/>
        <v>42782.749999999993</v>
      </c>
      <c r="T3242" s="9">
        <f t="shared" si="302"/>
        <v>42754.485509259255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3"/>
        <v>115</v>
      </c>
      <c r="P3243" s="5">
        <f t="shared" si="300"/>
        <v>58.69</v>
      </c>
      <c r="Q3243" t="str">
        <f t="shared" si="304"/>
        <v>theater</v>
      </c>
      <c r="R3243" t="str">
        <f t="shared" si="301"/>
        <v>plays</v>
      </c>
      <c r="S3243" s="9">
        <f t="shared" si="305"/>
        <v>41926.082638888889</v>
      </c>
      <c r="T3243" s="9">
        <f t="shared" si="302"/>
        <v>41893.116550925923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3"/>
        <v>127</v>
      </c>
      <c r="P3244" s="5">
        <f t="shared" si="300"/>
        <v>69.569999999999993</v>
      </c>
      <c r="Q3244" t="str">
        <f t="shared" si="304"/>
        <v>theater</v>
      </c>
      <c r="R3244" t="str">
        <f t="shared" si="301"/>
        <v>plays</v>
      </c>
      <c r="S3244" s="9">
        <f t="shared" si="305"/>
        <v>41901.547361111108</v>
      </c>
      <c r="T3244" s="9">
        <f t="shared" si="302"/>
        <v>41871.547361111108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3"/>
        <v>103</v>
      </c>
      <c r="P3245" s="5">
        <f t="shared" si="300"/>
        <v>115.87</v>
      </c>
      <c r="Q3245" t="str">
        <f t="shared" si="304"/>
        <v>theater</v>
      </c>
      <c r="R3245" t="str">
        <f t="shared" si="301"/>
        <v>plays</v>
      </c>
      <c r="S3245" s="9">
        <f t="shared" si="305"/>
        <v>42285.791666666664</v>
      </c>
      <c r="T3245" s="9">
        <f t="shared" si="302"/>
        <v>42261.888449074067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3"/>
        <v>103</v>
      </c>
      <c r="P3246" s="5">
        <f t="shared" si="300"/>
        <v>23.87</v>
      </c>
      <c r="Q3246" t="str">
        <f t="shared" si="304"/>
        <v>theater</v>
      </c>
      <c r="R3246" t="str">
        <f t="shared" si="301"/>
        <v>plays</v>
      </c>
      <c r="S3246" s="9">
        <f t="shared" si="305"/>
        <v>42705.527569444443</v>
      </c>
      <c r="T3246" s="9">
        <f t="shared" si="302"/>
        <v>42675.485902777778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3"/>
        <v>104</v>
      </c>
      <c r="P3247" s="5">
        <f t="shared" si="300"/>
        <v>81.13</v>
      </c>
      <c r="Q3247" t="str">
        <f t="shared" si="304"/>
        <v>theater</v>
      </c>
      <c r="R3247" t="str">
        <f t="shared" si="301"/>
        <v>plays</v>
      </c>
      <c r="S3247" s="9">
        <f t="shared" si="305"/>
        <v>42166.874999999993</v>
      </c>
      <c r="T3247" s="9">
        <f t="shared" si="302"/>
        <v>42135.391874999994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3"/>
        <v>111</v>
      </c>
      <c r="P3248" s="5">
        <f t="shared" si="300"/>
        <v>57.63</v>
      </c>
      <c r="Q3248" t="str">
        <f t="shared" si="304"/>
        <v>theater</v>
      </c>
      <c r="R3248" t="str">
        <f t="shared" si="301"/>
        <v>plays</v>
      </c>
      <c r="S3248" s="9">
        <f t="shared" si="305"/>
        <v>42258.957638888889</v>
      </c>
      <c r="T3248" s="9">
        <f t="shared" si="302"/>
        <v>42230.263888888883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3"/>
        <v>106</v>
      </c>
      <c r="P3249" s="5">
        <f t="shared" si="300"/>
        <v>46.43</v>
      </c>
      <c r="Q3249" t="str">
        <f t="shared" si="304"/>
        <v>theater</v>
      </c>
      <c r="R3249" t="str">
        <f t="shared" si="301"/>
        <v>plays</v>
      </c>
      <c r="S3249" s="9">
        <f t="shared" si="305"/>
        <v>42197.22583333333</v>
      </c>
      <c r="T3249" s="9">
        <f t="shared" si="302"/>
        <v>42167.22583333333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3"/>
        <v>101</v>
      </c>
      <c r="P3250" s="5">
        <f t="shared" si="300"/>
        <v>60.48</v>
      </c>
      <c r="Q3250" t="str">
        <f t="shared" si="304"/>
        <v>theater</v>
      </c>
      <c r="R3250" t="str">
        <f t="shared" si="301"/>
        <v>plays</v>
      </c>
      <c r="S3250" s="9">
        <f t="shared" si="305"/>
        <v>42098.638391203705</v>
      </c>
      <c r="T3250" s="9">
        <f t="shared" si="302"/>
        <v>42068.68005787037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3"/>
        <v>105</v>
      </c>
      <c r="P3251" s="5">
        <f t="shared" si="300"/>
        <v>65.58</v>
      </c>
      <c r="Q3251" t="str">
        <f t="shared" si="304"/>
        <v>theater</v>
      </c>
      <c r="R3251" t="str">
        <f t="shared" si="301"/>
        <v>plays</v>
      </c>
      <c r="S3251" s="9">
        <f t="shared" si="305"/>
        <v>42175.538356481477</v>
      </c>
      <c r="T3251" s="9">
        <f t="shared" si="302"/>
        <v>42145.538356481477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3"/>
        <v>102</v>
      </c>
      <c r="P3252" s="5">
        <f t="shared" si="300"/>
        <v>119.19</v>
      </c>
      <c r="Q3252" t="str">
        <f t="shared" si="304"/>
        <v>theater</v>
      </c>
      <c r="R3252" t="str">
        <f t="shared" si="301"/>
        <v>plays</v>
      </c>
      <c r="S3252" s="9">
        <f t="shared" si="305"/>
        <v>41948.575509259259</v>
      </c>
      <c r="T3252" s="9">
        <f t="shared" si="302"/>
        <v>41918.533842592587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3"/>
        <v>111</v>
      </c>
      <c r="P3253" s="5">
        <f t="shared" si="300"/>
        <v>83.05</v>
      </c>
      <c r="Q3253" t="str">
        <f t="shared" si="304"/>
        <v>theater</v>
      </c>
      <c r="R3253" t="str">
        <f t="shared" si="301"/>
        <v>plays</v>
      </c>
      <c r="S3253" s="9">
        <f t="shared" si="305"/>
        <v>42176.52275462963</v>
      </c>
      <c r="T3253" s="9">
        <f t="shared" si="302"/>
        <v>42146.52275462963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3"/>
        <v>128</v>
      </c>
      <c r="P3254" s="5">
        <f t="shared" si="300"/>
        <v>57.52</v>
      </c>
      <c r="Q3254" t="str">
        <f t="shared" si="304"/>
        <v>theater</v>
      </c>
      <c r="R3254" t="str">
        <f t="shared" si="301"/>
        <v>plays</v>
      </c>
      <c r="S3254" s="9">
        <f t="shared" si="305"/>
        <v>42620.264351851853</v>
      </c>
      <c r="T3254" s="9">
        <f t="shared" si="302"/>
        <v>42590.264351851853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3"/>
        <v>102</v>
      </c>
      <c r="P3255" s="5">
        <f t="shared" si="300"/>
        <v>177.09</v>
      </c>
      <c r="Q3255" t="str">
        <f t="shared" si="304"/>
        <v>theater</v>
      </c>
      <c r="R3255" t="str">
        <f t="shared" si="301"/>
        <v>plays</v>
      </c>
      <c r="S3255" s="9">
        <f t="shared" si="305"/>
        <v>42620.947916666664</v>
      </c>
      <c r="T3255" s="9">
        <f t="shared" si="302"/>
        <v>42602.368379629632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3"/>
        <v>101</v>
      </c>
      <c r="P3256" s="5">
        <f t="shared" si="300"/>
        <v>70.77</v>
      </c>
      <c r="Q3256" t="str">
        <f t="shared" si="304"/>
        <v>theater</v>
      </c>
      <c r="R3256" t="str">
        <f t="shared" si="301"/>
        <v>plays</v>
      </c>
      <c r="S3256" s="9">
        <f t="shared" si="305"/>
        <v>42088.835752314808</v>
      </c>
      <c r="T3256" s="9">
        <f t="shared" si="302"/>
        <v>42058.877418981479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3"/>
        <v>175</v>
      </c>
      <c r="P3257" s="5">
        <f t="shared" si="300"/>
        <v>29.17</v>
      </c>
      <c r="Q3257" t="str">
        <f t="shared" si="304"/>
        <v>theater</v>
      </c>
      <c r="R3257" t="str">
        <f t="shared" si="301"/>
        <v>plays</v>
      </c>
      <c r="S3257" s="9">
        <f t="shared" si="305"/>
        <v>41919.559895833328</v>
      </c>
      <c r="T3257" s="9">
        <f t="shared" si="302"/>
        <v>41889.559895833328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3"/>
        <v>128</v>
      </c>
      <c r="P3258" s="5">
        <f t="shared" si="300"/>
        <v>72.760000000000005</v>
      </c>
      <c r="Q3258" t="str">
        <f t="shared" si="304"/>
        <v>theater</v>
      </c>
      <c r="R3258" t="str">
        <f t="shared" si="301"/>
        <v>plays</v>
      </c>
      <c r="S3258" s="9">
        <f t="shared" si="305"/>
        <v>42165.957638888889</v>
      </c>
      <c r="T3258" s="9">
        <f t="shared" si="302"/>
        <v>42144.365474537037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3"/>
        <v>106</v>
      </c>
      <c r="P3259" s="5">
        <f t="shared" si="300"/>
        <v>51.85</v>
      </c>
      <c r="Q3259" t="str">
        <f t="shared" si="304"/>
        <v>theater</v>
      </c>
      <c r="R3259" t="str">
        <f t="shared" si="301"/>
        <v>plays</v>
      </c>
      <c r="S3259" s="9">
        <f t="shared" si="305"/>
        <v>42788.351296296292</v>
      </c>
      <c r="T3259" s="9">
        <f t="shared" si="302"/>
        <v>42758.351296296292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3"/>
        <v>105</v>
      </c>
      <c r="P3260" s="5">
        <f t="shared" si="300"/>
        <v>98.2</v>
      </c>
      <c r="Q3260" t="str">
        <f t="shared" si="304"/>
        <v>theater</v>
      </c>
      <c r="R3260" t="str">
        <f t="shared" si="301"/>
        <v>plays</v>
      </c>
      <c r="S3260" s="9">
        <f t="shared" si="305"/>
        <v>42012.678946759253</v>
      </c>
      <c r="T3260" s="9">
        <f t="shared" si="302"/>
        <v>41982.678946759253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3"/>
        <v>106</v>
      </c>
      <c r="P3261" s="5">
        <f t="shared" si="300"/>
        <v>251.74</v>
      </c>
      <c r="Q3261" t="str">
        <f t="shared" si="304"/>
        <v>theater</v>
      </c>
      <c r="R3261" t="str">
        <f t="shared" si="301"/>
        <v>plays</v>
      </c>
      <c r="S3261" s="9">
        <f t="shared" si="305"/>
        <v>42643.957638888889</v>
      </c>
      <c r="T3261" s="9">
        <f t="shared" si="302"/>
        <v>42614.552604166667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3"/>
        <v>109</v>
      </c>
      <c r="P3262" s="5">
        <f t="shared" si="300"/>
        <v>74.819999999999993</v>
      </c>
      <c r="Q3262" t="str">
        <f t="shared" si="304"/>
        <v>theater</v>
      </c>
      <c r="R3262" t="str">
        <f t="shared" si="301"/>
        <v>plays</v>
      </c>
      <c r="S3262" s="9">
        <f t="shared" si="305"/>
        <v>42338.505995370368</v>
      </c>
      <c r="T3262" s="9">
        <f t="shared" si="302"/>
        <v>42303.464328703696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3"/>
        <v>100</v>
      </c>
      <c r="P3263" s="5">
        <f t="shared" si="300"/>
        <v>67.650000000000006</v>
      </c>
      <c r="Q3263" t="str">
        <f t="shared" si="304"/>
        <v>theater</v>
      </c>
      <c r="R3263" t="str">
        <f t="shared" si="301"/>
        <v>plays</v>
      </c>
      <c r="S3263" s="9">
        <f t="shared" si="305"/>
        <v>42201.517083333332</v>
      </c>
      <c r="T3263" s="9">
        <f t="shared" si="302"/>
        <v>42171.517083333332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3"/>
        <v>103</v>
      </c>
      <c r="P3264" s="5">
        <f t="shared" si="300"/>
        <v>93.81</v>
      </c>
      <c r="Q3264" t="str">
        <f t="shared" si="304"/>
        <v>theater</v>
      </c>
      <c r="R3264" t="str">
        <f t="shared" si="301"/>
        <v>plays</v>
      </c>
      <c r="S3264" s="9">
        <f t="shared" si="305"/>
        <v>41994.958333333336</v>
      </c>
      <c r="T3264" s="9">
        <f t="shared" si="302"/>
        <v>41964.107199074067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3"/>
        <v>112</v>
      </c>
      <c r="P3265" s="5">
        <f t="shared" si="300"/>
        <v>41.24</v>
      </c>
      <c r="Q3265" t="str">
        <f t="shared" si="304"/>
        <v>theater</v>
      </c>
      <c r="R3265" t="str">
        <f t="shared" si="301"/>
        <v>plays</v>
      </c>
      <c r="S3265" s="9">
        <f t="shared" si="305"/>
        <v>42307.666666666664</v>
      </c>
      <c r="T3265" s="9">
        <f t="shared" si="302"/>
        <v>42284.30773148148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3"/>
        <v>103</v>
      </c>
      <c r="P3266" s="5">
        <f t="shared" si="300"/>
        <v>52.55</v>
      </c>
      <c r="Q3266" t="str">
        <f t="shared" si="304"/>
        <v>theater</v>
      </c>
      <c r="R3266" t="str">
        <f t="shared" si="301"/>
        <v>plays</v>
      </c>
      <c r="S3266" s="9">
        <f t="shared" si="305"/>
        <v>42032.708333333336</v>
      </c>
      <c r="T3266" s="9">
        <f t="shared" si="302"/>
        <v>42016.591874999998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3"/>
        <v>164</v>
      </c>
      <c r="P3267" s="5">
        <f t="shared" ref="P3267:P3330" si="306">ROUND(E3267/L3267,2)</f>
        <v>70.290000000000006</v>
      </c>
      <c r="Q3267" t="str">
        <f t="shared" si="304"/>
        <v>theater</v>
      </c>
      <c r="R3267" t="str">
        <f t="shared" ref="R3267:R3330" si="307">RIGHT(N3267,LEN(N3267)-FIND("/",N3267))</f>
        <v>plays</v>
      </c>
      <c r="S3267" s="9">
        <f t="shared" si="305"/>
        <v>42341.499999999993</v>
      </c>
      <c r="T3267" s="9">
        <f t="shared" ref="T3267:T3330" si="308">(((J3267/60)/60)/24)+DATE(1970,1,1)+(-5/24)</f>
        <v>42311.503645833327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ref="O3268:O3331" si="309">ROUND(E3268/D3268*100,0)</f>
        <v>131</v>
      </c>
      <c r="P3268" s="5">
        <f t="shared" si="306"/>
        <v>48.33</v>
      </c>
      <c r="Q3268" t="str">
        <f t="shared" ref="Q3268:Q3331" si="310">LEFT(N3268,FIND("/",N3268)-1)</f>
        <v>theater</v>
      </c>
      <c r="R3268" t="str">
        <f t="shared" si="307"/>
        <v>plays</v>
      </c>
      <c r="S3268" s="9">
        <f t="shared" si="305"/>
        <v>42167.666666666664</v>
      </c>
      <c r="T3268" s="9">
        <f t="shared" si="308"/>
        <v>42136.32780092593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9"/>
        <v>102</v>
      </c>
      <c r="P3269" s="5">
        <f t="shared" si="306"/>
        <v>53.18</v>
      </c>
      <c r="Q3269" t="str">
        <f t="shared" si="310"/>
        <v>theater</v>
      </c>
      <c r="R3269" t="str">
        <f t="shared" si="307"/>
        <v>plays</v>
      </c>
      <c r="S3269" s="9">
        <f t="shared" ref="S3269:S3332" si="311">(((I3269/60)/60)/24)+DATE(1970,1,1)+(-5/24)</f>
        <v>42202.549305555549</v>
      </c>
      <c r="T3269" s="9">
        <f t="shared" si="308"/>
        <v>42172.549305555549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9"/>
        <v>128</v>
      </c>
      <c r="P3270" s="5">
        <f t="shared" si="306"/>
        <v>60.95</v>
      </c>
      <c r="Q3270" t="str">
        <f t="shared" si="310"/>
        <v>theater</v>
      </c>
      <c r="R3270" t="str">
        <f t="shared" si="307"/>
        <v>plays</v>
      </c>
      <c r="S3270" s="9">
        <f t="shared" si="311"/>
        <v>42606.695925925924</v>
      </c>
      <c r="T3270" s="9">
        <f t="shared" si="308"/>
        <v>42590.695925925924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9"/>
        <v>102</v>
      </c>
      <c r="P3271" s="5">
        <f t="shared" si="306"/>
        <v>116</v>
      </c>
      <c r="Q3271" t="str">
        <f t="shared" si="310"/>
        <v>theater</v>
      </c>
      <c r="R3271" t="str">
        <f t="shared" si="307"/>
        <v>plays</v>
      </c>
      <c r="S3271" s="9">
        <f t="shared" si="311"/>
        <v>42171.249999999993</v>
      </c>
      <c r="T3271" s="9">
        <f t="shared" si="308"/>
        <v>42137.18746527777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9"/>
        <v>102</v>
      </c>
      <c r="P3272" s="5">
        <f t="shared" si="306"/>
        <v>61</v>
      </c>
      <c r="Q3272" t="str">
        <f t="shared" si="310"/>
        <v>theater</v>
      </c>
      <c r="R3272" t="str">
        <f t="shared" si="307"/>
        <v>plays</v>
      </c>
      <c r="S3272" s="9">
        <f t="shared" si="311"/>
        <v>42197.324826388889</v>
      </c>
      <c r="T3272" s="9">
        <f t="shared" si="308"/>
        <v>42167.324826388889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9"/>
        <v>130</v>
      </c>
      <c r="P3273" s="5">
        <f t="shared" si="306"/>
        <v>38.24</v>
      </c>
      <c r="Q3273" t="str">
        <f t="shared" si="310"/>
        <v>theater</v>
      </c>
      <c r="R3273" t="str">
        <f t="shared" si="307"/>
        <v>plays</v>
      </c>
      <c r="S3273" s="9">
        <f t="shared" si="311"/>
        <v>41945.270543981482</v>
      </c>
      <c r="T3273" s="9">
        <f t="shared" si="308"/>
        <v>41915.22887731481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9"/>
        <v>154</v>
      </c>
      <c r="P3274" s="5">
        <f t="shared" si="306"/>
        <v>106.5</v>
      </c>
      <c r="Q3274" t="str">
        <f t="shared" si="310"/>
        <v>theater</v>
      </c>
      <c r="R3274" t="str">
        <f t="shared" si="307"/>
        <v>plays</v>
      </c>
      <c r="S3274" s="9">
        <f t="shared" si="311"/>
        <v>42314.333437499998</v>
      </c>
      <c r="T3274" s="9">
        <f t="shared" si="308"/>
        <v>42284.291770833333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9"/>
        <v>107</v>
      </c>
      <c r="P3275" s="5">
        <f t="shared" si="306"/>
        <v>204.57</v>
      </c>
      <c r="Q3275" t="str">
        <f t="shared" si="310"/>
        <v>theater</v>
      </c>
      <c r="R3275" t="str">
        <f t="shared" si="307"/>
        <v>plays</v>
      </c>
      <c r="S3275" s="9">
        <f t="shared" si="311"/>
        <v>42627.583333333336</v>
      </c>
      <c r="T3275" s="9">
        <f t="shared" si="308"/>
        <v>42611.5930787037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9"/>
        <v>101</v>
      </c>
      <c r="P3276" s="5">
        <f t="shared" si="306"/>
        <v>54.91</v>
      </c>
      <c r="Q3276" t="str">
        <f t="shared" si="310"/>
        <v>theater</v>
      </c>
      <c r="R3276" t="str">
        <f t="shared" si="307"/>
        <v>plays</v>
      </c>
      <c r="S3276" s="9">
        <f t="shared" si="311"/>
        <v>42444.666666666664</v>
      </c>
      <c r="T3276" s="9">
        <f t="shared" si="308"/>
        <v>42400.496203703697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9"/>
        <v>100</v>
      </c>
      <c r="P3277" s="5">
        <f t="shared" si="306"/>
        <v>150.41999999999999</v>
      </c>
      <c r="Q3277" t="str">
        <f t="shared" si="310"/>
        <v>theater</v>
      </c>
      <c r="R3277" t="str">
        <f t="shared" si="307"/>
        <v>plays</v>
      </c>
      <c r="S3277" s="9">
        <f t="shared" si="311"/>
        <v>42043.979166666664</v>
      </c>
      <c r="T3277" s="9">
        <f t="shared" si="308"/>
        <v>42017.672118055554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9"/>
        <v>117</v>
      </c>
      <c r="P3278" s="5">
        <f t="shared" si="306"/>
        <v>52.58</v>
      </c>
      <c r="Q3278" t="str">
        <f t="shared" si="310"/>
        <v>theater</v>
      </c>
      <c r="R3278" t="str">
        <f t="shared" si="307"/>
        <v>plays</v>
      </c>
      <c r="S3278" s="9">
        <f t="shared" si="311"/>
        <v>42460.957638888889</v>
      </c>
      <c r="T3278" s="9">
        <f t="shared" si="308"/>
        <v>42426.741655092592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9"/>
        <v>109</v>
      </c>
      <c r="P3279" s="5">
        <f t="shared" si="306"/>
        <v>54.3</v>
      </c>
      <c r="Q3279" t="str">
        <f t="shared" si="310"/>
        <v>theater</v>
      </c>
      <c r="R3279" t="str">
        <f t="shared" si="307"/>
        <v>plays</v>
      </c>
      <c r="S3279" s="9">
        <f t="shared" si="311"/>
        <v>41961.516273148147</v>
      </c>
      <c r="T3279" s="9">
        <f t="shared" si="308"/>
        <v>41931.474606481483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9"/>
        <v>103</v>
      </c>
      <c r="P3280" s="5">
        <f t="shared" si="306"/>
        <v>76.03</v>
      </c>
      <c r="Q3280" t="str">
        <f t="shared" si="310"/>
        <v>theater</v>
      </c>
      <c r="R3280" t="str">
        <f t="shared" si="307"/>
        <v>plays</v>
      </c>
      <c r="S3280" s="9">
        <f t="shared" si="311"/>
        <v>42154.640081018515</v>
      </c>
      <c r="T3280" s="9">
        <f t="shared" si="308"/>
        <v>42124.640081018515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9"/>
        <v>114</v>
      </c>
      <c r="P3281" s="5">
        <f t="shared" si="306"/>
        <v>105.21</v>
      </c>
      <c r="Q3281" t="str">
        <f t="shared" si="310"/>
        <v>theater</v>
      </c>
      <c r="R3281" t="str">
        <f t="shared" si="307"/>
        <v>plays</v>
      </c>
      <c r="S3281" s="9">
        <f t="shared" si="311"/>
        <v>42460.852534722224</v>
      </c>
      <c r="T3281" s="9">
        <f t="shared" si="308"/>
        <v>42430.894201388881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9"/>
        <v>103</v>
      </c>
      <c r="P3282" s="5">
        <f t="shared" si="306"/>
        <v>68.67</v>
      </c>
      <c r="Q3282" t="str">
        <f t="shared" si="310"/>
        <v>theater</v>
      </c>
      <c r="R3282" t="str">
        <f t="shared" si="307"/>
        <v>plays</v>
      </c>
      <c r="S3282" s="9">
        <f t="shared" si="311"/>
        <v>42155.999999999993</v>
      </c>
      <c r="T3282" s="9">
        <f t="shared" si="308"/>
        <v>42121.548587962963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9"/>
        <v>122</v>
      </c>
      <c r="P3283" s="5">
        <f t="shared" si="306"/>
        <v>129.36000000000001</v>
      </c>
      <c r="Q3283" t="str">
        <f t="shared" si="310"/>
        <v>theater</v>
      </c>
      <c r="R3283" t="str">
        <f t="shared" si="307"/>
        <v>plays</v>
      </c>
      <c r="S3283" s="9">
        <f t="shared" si="311"/>
        <v>42248.811400462961</v>
      </c>
      <c r="T3283" s="9">
        <f t="shared" si="308"/>
        <v>42218.811400462961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9"/>
        <v>103</v>
      </c>
      <c r="P3284" s="5">
        <f t="shared" si="306"/>
        <v>134.26</v>
      </c>
      <c r="Q3284" t="str">
        <f t="shared" si="310"/>
        <v>theater</v>
      </c>
      <c r="R3284" t="str">
        <f t="shared" si="307"/>
        <v>plays</v>
      </c>
      <c r="S3284" s="9">
        <f t="shared" si="311"/>
        <v>42488.985972222225</v>
      </c>
      <c r="T3284" s="9">
        <f t="shared" si="308"/>
        <v>42444.985972222225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9"/>
        <v>105</v>
      </c>
      <c r="P3285" s="5">
        <f t="shared" si="306"/>
        <v>17.829999999999998</v>
      </c>
      <c r="Q3285" t="str">
        <f t="shared" si="310"/>
        <v>theater</v>
      </c>
      <c r="R3285" t="str">
        <f t="shared" si="307"/>
        <v>plays</v>
      </c>
      <c r="S3285" s="9">
        <f t="shared" si="311"/>
        <v>42410.666666666664</v>
      </c>
      <c r="T3285" s="9">
        <f t="shared" si="308"/>
        <v>42379.535856481474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9"/>
        <v>102</v>
      </c>
      <c r="P3286" s="5">
        <f t="shared" si="306"/>
        <v>203.2</v>
      </c>
      <c r="Q3286" t="str">
        <f t="shared" si="310"/>
        <v>theater</v>
      </c>
      <c r="R3286" t="str">
        <f t="shared" si="307"/>
        <v>plays</v>
      </c>
      <c r="S3286" s="9">
        <f t="shared" si="311"/>
        <v>42398.040972222218</v>
      </c>
      <c r="T3286" s="9">
        <f t="shared" si="308"/>
        <v>42380.676539351851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9"/>
        <v>112</v>
      </c>
      <c r="P3287" s="5">
        <f t="shared" si="306"/>
        <v>69.19</v>
      </c>
      <c r="Q3287" t="str">
        <f t="shared" si="310"/>
        <v>theater</v>
      </c>
      <c r="R3287" t="str">
        <f t="shared" si="307"/>
        <v>plays</v>
      </c>
      <c r="S3287" s="9">
        <f t="shared" si="311"/>
        <v>42793.999999999993</v>
      </c>
      <c r="T3287" s="9">
        <f t="shared" si="308"/>
        <v>42762.734097222223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9"/>
        <v>102</v>
      </c>
      <c r="P3288" s="5">
        <f t="shared" si="306"/>
        <v>125.12</v>
      </c>
      <c r="Q3288" t="str">
        <f t="shared" si="310"/>
        <v>theater</v>
      </c>
      <c r="R3288" t="str">
        <f t="shared" si="307"/>
        <v>plays</v>
      </c>
      <c r="S3288" s="9">
        <f t="shared" si="311"/>
        <v>42597.631736111107</v>
      </c>
      <c r="T3288" s="9">
        <f t="shared" si="308"/>
        <v>42567.631736111107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9"/>
        <v>100</v>
      </c>
      <c r="P3289" s="5">
        <f t="shared" si="306"/>
        <v>73.53</v>
      </c>
      <c r="Q3289" t="str">
        <f t="shared" si="310"/>
        <v>theater</v>
      </c>
      <c r="R3289" t="str">
        <f t="shared" si="307"/>
        <v>plays</v>
      </c>
      <c r="S3289" s="9">
        <f t="shared" si="311"/>
        <v>42336.541990740741</v>
      </c>
      <c r="T3289" s="9">
        <f t="shared" si="308"/>
        <v>42311.541990740741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9"/>
        <v>100</v>
      </c>
      <c r="P3290" s="5">
        <f t="shared" si="306"/>
        <v>48.44</v>
      </c>
      <c r="Q3290" t="str">
        <f t="shared" si="310"/>
        <v>theater</v>
      </c>
      <c r="R3290" t="str">
        <f t="shared" si="307"/>
        <v>plays</v>
      </c>
      <c r="S3290" s="9">
        <f t="shared" si="311"/>
        <v>42541.749999999993</v>
      </c>
      <c r="T3290" s="9">
        <f t="shared" si="308"/>
        <v>42505.566145833327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9"/>
        <v>133</v>
      </c>
      <c r="P3291" s="5">
        <f t="shared" si="306"/>
        <v>26.61</v>
      </c>
      <c r="Q3291" t="str">
        <f t="shared" si="310"/>
        <v>theater</v>
      </c>
      <c r="R3291" t="str">
        <f t="shared" si="307"/>
        <v>plays</v>
      </c>
      <c r="S3291" s="9">
        <f t="shared" si="311"/>
        <v>42786.159745370365</v>
      </c>
      <c r="T3291" s="9">
        <f t="shared" si="308"/>
        <v>42758.159745370365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9"/>
        <v>121</v>
      </c>
      <c r="P3292" s="5">
        <f t="shared" si="306"/>
        <v>33.67</v>
      </c>
      <c r="Q3292" t="str">
        <f t="shared" si="310"/>
        <v>theater</v>
      </c>
      <c r="R3292" t="str">
        <f t="shared" si="307"/>
        <v>plays</v>
      </c>
      <c r="S3292" s="9">
        <f t="shared" si="311"/>
        <v>42805.306608796294</v>
      </c>
      <c r="T3292" s="9">
        <f t="shared" si="308"/>
        <v>42775.306608796294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9"/>
        <v>114</v>
      </c>
      <c r="P3293" s="5">
        <f t="shared" si="306"/>
        <v>40.71</v>
      </c>
      <c r="Q3293" t="str">
        <f t="shared" si="310"/>
        <v>theater</v>
      </c>
      <c r="R3293" t="str">
        <f t="shared" si="307"/>
        <v>plays</v>
      </c>
      <c r="S3293" s="9">
        <f t="shared" si="311"/>
        <v>42263.957638888889</v>
      </c>
      <c r="T3293" s="9">
        <f t="shared" si="308"/>
        <v>42232.494212962956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9"/>
        <v>286</v>
      </c>
      <c r="P3294" s="5">
        <f t="shared" si="306"/>
        <v>19.27</v>
      </c>
      <c r="Q3294" t="str">
        <f t="shared" si="310"/>
        <v>theater</v>
      </c>
      <c r="R3294" t="str">
        <f t="shared" si="307"/>
        <v>plays</v>
      </c>
      <c r="S3294" s="9">
        <f t="shared" si="311"/>
        <v>42342.603564814817</v>
      </c>
      <c r="T3294" s="9">
        <f t="shared" si="308"/>
        <v>42282.561898148146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9"/>
        <v>170</v>
      </c>
      <c r="P3295" s="5">
        <f t="shared" si="306"/>
        <v>84.29</v>
      </c>
      <c r="Q3295" t="str">
        <f t="shared" si="310"/>
        <v>theater</v>
      </c>
      <c r="R3295" t="str">
        <f t="shared" si="307"/>
        <v>plays</v>
      </c>
      <c r="S3295" s="9">
        <f t="shared" si="311"/>
        <v>42798.217037037037</v>
      </c>
      <c r="T3295" s="9">
        <f t="shared" si="308"/>
        <v>42768.217037037037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9"/>
        <v>118</v>
      </c>
      <c r="P3296" s="5">
        <f t="shared" si="306"/>
        <v>29.58</v>
      </c>
      <c r="Q3296" t="str">
        <f t="shared" si="310"/>
        <v>theater</v>
      </c>
      <c r="R3296" t="str">
        <f t="shared" si="307"/>
        <v>plays</v>
      </c>
      <c r="S3296" s="9">
        <f t="shared" si="311"/>
        <v>42171.33280092592</v>
      </c>
      <c r="T3296" s="9">
        <f t="shared" si="308"/>
        <v>42141.33280092592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9"/>
        <v>103</v>
      </c>
      <c r="P3297" s="5">
        <f t="shared" si="306"/>
        <v>26.67</v>
      </c>
      <c r="Q3297" t="str">
        <f t="shared" si="310"/>
        <v>theater</v>
      </c>
      <c r="R3297" t="str">
        <f t="shared" si="307"/>
        <v>plays</v>
      </c>
      <c r="S3297" s="9">
        <f t="shared" si="311"/>
        <v>42639.234131944446</v>
      </c>
      <c r="T3297" s="9">
        <f t="shared" si="308"/>
        <v>42609.234131944446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9"/>
        <v>144</v>
      </c>
      <c r="P3298" s="5">
        <f t="shared" si="306"/>
        <v>45.98</v>
      </c>
      <c r="Q3298" t="str">
        <f t="shared" si="310"/>
        <v>theater</v>
      </c>
      <c r="R3298" t="str">
        <f t="shared" si="307"/>
        <v>plays</v>
      </c>
      <c r="S3298" s="9">
        <f t="shared" si="311"/>
        <v>42330.708333333336</v>
      </c>
      <c r="T3298" s="9">
        <f t="shared" si="308"/>
        <v>42309.54828703704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9"/>
        <v>100</v>
      </c>
      <c r="P3299" s="5">
        <f t="shared" si="306"/>
        <v>125.09</v>
      </c>
      <c r="Q3299" t="str">
        <f t="shared" si="310"/>
        <v>theater</v>
      </c>
      <c r="R3299" t="str">
        <f t="shared" si="307"/>
        <v>plays</v>
      </c>
      <c r="S3299" s="9">
        <f t="shared" si="311"/>
        <v>42212.749305555553</v>
      </c>
      <c r="T3299" s="9">
        <f t="shared" si="308"/>
        <v>42193.563148148147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9"/>
        <v>102</v>
      </c>
      <c r="P3300" s="5">
        <f t="shared" si="306"/>
        <v>141.29</v>
      </c>
      <c r="Q3300" t="str">
        <f t="shared" si="310"/>
        <v>theater</v>
      </c>
      <c r="R3300" t="str">
        <f t="shared" si="307"/>
        <v>plays</v>
      </c>
      <c r="S3300" s="9">
        <f t="shared" si="311"/>
        <v>42259.791666666664</v>
      </c>
      <c r="T3300" s="9">
        <f t="shared" si="308"/>
        <v>42239.749629629623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9"/>
        <v>116</v>
      </c>
      <c r="P3301" s="5">
        <f t="shared" si="306"/>
        <v>55.33</v>
      </c>
      <c r="Q3301" t="str">
        <f t="shared" si="310"/>
        <v>theater</v>
      </c>
      <c r="R3301" t="str">
        <f t="shared" si="307"/>
        <v>plays</v>
      </c>
      <c r="S3301" s="9">
        <f t="shared" si="311"/>
        <v>42291.709062499998</v>
      </c>
      <c r="T3301" s="9">
        <f t="shared" si="308"/>
        <v>42261.709062499998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9"/>
        <v>136</v>
      </c>
      <c r="P3302" s="5">
        <f t="shared" si="306"/>
        <v>46.42</v>
      </c>
      <c r="Q3302" t="str">
        <f t="shared" si="310"/>
        <v>theater</v>
      </c>
      <c r="R3302" t="str">
        <f t="shared" si="307"/>
        <v>plays</v>
      </c>
      <c r="S3302" s="9">
        <f t="shared" si="311"/>
        <v>42123.535439814812</v>
      </c>
      <c r="T3302" s="9">
        <f t="shared" si="308"/>
        <v>42102.535439814812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9"/>
        <v>133</v>
      </c>
      <c r="P3303" s="5">
        <f t="shared" si="306"/>
        <v>57.2</v>
      </c>
      <c r="Q3303" t="str">
        <f t="shared" si="310"/>
        <v>theater</v>
      </c>
      <c r="R3303" t="str">
        <f t="shared" si="307"/>
        <v>plays</v>
      </c>
      <c r="S3303" s="9">
        <f t="shared" si="311"/>
        <v>42583.082638888889</v>
      </c>
      <c r="T3303" s="9">
        <f t="shared" si="308"/>
        <v>42538.527500000004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9"/>
        <v>103</v>
      </c>
      <c r="P3304" s="5">
        <f t="shared" si="306"/>
        <v>173.7</v>
      </c>
      <c r="Q3304" t="str">
        <f t="shared" si="310"/>
        <v>theater</v>
      </c>
      <c r="R3304" t="str">
        <f t="shared" si="307"/>
        <v>plays</v>
      </c>
      <c r="S3304" s="9">
        <f t="shared" si="311"/>
        <v>42711.143240740734</v>
      </c>
      <c r="T3304" s="9">
        <f t="shared" si="308"/>
        <v>42681.143240740734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9"/>
        <v>116</v>
      </c>
      <c r="P3305" s="5">
        <f t="shared" si="306"/>
        <v>59.6</v>
      </c>
      <c r="Q3305" t="str">
        <f t="shared" si="310"/>
        <v>theater</v>
      </c>
      <c r="R3305" t="str">
        <f t="shared" si="307"/>
        <v>plays</v>
      </c>
      <c r="S3305" s="9">
        <f t="shared" si="311"/>
        <v>42091.401435185187</v>
      </c>
      <c r="T3305" s="9">
        <f t="shared" si="308"/>
        <v>42056.443101851844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9"/>
        <v>105</v>
      </c>
      <c r="P3306" s="5">
        <f t="shared" si="306"/>
        <v>89.59</v>
      </c>
      <c r="Q3306" t="str">
        <f t="shared" si="310"/>
        <v>theater</v>
      </c>
      <c r="R3306" t="str">
        <f t="shared" si="307"/>
        <v>plays</v>
      </c>
      <c r="S3306" s="9">
        <f t="shared" si="311"/>
        <v>42726.41611111111</v>
      </c>
      <c r="T3306" s="9">
        <f t="shared" si="308"/>
        <v>42696.41611111111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9"/>
        <v>102</v>
      </c>
      <c r="P3307" s="5">
        <f t="shared" si="306"/>
        <v>204.05</v>
      </c>
      <c r="Q3307" t="str">
        <f t="shared" si="310"/>
        <v>theater</v>
      </c>
      <c r="R3307" t="str">
        <f t="shared" si="307"/>
        <v>plays</v>
      </c>
      <c r="S3307" s="9">
        <f t="shared" si="311"/>
        <v>42216.647546296292</v>
      </c>
      <c r="T3307" s="9">
        <f t="shared" si="308"/>
        <v>42186.647546296292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9"/>
        <v>175</v>
      </c>
      <c r="P3308" s="5">
        <f t="shared" si="306"/>
        <v>48.7</v>
      </c>
      <c r="Q3308" t="str">
        <f t="shared" si="310"/>
        <v>theater</v>
      </c>
      <c r="R3308" t="str">
        <f t="shared" si="307"/>
        <v>plays</v>
      </c>
      <c r="S3308" s="9">
        <f t="shared" si="311"/>
        <v>42530.916666666664</v>
      </c>
      <c r="T3308" s="9">
        <f t="shared" si="308"/>
        <v>42493.010902777773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9"/>
        <v>107</v>
      </c>
      <c r="P3309" s="5">
        <f t="shared" si="306"/>
        <v>53.34</v>
      </c>
      <c r="Q3309" t="str">
        <f t="shared" si="310"/>
        <v>theater</v>
      </c>
      <c r="R3309" t="str">
        <f t="shared" si="307"/>
        <v>plays</v>
      </c>
      <c r="S3309" s="9">
        <f t="shared" si="311"/>
        <v>42504.848831018513</v>
      </c>
      <c r="T3309" s="9">
        <f t="shared" si="308"/>
        <v>42474.848831018513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9"/>
        <v>122</v>
      </c>
      <c r="P3310" s="5">
        <f t="shared" si="306"/>
        <v>75.09</v>
      </c>
      <c r="Q3310" t="str">
        <f t="shared" si="310"/>
        <v>theater</v>
      </c>
      <c r="R3310" t="str">
        <f t="shared" si="307"/>
        <v>plays</v>
      </c>
      <c r="S3310" s="9">
        <f t="shared" si="311"/>
        <v>42473.668576388889</v>
      </c>
      <c r="T3310" s="9">
        <f t="shared" si="308"/>
        <v>42452.668576388889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9"/>
        <v>159</v>
      </c>
      <c r="P3311" s="5">
        <f t="shared" si="306"/>
        <v>18</v>
      </c>
      <c r="Q3311" t="str">
        <f t="shared" si="310"/>
        <v>theater</v>
      </c>
      <c r="R3311" t="str">
        <f t="shared" si="307"/>
        <v>plays</v>
      </c>
      <c r="S3311" s="9">
        <f t="shared" si="311"/>
        <v>42659.441874999997</v>
      </c>
      <c r="T3311" s="9">
        <f t="shared" si="308"/>
        <v>42628.441874999997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9"/>
        <v>100</v>
      </c>
      <c r="P3312" s="5">
        <f t="shared" si="306"/>
        <v>209.84</v>
      </c>
      <c r="Q3312" t="str">
        <f t="shared" si="310"/>
        <v>theater</v>
      </c>
      <c r="R3312" t="str">
        <f t="shared" si="307"/>
        <v>plays</v>
      </c>
      <c r="S3312" s="9">
        <f t="shared" si="311"/>
        <v>42283.720196759255</v>
      </c>
      <c r="T3312" s="9">
        <f t="shared" si="308"/>
        <v>42253.720196759255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9"/>
        <v>110</v>
      </c>
      <c r="P3313" s="5">
        <f t="shared" si="306"/>
        <v>61.02</v>
      </c>
      <c r="Q3313" t="str">
        <f t="shared" si="310"/>
        <v>theater</v>
      </c>
      <c r="R3313" t="str">
        <f t="shared" si="307"/>
        <v>plays</v>
      </c>
      <c r="S3313" s="9">
        <f t="shared" si="311"/>
        <v>42294.083449074074</v>
      </c>
      <c r="T3313" s="9">
        <f t="shared" si="308"/>
        <v>42264.083449074074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9"/>
        <v>100</v>
      </c>
      <c r="P3314" s="5">
        <f t="shared" si="306"/>
        <v>61</v>
      </c>
      <c r="Q3314" t="str">
        <f t="shared" si="310"/>
        <v>theater</v>
      </c>
      <c r="R3314" t="str">
        <f t="shared" si="307"/>
        <v>plays</v>
      </c>
      <c r="S3314" s="9">
        <f t="shared" si="311"/>
        <v>42685.708333333336</v>
      </c>
      <c r="T3314" s="9">
        <f t="shared" si="308"/>
        <v>42664.601226851846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9"/>
        <v>116</v>
      </c>
      <c r="P3315" s="5">
        <f t="shared" si="306"/>
        <v>80.03</v>
      </c>
      <c r="Q3315" t="str">
        <f t="shared" si="310"/>
        <v>theater</v>
      </c>
      <c r="R3315" t="str">
        <f t="shared" si="307"/>
        <v>plays</v>
      </c>
      <c r="S3315" s="9">
        <f t="shared" si="311"/>
        <v>42395.833333333336</v>
      </c>
      <c r="T3315" s="9">
        <f t="shared" si="308"/>
        <v>42382.036076388882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9"/>
        <v>211</v>
      </c>
      <c r="P3316" s="5">
        <f t="shared" si="306"/>
        <v>29.07</v>
      </c>
      <c r="Q3316" t="str">
        <f t="shared" si="310"/>
        <v>theater</v>
      </c>
      <c r="R3316" t="str">
        <f t="shared" si="307"/>
        <v>plays</v>
      </c>
      <c r="S3316" s="9">
        <f t="shared" si="311"/>
        <v>42132.628472222219</v>
      </c>
      <c r="T3316" s="9">
        <f t="shared" si="308"/>
        <v>42105.059155092589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9"/>
        <v>110</v>
      </c>
      <c r="P3317" s="5">
        <f t="shared" si="306"/>
        <v>49.44</v>
      </c>
      <c r="Q3317" t="str">
        <f t="shared" si="310"/>
        <v>theater</v>
      </c>
      <c r="R3317" t="str">
        <f t="shared" si="307"/>
        <v>plays</v>
      </c>
      <c r="S3317" s="9">
        <f t="shared" si="311"/>
        <v>42496.095381944448</v>
      </c>
      <c r="T3317" s="9">
        <f t="shared" si="308"/>
        <v>42466.095381944448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9"/>
        <v>100</v>
      </c>
      <c r="P3318" s="5">
        <f t="shared" si="306"/>
        <v>93.98</v>
      </c>
      <c r="Q3318" t="str">
        <f t="shared" si="310"/>
        <v>theater</v>
      </c>
      <c r="R3318" t="str">
        <f t="shared" si="307"/>
        <v>plays</v>
      </c>
      <c r="S3318" s="9">
        <f t="shared" si="311"/>
        <v>41859.370833333334</v>
      </c>
      <c r="T3318" s="9">
        <f t="shared" si="308"/>
        <v>41826.662905092591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9"/>
        <v>106</v>
      </c>
      <c r="P3319" s="5">
        <f t="shared" si="306"/>
        <v>61.94</v>
      </c>
      <c r="Q3319" t="str">
        <f t="shared" si="310"/>
        <v>theater</v>
      </c>
      <c r="R3319" t="str">
        <f t="shared" si="307"/>
        <v>plays</v>
      </c>
      <c r="S3319" s="9">
        <f t="shared" si="311"/>
        <v>42528.831296296288</v>
      </c>
      <c r="T3319" s="9">
        <f t="shared" si="308"/>
        <v>42498.831296296288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9"/>
        <v>126</v>
      </c>
      <c r="P3320" s="5">
        <f t="shared" si="306"/>
        <v>78.5</v>
      </c>
      <c r="Q3320" t="str">
        <f t="shared" si="310"/>
        <v>theater</v>
      </c>
      <c r="R3320" t="str">
        <f t="shared" si="307"/>
        <v>plays</v>
      </c>
      <c r="S3320" s="9">
        <f t="shared" si="311"/>
        <v>42470.895833333336</v>
      </c>
      <c r="T3320" s="9">
        <f t="shared" si="308"/>
        <v>42431.093668981477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9"/>
        <v>108</v>
      </c>
      <c r="P3321" s="5">
        <f t="shared" si="306"/>
        <v>33.75</v>
      </c>
      <c r="Q3321" t="str">
        <f t="shared" si="310"/>
        <v>theater</v>
      </c>
      <c r="R3321" t="str">
        <f t="shared" si="307"/>
        <v>plays</v>
      </c>
      <c r="S3321" s="9">
        <f t="shared" si="311"/>
        <v>42035.377152777779</v>
      </c>
      <c r="T3321" s="9">
        <f t="shared" si="308"/>
        <v>41990.377152777779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9"/>
        <v>101</v>
      </c>
      <c r="P3322" s="5">
        <f t="shared" si="306"/>
        <v>66.45</v>
      </c>
      <c r="Q3322" t="str">
        <f t="shared" si="310"/>
        <v>theater</v>
      </c>
      <c r="R3322" t="str">
        <f t="shared" si="307"/>
        <v>plays</v>
      </c>
      <c r="S3322" s="9">
        <f t="shared" si="311"/>
        <v>42542.837465277778</v>
      </c>
      <c r="T3322" s="9">
        <f t="shared" si="308"/>
        <v>42512.837465277778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9"/>
        <v>107</v>
      </c>
      <c r="P3323" s="5">
        <f t="shared" si="306"/>
        <v>35.799999999999997</v>
      </c>
      <c r="Q3323" t="str">
        <f t="shared" si="310"/>
        <v>theater</v>
      </c>
      <c r="R3323" t="str">
        <f t="shared" si="307"/>
        <v>plays</v>
      </c>
      <c r="S3323" s="9">
        <f t="shared" si="311"/>
        <v>41927.957638888889</v>
      </c>
      <c r="T3323" s="9">
        <f t="shared" si="308"/>
        <v>41913.891956018517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9"/>
        <v>102</v>
      </c>
      <c r="P3324" s="5">
        <f t="shared" si="306"/>
        <v>145.65</v>
      </c>
      <c r="Q3324" t="str">
        <f t="shared" si="310"/>
        <v>theater</v>
      </c>
      <c r="R3324" t="str">
        <f t="shared" si="307"/>
        <v>plays</v>
      </c>
      <c r="S3324" s="9">
        <f t="shared" si="311"/>
        <v>42542.954861111109</v>
      </c>
      <c r="T3324" s="9">
        <f t="shared" si="308"/>
        <v>42520.802037037036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9"/>
        <v>126</v>
      </c>
      <c r="P3325" s="5">
        <f t="shared" si="306"/>
        <v>25.69</v>
      </c>
      <c r="Q3325" t="str">
        <f t="shared" si="310"/>
        <v>theater</v>
      </c>
      <c r="R3325" t="str">
        <f t="shared" si="307"/>
        <v>plays</v>
      </c>
      <c r="S3325" s="9">
        <f t="shared" si="311"/>
        <v>42638.157499999994</v>
      </c>
      <c r="T3325" s="9">
        <f t="shared" si="308"/>
        <v>42608.157499999994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9"/>
        <v>102</v>
      </c>
      <c r="P3326" s="5">
        <f t="shared" si="306"/>
        <v>152.5</v>
      </c>
      <c r="Q3326" t="str">
        <f t="shared" si="310"/>
        <v>theater</v>
      </c>
      <c r="R3326" t="str">
        <f t="shared" si="307"/>
        <v>plays</v>
      </c>
      <c r="S3326" s="9">
        <f t="shared" si="311"/>
        <v>42526.374884259254</v>
      </c>
      <c r="T3326" s="9">
        <f t="shared" si="308"/>
        <v>42512.374884259254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9"/>
        <v>113</v>
      </c>
      <c r="P3327" s="5">
        <f t="shared" si="306"/>
        <v>30</v>
      </c>
      <c r="Q3327" t="str">
        <f t="shared" si="310"/>
        <v>theater</v>
      </c>
      <c r="R3327" t="str">
        <f t="shared" si="307"/>
        <v>plays</v>
      </c>
      <c r="S3327" s="9">
        <f t="shared" si="311"/>
        <v>42099.535613425927</v>
      </c>
      <c r="T3327" s="9">
        <f t="shared" si="308"/>
        <v>42064.577280092592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9"/>
        <v>101</v>
      </c>
      <c r="P3328" s="5">
        <f t="shared" si="306"/>
        <v>142.28</v>
      </c>
      <c r="Q3328" t="str">
        <f t="shared" si="310"/>
        <v>theater</v>
      </c>
      <c r="R3328" t="str">
        <f t="shared" si="307"/>
        <v>plays</v>
      </c>
      <c r="S3328" s="9">
        <f t="shared" si="311"/>
        <v>42071.464178240734</v>
      </c>
      <c r="T3328" s="9">
        <f t="shared" si="308"/>
        <v>42041.505844907406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9"/>
        <v>101</v>
      </c>
      <c r="P3329" s="5">
        <f t="shared" si="306"/>
        <v>24.55</v>
      </c>
      <c r="Q3329" t="str">
        <f t="shared" si="310"/>
        <v>theater</v>
      </c>
      <c r="R3329" t="str">
        <f t="shared" si="307"/>
        <v>plays</v>
      </c>
      <c r="S3329" s="9">
        <f t="shared" si="311"/>
        <v>42498.166273148141</v>
      </c>
      <c r="T3329" s="9">
        <f t="shared" si="308"/>
        <v>42468.166273148141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9"/>
        <v>146</v>
      </c>
      <c r="P3330" s="5">
        <f t="shared" si="306"/>
        <v>292.77999999999997</v>
      </c>
      <c r="Q3330" t="str">
        <f t="shared" si="310"/>
        <v>theater</v>
      </c>
      <c r="R3330" t="str">
        <f t="shared" si="307"/>
        <v>plays</v>
      </c>
      <c r="S3330" s="9">
        <f t="shared" si="311"/>
        <v>41824.833333333328</v>
      </c>
      <c r="T3330" s="9">
        <f t="shared" si="308"/>
        <v>41822.366701388884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09"/>
        <v>117</v>
      </c>
      <c r="P3331" s="5">
        <f t="shared" ref="P3331:P3394" si="312">ROUND(E3331/L3331,2)</f>
        <v>44.92</v>
      </c>
      <c r="Q3331" t="str">
        <f t="shared" si="310"/>
        <v>theater</v>
      </c>
      <c r="R3331" t="str">
        <f t="shared" ref="R3331:R3394" si="313">RIGHT(N3331,LEN(N3331)-FIND("/",N3331))</f>
        <v>plays</v>
      </c>
      <c r="S3331" s="9">
        <f t="shared" si="311"/>
        <v>41847.75</v>
      </c>
      <c r="T3331" s="9">
        <f t="shared" ref="T3331:T3394" si="314">(((J3331/60)/60)/24)+DATE(1970,1,1)+(-5/24)</f>
        <v>41837.114675925921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ref="O3332:O3395" si="315">ROUND(E3332/D3332*100,0)</f>
        <v>106</v>
      </c>
      <c r="P3332" s="5">
        <f t="shared" si="312"/>
        <v>23.1</v>
      </c>
      <c r="Q3332" t="str">
        <f t="shared" ref="Q3332:Q3395" si="316">LEFT(N3332,FIND("/",N3332)-1)</f>
        <v>theater</v>
      </c>
      <c r="R3332" t="str">
        <f t="shared" si="313"/>
        <v>plays</v>
      </c>
      <c r="S3332" s="9">
        <f t="shared" si="311"/>
        <v>42095.637361111112</v>
      </c>
      <c r="T3332" s="9">
        <f t="shared" si="314"/>
        <v>42065.679027777776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5"/>
        <v>105</v>
      </c>
      <c r="P3333" s="5">
        <f t="shared" si="312"/>
        <v>80.400000000000006</v>
      </c>
      <c r="Q3333" t="str">
        <f t="shared" si="316"/>
        <v>theater</v>
      </c>
      <c r="R3333" t="str">
        <f t="shared" si="313"/>
        <v>plays</v>
      </c>
      <c r="S3333" s="9">
        <f t="shared" ref="S3333:S3396" si="317">(((I3333/60)/60)/24)+DATE(1970,1,1)+(-5/24)</f>
        <v>42283.48942129629</v>
      </c>
      <c r="T3333" s="9">
        <f t="shared" si="314"/>
        <v>42248.48942129629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5"/>
        <v>100</v>
      </c>
      <c r="P3334" s="5">
        <f t="shared" si="312"/>
        <v>72.290000000000006</v>
      </c>
      <c r="Q3334" t="str">
        <f t="shared" si="316"/>
        <v>theater</v>
      </c>
      <c r="R3334" t="str">
        <f t="shared" si="313"/>
        <v>plays</v>
      </c>
      <c r="S3334" s="9">
        <f t="shared" si="317"/>
        <v>41839.651967592588</v>
      </c>
      <c r="T3334" s="9">
        <f t="shared" si="314"/>
        <v>41809.651967592588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5"/>
        <v>105</v>
      </c>
      <c r="P3335" s="5">
        <f t="shared" si="312"/>
        <v>32.97</v>
      </c>
      <c r="Q3335" t="str">
        <f t="shared" si="316"/>
        <v>theater</v>
      </c>
      <c r="R3335" t="str">
        <f t="shared" si="313"/>
        <v>plays</v>
      </c>
      <c r="S3335" s="9">
        <f t="shared" si="317"/>
        <v>42170.468518518515</v>
      </c>
      <c r="T3335" s="9">
        <f t="shared" si="314"/>
        <v>42148.468518518515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5"/>
        <v>139</v>
      </c>
      <c r="P3336" s="5">
        <f t="shared" si="312"/>
        <v>116.65</v>
      </c>
      <c r="Q3336" t="str">
        <f t="shared" si="316"/>
        <v>theater</v>
      </c>
      <c r="R3336" t="str">
        <f t="shared" si="313"/>
        <v>plays</v>
      </c>
      <c r="S3336" s="9">
        <f t="shared" si="317"/>
        <v>42215.312754629624</v>
      </c>
      <c r="T3336" s="9">
        <f t="shared" si="314"/>
        <v>42185.312754629624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5"/>
        <v>100</v>
      </c>
      <c r="P3337" s="5">
        <f t="shared" si="312"/>
        <v>79.62</v>
      </c>
      <c r="Q3337" t="str">
        <f t="shared" si="316"/>
        <v>theater</v>
      </c>
      <c r="R3337" t="str">
        <f t="shared" si="313"/>
        <v>plays</v>
      </c>
      <c r="S3337" s="9">
        <f t="shared" si="317"/>
        <v>41854.75</v>
      </c>
      <c r="T3337" s="9">
        <f t="shared" si="314"/>
        <v>41827.465810185182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5"/>
        <v>100</v>
      </c>
      <c r="P3338" s="5">
        <f t="shared" si="312"/>
        <v>27.78</v>
      </c>
      <c r="Q3338" t="str">
        <f t="shared" si="316"/>
        <v>theater</v>
      </c>
      <c r="R3338" t="str">
        <f t="shared" si="313"/>
        <v>plays</v>
      </c>
      <c r="S3338" s="9">
        <f t="shared" si="317"/>
        <v>42465.148680555554</v>
      </c>
      <c r="T3338" s="9">
        <f t="shared" si="314"/>
        <v>42437.190347222226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5"/>
        <v>110</v>
      </c>
      <c r="P3339" s="5">
        <f t="shared" si="312"/>
        <v>81.03</v>
      </c>
      <c r="Q3339" t="str">
        <f t="shared" si="316"/>
        <v>theater</v>
      </c>
      <c r="R3339" t="str">
        <f t="shared" si="313"/>
        <v>plays</v>
      </c>
      <c r="S3339" s="9">
        <f t="shared" si="317"/>
        <v>41922.666666666664</v>
      </c>
      <c r="T3339" s="9">
        <f t="shared" si="314"/>
        <v>41901.073692129627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5"/>
        <v>102</v>
      </c>
      <c r="P3340" s="5">
        <f t="shared" si="312"/>
        <v>136.85</v>
      </c>
      <c r="Q3340" t="str">
        <f t="shared" si="316"/>
        <v>theater</v>
      </c>
      <c r="R3340" t="str">
        <f t="shared" si="313"/>
        <v>plays</v>
      </c>
      <c r="S3340" s="9">
        <f t="shared" si="317"/>
        <v>42790.366666666661</v>
      </c>
      <c r="T3340" s="9">
        <f t="shared" si="314"/>
        <v>42769.366666666661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5"/>
        <v>104</v>
      </c>
      <c r="P3341" s="5">
        <f t="shared" si="312"/>
        <v>177.62</v>
      </c>
      <c r="Q3341" t="str">
        <f t="shared" si="316"/>
        <v>theater</v>
      </c>
      <c r="R3341" t="str">
        <f t="shared" si="313"/>
        <v>plays</v>
      </c>
      <c r="S3341" s="9">
        <f t="shared" si="317"/>
        <v>42579.457384259258</v>
      </c>
      <c r="T3341" s="9">
        <f t="shared" si="314"/>
        <v>42549.457384259258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5"/>
        <v>138</v>
      </c>
      <c r="P3342" s="5">
        <f t="shared" si="312"/>
        <v>109.08</v>
      </c>
      <c r="Q3342" t="str">
        <f t="shared" si="316"/>
        <v>theater</v>
      </c>
      <c r="R3342" t="str">
        <f t="shared" si="313"/>
        <v>plays</v>
      </c>
      <c r="S3342" s="9">
        <f t="shared" si="317"/>
        <v>42710.765671296293</v>
      </c>
      <c r="T3342" s="9">
        <f t="shared" si="314"/>
        <v>42685.765671296293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5"/>
        <v>100</v>
      </c>
      <c r="P3343" s="5">
        <f t="shared" si="312"/>
        <v>119.64</v>
      </c>
      <c r="Q3343" t="str">
        <f t="shared" si="316"/>
        <v>theater</v>
      </c>
      <c r="R3343" t="str">
        <f t="shared" si="313"/>
        <v>plays</v>
      </c>
      <c r="S3343" s="9">
        <f t="shared" si="317"/>
        <v>42533.499999999993</v>
      </c>
      <c r="T3343" s="9">
        <f t="shared" si="314"/>
        <v>42510.590520833335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5"/>
        <v>102</v>
      </c>
      <c r="P3344" s="5">
        <f t="shared" si="312"/>
        <v>78.209999999999994</v>
      </c>
      <c r="Q3344" t="str">
        <f t="shared" si="316"/>
        <v>theater</v>
      </c>
      <c r="R3344" t="str">
        <f t="shared" si="313"/>
        <v>plays</v>
      </c>
      <c r="S3344" s="9">
        <f t="shared" si="317"/>
        <v>42094.999305555553</v>
      </c>
      <c r="T3344" s="9">
        <f t="shared" si="314"/>
        <v>42062.088078703695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5"/>
        <v>171</v>
      </c>
      <c r="P3345" s="5">
        <f t="shared" si="312"/>
        <v>52.17</v>
      </c>
      <c r="Q3345" t="str">
        <f t="shared" si="316"/>
        <v>theater</v>
      </c>
      <c r="R3345" t="str">
        <f t="shared" si="313"/>
        <v>plays</v>
      </c>
      <c r="S3345" s="9">
        <f t="shared" si="317"/>
        <v>42473.345833333333</v>
      </c>
      <c r="T3345" s="9">
        <f t="shared" si="314"/>
        <v>42452.708148148151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5"/>
        <v>101</v>
      </c>
      <c r="P3346" s="5">
        <f t="shared" si="312"/>
        <v>114.13</v>
      </c>
      <c r="Q3346" t="str">
        <f t="shared" si="316"/>
        <v>theater</v>
      </c>
      <c r="R3346" t="str">
        <f t="shared" si="313"/>
        <v>plays</v>
      </c>
      <c r="S3346" s="9">
        <f t="shared" si="317"/>
        <v>41880.991817129623</v>
      </c>
      <c r="T3346" s="9">
        <f t="shared" si="314"/>
        <v>41850.991817129623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5"/>
        <v>130</v>
      </c>
      <c r="P3347" s="5">
        <f t="shared" si="312"/>
        <v>50</v>
      </c>
      <c r="Q3347" t="str">
        <f t="shared" si="316"/>
        <v>theater</v>
      </c>
      <c r="R3347" t="str">
        <f t="shared" si="313"/>
        <v>plays</v>
      </c>
      <c r="S3347" s="9">
        <f t="shared" si="317"/>
        <v>42111.817361111105</v>
      </c>
      <c r="T3347" s="9">
        <f t="shared" si="314"/>
        <v>42052.897777777776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5"/>
        <v>110</v>
      </c>
      <c r="P3348" s="5">
        <f t="shared" si="312"/>
        <v>91.67</v>
      </c>
      <c r="Q3348" t="str">
        <f t="shared" si="316"/>
        <v>theater</v>
      </c>
      <c r="R3348" t="str">
        <f t="shared" si="313"/>
        <v>plays</v>
      </c>
      <c r="S3348" s="9">
        <f t="shared" si="317"/>
        <v>42060.816087962965</v>
      </c>
      <c r="T3348" s="9">
        <f t="shared" si="314"/>
        <v>42053.816087962965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5"/>
        <v>119</v>
      </c>
      <c r="P3349" s="5">
        <f t="shared" si="312"/>
        <v>108.59</v>
      </c>
      <c r="Q3349" t="str">
        <f t="shared" si="316"/>
        <v>theater</v>
      </c>
      <c r="R3349" t="str">
        <f t="shared" si="313"/>
        <v>plays</v>
      </c>
      <c r="S3349" s="9">
        <f t="shared" si="317"/>
        <v>42498.666666666664</v>
      </c>
      <c r="T3349" s="9">
        <f t="shared" si="314"/>
        <v>42484.343217592592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5"/>
        <v>100</v>
      </c>
      <c r="P3350" s="5">
        <f t="shared" si="312"/>
        <v>69.819999999999993</v>
      </c>
      <c r="Q3350" t="str">
        <f t="shared" si="316"/>
        <v>theater</v>
      </c>
      <c r="R3350" t="str">
        <f t="shared" si="313"/>
        <v>plays</v>
      </c>
      <c r="S3350" s="9">
        <f t="shared" si="317"/>
        <v>42489.957638888889</v>
      </c>
      <c r="T3350" s="9">
        <f t="shared" si="314"/>
        <v>42466.350462962961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5"/>
        <v>153</v>
      </c>
      <c r="P3351" s="5">
        <f t="shared" si="312"/>
        <v>109.57</v>
      </c>
      <c r="Q3351" t="str">
        <f t="shared" si="316"/>
        <v>theater</v>
      </c>
      <c r="R3351" t="str">
        <f t="shared" si="313"/>
        <v>plays</v>
      </c>
      <c r="S3351" s="9">
        <f t="shared" si="317"/>
        <v>42534.499999999993</v>
      </c>
      <c r="T3351" s="9">
        <f t="shared" si="314"/>
        <v>42512.902453703697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5"/>
        <v>104</v>
      </c>
      <c r="P3352" s="5">
        <f t="shared" si="312"/>
        <v>71.67</v>
      </c>
      <c r="Q3352" t="str">
        <f t="shared" si="316"/>
        <v>theater</v>
      </c>
      <c r="R3352" t="str">
        <f t="shared" si="313"/>
        <v>plays</v>
      </c>
      <c r="S3352" s="9">
        <f t="shared" si="317"/>
        <v>42337.749999999993</v>
      </c>
      <c r="T3352" s="9">
        <f t="shared" si="314"/>
        <v>42302.493182870363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5"/>
        <v>101</v>
      </c>
      <c r="P3353" s="5">
        <f t="shared" si="312"/>
        <v>93.61</v>
      </c>
      <c r="Q3353" t="str">
        <f t="shared" si="316"/>
        <v>theater</v>
      </c>
      <c r="R3353" t="str">
        <f t="shared" si="313"/>
        <v>plays</v>
      </c>
      <c r="S3353" s="9">
        <f t="shared" si="317"/>
        <v>41843.25</v>
      </c>
      <c r="T3353" s="9">
        <f t="shared" si="314"/>
        <v>41806.187094907407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5"/>
        <v>108</v>
      </c>
      <c r="P3354" s="5">
        <f t="shared" si="312"/>
        <v>76.8</v>
      </c>
      <c r="Q3354" t="str">
        <f t="shared" si="316"/>
        <v>theater</v>
      </c>
      <c r="R3354" t="str">
        <f t="shared" si="313"/>
        <v>plays</v>
      </c>
      <c r="S3354" s="9">
        <f t="shared" si="317"/>
        <v>42552.749999999993</v>
      </c>
      <c r="T3354" s="9">
        <f t="shared" si="314"/>
        <v>42495.784467592595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5"/>
        <v>315</v>
      </c>
      <c r="P3355" s="5">
        <f t="shared" si="312"/>
        <v>35.799999999999997</v>
      </c>
      <c r="Q3355" t="str">
        <f t="shared" si="316"/>
        <v>theater</v>
      </c>
      <c r="R3355" t="str">
        <f t="shared" si="313"/>
        <v>plays</v>
      </c>
      <c r="S3355" s="9">
        <f t="shared" si="317"/>
        <v>42492.749999999993</v>
      </c>
      <c r="T3355" s="9">
        <f t="shared" si="314"/>
        <v>42479.223958333336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5"/>
        <v>102</v>
      </c>
      <c r="P3356" s="5">
        <f t="shared" si="312"/>
        <v>55.6</v>
      </c>
      <c r="Q3356" t="str">
        <f t="shared" si="316"/>
        <v>theater</v>
      </c>
      <c r="R3356" t="str">
        <f t="shared" si="313"/>
        <v>plays</v>
      </c>
      <c r="S3356" s="9">
        <f t="shared" si="317"/>
        <v>42305.959027777775</v>
      </c>
      <c r="T3356" s="9">
        <f t="shared" si="314"/>
        <v>42270.518587962964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5"/>
        <v>126</v>
      </c>
      <c r="P3357" s="5">
        <f t="shared" si="312"/>
        <v>147.33000000000001</v>
      </c>
      <c r="Q3357" t="str">
        <f t="shared" si="316"/>
        <v>theater</v>
      </c>
      <c r="R3357" t="str">
        <f t="shared" si="313"/>
        <v>plays</v>
      </c>
      <c r="S3357" s="9">
        <f t="shared" si="317"/>
        <v>42500.261805555558</v>
      </c>
      <c r="T3357" s="9">
        <f t="shared" si="314"/>
        <v>42489.411192129628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5"/>
        <v>101</v>
      </c>
      <c r="P3358" s="5">
        <f t="shared" si="312"/>
        <v>56.33</v>
      </c>
      <c r="Q3358" t="str">
        <f t="shared" si="316"/>
        <v>theater</v>
      </c>
      <c r="R3358" t="str">
        <f t="shared" si="313"/>
        <v>plays</v>
      </c>
      <c r="S3358" s="9">
        <f t="shared" si="317"/>
        <v>42566.607314814813</v>
      </c>
      <c r="T3358" s="9">
        <f t="shared" si="314"/>
        <v>42536.607314814813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5"/>
        <v>101</v>
      </c>
      <c r="P3359" s="5">
        <f t="shared" si="312"/>
        <v>96.19</v>
      </c>
      <c r="Q3359" t="str">
        <f t="shared" si="316"/>
        <v>theater</v>
      </c>
      <c r="R3359" t="str">
        <f t="shared" si="313"/>
        <v>plays</v>
      </c>
      <c r="S3359" s="9">
        <f t="shared" si="317"/>
        <v>41852.209606481476</v>
      </c>
      <c r="T3359" s="9">
        <f t="shared" si="314"/>
        <v>41822.209606481476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5"/>
        <v>103</v>
      </c>
      <c r="P3360" s="5">
        <f t="shared" si="312"/>
        <v>63.57</v>
      </c>
      <c r="Q3360" t="str">
        <f t="shared" si="316"/>
        <v>theater</v>
      </c>
      <c r="R3360" t="str">
        <f t="shared" si="313"/>
        <v>plays</v>
      </c>
      <c r="S3360" s="9">
        <f t="shared" si="317"/>
        <v>41962.144432870373</v>
      </c>
      <c r="T3360" s="9">
        <f t="shared" si="314"/>
        <v>41932.102766203701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5"/>
        <v>106</v>
      </c>
      <c r="P3361" s="5">
        <f t="shared" si="312"/>
        <v>184.78</v>
      </c>
      <c r="Q3361" t="str">
        <f t="shared" si="316"/>
        <v>theater</v>
      </c>
      <c r="R3361" t="str">
        <f t="shared" si="313"/>
        <v>plays</v>
      </c>
      <c r="S3361" s="9">
        <f t="shared" si="317"/>
        <v>42790.848773148151</v>
      </c>
      <c r="T3361" s="9">
        <f t="shared" si="314"/>
        <v>42745.848773148151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5"/>
        <v>101</v>
      </c>
      <c r="P3362" s="5">
        <f t="shared" si="312"/>
        <v>126.72</v>
      </c>
      <c r="Q3362" t="str">
        <f t="shared" si="316"/>
        <v>theater</v>
      </c>
      <c r="R3362" t="str">
        <f t="shared" si="313"/>
        <v>plays</v>
      </c>
      <c r="S3362" s="9">
        <f t="shared" si="317"/>
        <v>42718.457638888889</v>
      </c>
      <c r="T3362" s="9">
        <f t="shared" si="314"/>
        <v>42696.874340277776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5"/>
        <v>113</v>
      </c>
      <c r="P3363" s="5">
        <f t="shared" si="312"/>
        <v>83.43</v>
      </c>
      <c r="Q3363" t="str">
        <f t="shared" si="316"/>
        <v>theater</v>
      </c>
      <c r="R3363" t="str">
        <f t="shared" si="313"/>
        <v>plays</v>
      </c>
      <c r="S3363" s="9">
        <f t="shared" si="317"/>
        <v>41883.457638888889</v>
      </c>
      <c r="T3363" s="9">
        <f t="shared" si="314"/>
        <v>41865.817013888889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5"/>
        <v>218</v>
      </c>
      <c r="P3364" s="5">
        <f t="shared" si="312"/>
        <v>54.5</v>
      </c>
      <c r="Q3364" t="str">
        <f t="shared" si="316"/>
        <v>theater</v>
      </c>
      <c r="R3364" t="str">
        <f t="shared" si="313"/>
        <v>plays</v>
      </c>
      <c r="S3364" s="9">
        <f t="shared" si="317"/>
        <v>42069.996527777774</v>
      </c>
      <c r="T3364" s="9">
        <f t="shared" si="314"/>
        <v>42055.883298611108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5"/>
        <v>101</v>
      </c>
      <c r="P3365" s="5">
        <f t="shared" si="312"/>
        <v>302.31</v>
      </c>
      <c r="Q3365" t="str">
        <f t="shared" si="316"/>
        <v>theater</v>
      </c>
      <c r="R3365" t="str">
        <f t="shared" si="313"/>
        <v>plays</v>
      </c>
      <c r="S3365" s="9">
        <f t="shared" si="317"/>
        <v>41870.458333333328</v>
      </c>
      <c r="T3365" s="9">
        <f t="shared" si="314"/>
        <v>41851.563020833331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5"/>
        <v>106</v>
      </c>
      <c r="P3366" s="5">
        <f t="shared" si="312"/>
        <v>44.14</v>
      </c>
      <c r="Q3366" t="str">
        <f t="shared" si="316"/>
        <v>theater</v>
      </c>
      <c r="R3366" t="str">
        <f t="shared" si="313"/>
        <v>plays</v>
      </c>
      <c r="S3366" s="9">
        <f t="shared" si="317"/>
        <v>42444.666666666664</v>
      </c>
      <c r="T3366" s="9">
        <f t="shared" si="314"/>
        <v>42422.769085648142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5"/>
        <v>104</v>
      </c>
      <c r="P3367" s="5">
        <f t="shared" si="312"/>
        <v>866.67</v>
      </c>
      <c r="Q3367" t="str">
        <f t="shared" si="316"/>
        <v>theater</v>
      </c>
      <c r="R3367" t="str">
        <f t="shared" si="313"/>
        <v>plays</v>
      </c>
      <c r="S3367" s="9">
        <f t="shared" si="317"/>
        <v>42350.893425925926</v>
      </c>
      <c r="T3367" s="9">
        <f t="shared" si="314"/>
        <v>42320.893425925926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5"/>
        <v>221</v>
      </c>
      <c r="P3368" s="5">
        <f t="shared" si="312"/>
        <v>61.39</v>
      </c>
      <c r="Q3368" t="str">
        <f t="shared" si="316"/>
        <v>theater</v>
      </c>
      <c r="R3368" t="str">
        <f t="shared" si="313"/>
        <v>plays</v>
      </c>
      <c r="S3368" s="9">
        <f t="shared" si="317"/>
        <v>42136.859224537031</v>
      </c>
      <c r="T3368" s="9">
        <f t="shared" si="314"/>
        <v>42106.859224537031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5"/>
        <v>119</v>
      </c>
      <c r="P3369" s="5">
        <f t="shared" si="312"/>
        <v>29.67</v>
      </c>
      <c r="Q3369" t="str">
        <f t="shared" si="316"/>
        <v>theater</v>
      </c>
      <c r="R3369" t="str">
        <f t="shared" si="313"/>
        <v>plays</v>
      </c>
      <c r="S3369" s="9">
        <f t="shared" si="317"/>
        <v>42217.725624999999</v>
      </c>
      <c r="T3369" s="9">
        <f t="shared" si="314"/>
        <v>42192.725624999999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5"/>
        <v>105</v>
      </c>
      <c r="P3370" s="5">
        <f t="shared" si="312"/>
        <v>45.48</v>
      </c>
      <c r="Q3370" t="str">
        <f t="shared" si="316"/>
        <v>theater</v>
      </c>
      <c r="R3370" t="str">
        <f t="shared" si="313"/>
        <v>plays</v>
      </c>
      <c r="S3370" s="9">
        <f t="shared" si="317"/>
        <v>42004.999999999993</v>
      </c>
      <c r="T3370" s="9">
        <f t="shared" si="314"/>
        <v>41968.991423611107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5"/>
        <v>104</v>
      </c>
      <c r="P3371" s="5">
        <f t="shared" si="312"/>
        <v>96.2</v>
      </c>
      <c r="Q3371" t="str">
        <f t="shared" si="316"/>
        <v>theater</v>
      </c>
      <c r="R3371" t="str">
        <f t="shared" si="313"/>
        <v>plays</v>
      </c>
      <c r="S3371" s="9">
        <f t="shared" si="317"/>
        <v>42749.833101851851</v>
      </c>
      <c r="T3371" s="9">
        <f t="shared" si="314"/>
        <v>42689.833101851851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5"/>
        <v>118</v>
      </c>
      <c r="P3372" s="5">
        <f t="shared" si="312"/>
        <v>67.92</v>
      </c>
      <c r="Q3372" t="str">
        <f t="shared" si="316"/>
        <v>theater</v>
      </c>
      <c r="R3372" t="str">
        <f t="shared" si="313"/>
        <v>plays</v>
      </c>
      <c r="S3372" s="9">
        <f t="shared" si="317"/>
        <v>42721.124999999993</v>
      </c>
      <c r="T3372" s="9">
        <f t="shared" si="314"/>
        <v>42690.125983796293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5"/>
        <v>139</v>
      </c>
      <c r="P3373" s="5">
        <f t="shared" si="312"/>
        <v>30.78</v>
      </c>
      <c r="Q3373" t="str">
        <f t="shared" si="316"/>
        <v>theater</v>
      </c>
      <c r="R3373" t="str">
        <f t="shared" si="313"/>
        <v>plays</v>
      </c>
      <c r="S3373" s="9">
        <f t="shared" si="317"/>
        <v>42340.666261574072</v>
      </c>
      <c r="T3373" s="9">
        <f t="shared" si="314"/>
        <v>42312.666261574072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5"/>
        <v>104</v>
      </c>
      <c r="P3374" s="5">
        <f t="shared" si="312"/>
        <v>38.33</v>
      </c>
      <c r="Q3374" t="str">
        <f t="shared" si="316"/>
        <v>theater</v>
      </c>
      <c r="R3374" t="str">
        <f t="shared" si="313"/>
        <v>plays</v>
      </c>
      <c r="S3374" s="9">
        <f t="shared" si="317"/>
        <v>41875.999305555553</v>
      </c>
      <c r="T3374" s="9">
        <f t="shared" si="314"/>
        <v>41855.339768518512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5"/>
        <v>100</v>
      </c>
      <c r="P3375" s="5">
        <f t="shared" si="312"/>
        <v>66.83</v>
      </c>
      <c r="Q3375" t="str">
        <f t="shared" si="316"/>
        <v>theater</v>
      </c>
      <c r="R3375" t="str">
        <f t="shared" si="313"/>
        <v>plays</v>
      </c>
      <c r="S3375" s="9">
        <f t="shared" si="317"/>
        <v>42203.458333333336</v>
      </c>
      <c r="T3375" s="9">
        <f t="shared" si="314"/>
        <v>42179.646296296291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5"/>
        <v>107</v>
      </c>
      <c r="P3376" s="5">
        <f t="shared" si="312"/>
        <v>71.73</v>
      </c>
      <c r="Q3376" t="str">
        <f t="shared" si="316"/>
        <v>theater</v>
      </c>
      <c r="R3376" t="str">
        <f t="shared" si="313"/>
        <v>plays</v>
      </c>
      <c r="S3376" s="9">
        <f t="shared" si="317"/>
        <v>42305.523333333331</v>
      </c>
      <c r="T3376" s="9">
        <f t="shared" si="314"/>
        <v>42275.523333333331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5"/>
        <v>100</v>
      </c>
      <c r="P3377" s="5">
        <f t="shared" si="312"/>
        <v>176.47</v>
      </c>
      <c r="Q3377" t="str">
        <f t="shared" si="316"/>
        <v>theater</v>
      </c>
      <c r="R3377" t="str">
        <f t="shared" si="313"/>
        <v>plays</v>
      </c>
      <c r="S3377" s="9">
        <f t="shared" si="317"/>
        <v>41777.402465277773</v>
      </c>
      <c r="T3377" s="9">
        <f t="shared" si="314"/>
        <v>41765.402465277773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5"/>
        <v>100</v>
      </c>
      <c r="P3378" s="5">
        <f t="shared" si="312"/>
        <v>421.11</v>
      </c>
      <c r="Q3378" t="str">
        <f t="shared" si="316"/>
        <v>theater</v>
      </c>
      <c r="R3378" t="str">
        <f t="shared" si="313"/>
        <v>plays</v>
      </c>
      <c r="S3378" s="9">
        <f t="shared" si="317"/>
        <v>42119.451319444437</v>
      </c>
      <c r="T3378" s="9">
        <f t="shared" si="314"/>
        <v>42059.492986111109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5"/>
        <v>101</v>
      </c>
      <c r="P3379" s="5">
        <f t="shared" si="312"/>
        <v>104.99</v>
      </c>
      <c r="Q3379" t="str">
        <f t="shared" si="316"/>
        <v>theater</v>
      </c>
      <c r="R3379" t="str">
        <f t="shared" si="313"/>
        <v>plays</v>
      </c>
      <c r="S3379" s="9">
        <f t="shared" si="317"/>
        <v>42083.49722222222</v>
      </c>
      <c r="T3379" s="9">
        <f t="shared" si="314"/>
        <v>42053.524293981485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5"/>
        <v>108</v>
      </c>
      <c r="P3380" s="5">
        <f t="shared" si="312"/>
        <v>28.19</v>
      </c>
      <c r="Q3380" t="str">
        <f t="shared" si="316"/>
        <v>theater</v>
      </c>
      <c r="R3380" t="str">
        <f t="shared" si="313"/>
        <v>plays</v>
      </c>
      <c r="S3380" s="9">
        <f t="shared" si="317"/>
        <v>41882.338888888888</v>
      </c>
      <c r="T3380" s="9">
        <f t="shared" si="314"/>
        <v>41858.147060185183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5"/>
        <v>104</v>
      </c>
      <c r="P3381" s="5">
        <f t="shared" si="312"/>
        <v>54.55</v>
      </c>
      <c r="Q3381" t="str">
        <f t="shared" si="316"/>
        <v>theater</v>
      </c>
      <c r="R3381" t="str">
        <f t="shared" si="313"/>
        <v>plays</v>
      </c>
      <c r="S3381" s="9">
        <f t="shared" si="317"/>
        <v>42242.749999999993</v>
      </c>
      <c r="T3381" s="9">
        <f t="shared" si="314"/>
        <v>42225.305555555555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5"/>
        <v>104</v>
      </c>
      <c r="P3382" s="5">
        <f t="shared" si="312"/>
        <v>111.89</v>
      </c>
      <c r="Q3382" t="str">
        <f t="shared" si="316"/>
        <v>theater</v>
      </c>
      <c r="R3382" t="str">
        <f t="shared" si="313"/>
        <v>plays</v>
      </c>
      <c r="S3382" s="9">
        <f t="shared" si="317"/>
        <v>41972.786782407398</v>
      </c>
      <c r="T3382" s="9">
        <f t="shared" si="314"/>
        <v>41937.745115740734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5"/>
        <v>102</v>
      </c>
      <c r="P3383" s="5">
        <f t="shared" si="312"/>
        <v>85.21</v>
      </c>
      <c r="Q3383" t="str">
        <f t="shared" si="316"/>
        <v>theater</v>
      </c>
      <c r="R3383" t="str">
        <f t="shared" si="313"/>
        <v>plays</v>
      </c>
      <c r="S3383" s="9">
        <f t="shared" si="317"/>
        <v>42073.934988425921</v>
      </c>
      <c r="T3383" s="9">
        <f t="shared" si="314"/>
        <v>42043.976655092592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5"/>
        <v>101</v>
      </c>
      <c r="P3384" s="5">
        <f t="shared" si="312"/>
        <v>76.650000000000006</v>
      </c>
      <c r="Q3384" t="str">
        <f t="shared" si="316"/>
        <v>theater</v>
      </c>
      <c r="R3384" t="str">
        <f t="shared" si="313"/>
        <v>plays</v>
      </c>
      <c r="S3384" s="9">
        <f t="shared" si="317"/>
        <v>42583.749305555553</v>
      </c>
      <c r="T3384" s="9">
        <f t="shared" si="314"/>
        <v>42559.222870370366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5"/>
        <v>112</v>
      </c>
      <c r="P3385" s="5">
        <f t="shared" si="312"/>
        <v>65.17</v>
      </c>
      <c r="Q3385" t="str">
        <f t="shared" si="316"/>
        <v>theater</v>
      </c>
      <c r="R3385" t="str">
        <f t="shared" si="313"/>
        <v>plays</v>
      </c>
      <c r="S3385" s="9">
        <f t="shared" si="317"/>
        <v>42544.574305555558</v>
      </c>
      <c r="T3385" s="9">
        <f t="shared" si="314"/>
        <v>42524.574305555558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5"/>
        <v>100</v>
      </c>
      <c r="P3386" s="5">
        <f t="shared" si="312"/>
        <v>93.76</v>
      </c>
      <c r="Q3386" t="str">
        <f t="shared" si="316"/>
        <v>theater</v>
      </c>
      <c r="R3386" t="str">
        <f t="shared" si="313"/>
        <v>plays</v>
      </c>
      <c r="S3386" s="9">
        <f t="shared" si="317"/>
        <v>42328.916666666664</v>
      </c>
      <c r="T3386" s="9">
        <f t="shared" si="314"/>
        <v>42291.879259259258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5"/>
        <v>100</v>
      </c>
      <c r="P3387" s="5">
        <f t="shared" si="312"/>
        <v>133.33000000000001</v>
      </c>
      <c r="Q3387" t="str">
        <f t="shared" si="316"/>
        <v>theater</v>
      </c>
      <c r="R3387" t="str">
        <f t="shared" si="313"/>
        <v>plays</v>
      </c>
      <c r="S3387" s="9">
        <f t="shared" si="317"/>
        <v>41983.659166666665</v>
      </c>
      <c r="T3387" s="9">
        <f t="shared" si="314"/>
        <v>41953.659166666665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5"/>
        <v>105</v>
      </c>
      <c r="P3388" s="5">
        <f t="shared" si="312"/>
        <v>51.22</v>
      </c>
      <c r="Q3388" t="str">
        <f t="shared" si="316"/>
        <v>theater</v>
      </c>
      <c r="R3388" t="str">
        <f t="shared" si="313"/>
        <v>plays</v>
      </c>
      <c r="S3388" s="9">
        <f t="shared" si="317"/>
        <v>41976.436412037037</v>
      </c>
      <c r="T3388" s="9">
        <f t="shared" si="314"/>
        <v>41946.436412037037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5"/>
        <v>117</v>
      </c>
      <c r="P3389" s="5">
        <f t="shared" si="312"/>
        <v>100.17</v>
      </c>
      <c r="Q3389" t="str">
        <f t="shared" si="316"/>
        <v>theater</v>
      </c>
      <c r="R3389" t="str">
        <f t="shared" si="313"/>
        <v>plays</v>
      </c>
      <c r="S3389" s="9">
        <f t="shared" si="317"/>
        <v>41987.554259259261</v>
      </c>
      <c r="T3389" s="9">
        <f t="shared" si="314"/>
        <v>41947.554259259254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5"/>
        <v>104</v>
      </c>
      <c r="P3390" s="5">
        <f t="shared" si="312"/>
        <v>34.6</v>
      </c>
      <c r="Q3390" t="str">
        <f t="shared" si="316"/>
        <v>theater</v>
      </c>
      <c r="R3390" t="str">
        <f t="shared" si="313"/>
        <v>plays</v>
      </c>
      <c r="S3390" s="9">
        <f t="shared" si="317"/>
        <v>42173.252789351849</v>
      </c>
      <c r="T3390" s="9">
        <f t="shared" si="314"/>
        <v>42143.252789351849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5"/>
        <v>115</v>
      </c>
      <c r="P3391" s="5">
        <f t="shared" si="312"/>
        <v>184.68</v>
      </c>
      <c r="Q3391" t="str">
        <f t="shared" si="316"/>
        <v>theater</v>
      </c>
      <c r="R3391" t="str">
        <f t="shared" si="313"/>
        <v>plays</v>
      </c>
      <c r="S3391" s="9">
        <f t="shared" si="317"/>
        <v>42524.355115740742</v>
      </c>
      <c r="T3391" s="9">
        <f t="shared" si="314"/>
        <v>42494.355115740742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5"/>
        <v>102</v>
      </c>
      <c r="P3392" s="5">
        <f t="shared" si="312"/>
        <v>69.819999999999993</v>
      </c>
      <c r="Q3392" t="str">
        <f t="shared" si="316"/>
        <v>theater</v>
      </c>
      <c r="R3392" t="str">
        <f t="shared" si="313"/>
        <v>plays</v>
      </c>
      <c r="S3392" s="9">
        <f t="shared" si="317"/>
        <v>41830.56649305555</v>
      </c>
      <c r="T3392" s="9">
        <f t="shared" si="314"/>
        <v>41815.56649305555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5"/>
        <v>223</v>
      </c>
      <c r="P3393" s="5">
        <f t="shared" si="312"/>
        <v>61.94</v>
      </c>
      <c r="Q3393" t="str">
        <f t="shared" si="316"/>
        <v>theater</v>
      </c>
      <c r="R3393" t="str">
        <f t="shared" si="313"/>
        <v>plays</v>
      </c>
      <c r="S3393" s="9">
        <f t="shared" si="317"/>
        <v>41859.727777777778</v>
      </c>
      <c r="T3393" s="9">
        <f t="shared" si="314"/>
        <v>41830.337361111109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5"/>
        <v>100</v>
      </c>
      <c r="P3394" s="5">
        <f t="shared" si="312"/>
        <v>41.67</v>
      </c>
      <c r="Q3394" t="str">
        <f t="shared" si="316"/>
        <v>theater</v>
      </c>
      <c r="R3394" t="str">
        <f t="shared" si="313"/>
        <v>plays</v>
      </c>
      <c r="S3394" s="9">
        <f t="shared" si="317"/>
        <v>42496.63721064815</v>
      </c>
      <c r="T3394" s="9">
        <f t="shared" si="314"/>
        <v>42446.63721064815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5"/>
        <v>106</v>
      </c>
      <c r="P3395" s="5">
        <f t="shared" ref="P3395:P3458" si="318">ROUND(E3395/L3395,2)</f>
        <v>36.07</v>
      </c>
      <c r="Q3395" t="str">
        <f t="shared" si="316"/>
        <v>theater</v>
      </c>
      <c r="R3395" t="str">
        <f t="shared" ref="R3395:R3458" si="319">RIGHT(N3395,LEN(N3395)-FIND("/",N3395))</f>
        <v>plays</v>
      </c>
      <c r="S3395" s="9">
        <f t="shared" si="317"/>
        <v>41948.823611111111</v>
      </c>
      <c r="T3395" s="9">
        <f t="shared" ref="T3395:T3458" si="320">(((J3395/60)/60)/24)+DATE(1970,1,1)+(-5/24)</f>
        <v>41923.713310185187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ref="O3396:O3459" si="321">ROUND(E3396/D3396*100,0)</f>
        <v>142</v>
      </c>
      <c r="P3396" s="5">
        <f t="shared" si="318"/>
        <v>29</v>
      </c>
      <c r="Q3396" t="str">
        <f t="shared" ref="Q3396:Q3459" si="322">LEFT(N3396,FIND("/",N3396)-1)</f>
        <v>theater</v>
      </c>
      <c r="R3396" t="str">
        <f t="shared" si="319"/>
        <v>plays</v>
      </c>
      <c r="S3396" s="9">
        <f t="shared" si="317"/>
        <v>41847.387094907404</v>
      </c>
      <c r="T3396" s="9">
        <f t="shared" si="320"/>
        <v>41817.387094907404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21"/>
        <v>184</v>
      </c>
      <c r="P3397" s="5">
        <f t="shared" si="318"/>
        <v>24.21</v>
      </c>
      <c r="Q3397" t="str">
        <f t="shared" si="322"/>
        <v>theater</v>
      </c>
      <c r="R3397" t="str">
        <f t="shared" si="319"/>
        <v>plays</v>
      </c>
      <c r="S3397" s="9">
        <f t="shared" ref="S3397:S3460" si="323">(((I3397/60)/60)/24)+DATE(1970,1,1)+(-5/24)</f>
        <v>42154.548611111109</v>
      </c>
      <c r="T3397" s="9">
        <f t="shared" si="320"/>
        <v>42140.503981481481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21"/>
        <v>104</v>
      </c>
      <c r="P3398" s="5">
        <f t="shared" si="318"/>
        <v>55.89</v>
      </c>
      <c r="Q3398" t="str">
        <f t="shared" si="322"/>
        <v>theater</v>
      </c>
      <c r="R3398" t="str">
        <f t="shared" si="319"/>
        <v>plays</v>
      </c>
      <c r="S3398" s="9">
        <f t="shared" si="323"/>
        <v>41790.957638888889</v>
      </c>
      <c r="T3398" s="9">
        <f t="shared" si="320"/>
        <v>41764.238298611104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21"/>
        <v>112</v>
      </c>
      <c r="P3399" s="5">
        <f t="shared" si="318"/>
        <v>11.67</v>
      </c>
      <c r="Q3399" t="str">
        <f t="shared" si="322"/>
        <v>theater</v>
      </c>
      <c r="R3399" t="str">
        <f t="shared" si="319"/>
        <v>plays</v>
      </c>
      <c r="S3399" s="9">
        <f t="shared" si="323"/>
        <v>42418.708333333336</v>
      </c>
      <c r="T3399" s="9">
        <f t="shared" si="320"/>
        <v>42378.270011574066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21"/>
        <v>111</v>
      </c>
      <c r="P3400" s="5">
        <f t="shared" si="318"/>
        <v>68.349999999999994</v>
      </c>
      <c r="Q3400" t="str">
        <f t="shared" si="322"/>
        <v>theater</v>
      </c>
      <c r="R3400" t="str">
        <f t="shared" si="319"/>
        <v>plays</v>
      </c>
      <c r="S3400" s="9">
        <f t="shared" si="323"/>
        <v>41964.499999999993</v>
      </c>
      <c r="T3400" s="9">
        <f t="shared" si="320"/>
        <v>41941.543703703705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21"/>
        <v>104</v>
      </c>
      <c r="P3401" s="5">
        <f t="shared" si="318"/>
        <v>27.07</v>
      </c>
      <c r="Q3401" t="str">
        <f t="shared" si="322"/>
        <v>theater</v>
      </c>
      <c r="R3401" t="str">
        <f t="shared" si="319"/>
        <v>plays</v>
      </c>
      <c r="S3401" s="9">
        <f t="shared" si="323"/>
        <v>42056.712094907409</v>
      </c>
      <c r="T3401" s="9">
        <f t="shared" si="320"/>
        <v>42026.712094907409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21"/>
        <v>100</v>
      </c>
      <c r="P3402" s="5">
        <f t="shared" si="318"/>
        <v>118.13</v>
      </c>
      <c r="Q3402" t="str">
        <f t="shared" si="322"/>
        <v>theater</v>
      </c>
      <c r="R3402" t="str">
        <f t="shared" si="319"/>
        <v>plays</v>
      </c>
      <c r="S3402" s="9">
        <f t="shared" si="323"/>
        <v>41879.745532407404</v>
      </c>
      <c r="T3402" s="9">
        <f t="shared" si="320"/>
        <v>41834.745532407404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21"/>
        <v>102</v>
      </c>
      <c r="P3403" s="5">
        <f t="shared" si="318"/>
        <v>44.76</v>
      </c>
      <c r="Q3403" t="str">
        <f t="shared" si="322"/>
        <v>theater</v>
      </c>
      <c r="R3403" t="str">
        <f t="shared" si="319"/>
        <v>plays</v>
      </c>
      <c r="S3403" s="9">
        <f t="shared" si="323"/>
        <v>42223.5155787037</v>
      </c>
      <c r="T3403" s="9">
        <f t="shared" si="320"/>
        <v>42193.5155787037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21"/>
        <v>110</v>
      </c>
      <c r="P3404" s="5">
        <f t="shared" si="318"/>
        <v>99.79</v>
      </c>
      <c r="Q3404" t="str">
        <f t="shared" si="322"/>
        <v>theater</v>
      </c>
      <c r="R3404" t="str">
        <f t="shared" si="319"/>
        <v>plays</v>
      </c>
      <c r="S3404" s="9">
        <f t="shared" si="323"/>
        <v>42319.896527777775</v>
      </c>
      <c r="T3404" s="9">
        <f t="shared" si="320"/>
        <v>42290.410219907404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21"/>
        <v>100</v>
      </c>
      <c r="P3405" s="5">
        <f t="shared" si="318"/>
        <v>117.65</v>
      </c>
      <c r="Q3405" t="str">
        <f t="shared" si="322"/>
        <v>theater</v>
      </c>
      <c r="R3405" t="str">
        <f t="shared" si="319"/>
        <v>plays</v>
      </c>
      <c r="S3405" s="9">
        <f t="shared" si="323"/>
        <v>42180.253749999996</v>
      </c>
      <c r="T3405" s="9">
        <f t="shared" si="320"/>
        <v>42150.253749999996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21"/>
        <v>122</v>
      </c>
      <c r="P3406" s="5">
        <f t="shared" si="318"/>
        <v>203.33</v>
      </c>
      <c r="Q3406" t="str">
        <f t="shared" si="322"/>
        <v>theater</v>
      </c>
      <c r="R3406" t="str">
        <f t="shared" si="319"/>
        <v>plays</v>
      </c>
      <c r="S3406" s="9">
        <f t="shared" si="323"/>
        <v>42172.295162037037</v>
      </c>
      <c r="T3406" s="9">
        <f t="shared" si="320"/>
        <v>42152.295162037037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21"/>
        <v>138</v>
      </c>
      <c r="P3407" s="5">
        <f t="shared" si="318"/>
        <v>28.32</v>
      </c>
      <c r="Q3407" t="str">
        <f t="shared" si="322"/>
        <v>theater</v>
      </c>
      <c r="R3407" t="str">
        <f t="shared" si="319"/>
        <v>plays</v>
      </c>
      <c r="S3407" s="9">
        <f t="shared" si="323"/>
        <v>42430.790972222218</v>
      </c>
      <c r="T3407" s="9">
        <f t="shared" si="320"/>
        <v>42409.808865740742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21"/>
        <v>100</v>
      </c>
      <c r="P3408" s="5">
        <f t="shared" si="318"/>
        <v>110.23</v>
      </c>
      <c r="Q3408" t="str">
        <f t="shared" si="322"/>
        <v>theater</v>
      </c>
      <c r="R3408" t="str">
        <f t="shared" si="319"/>
        <v>plays</v>
      </c>
      <c r="S3408" s="9">
        <f t="shared" si="323"/>
        <v>41836.284444444442</v>
      </c>
      <c r="T3408" s="9">
        <f t="shared" si="320"/>
        <v>41791.284444444442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21"/>
        <v>107</v>
      </c>
      <c r="P3409" s="5">
        <f t="shared" si="318"/>
        <v>31.97</v>
      </c>
      <c r="Q3409" t="str">
        <f t="shared" si="322"/>
        <v>theater</v>
      </c>
      <c r="R3409" t="str">
        <f t="shared" si="319"/>
        <v>plays</v>
      </c>
      <c r="S3409" s="9">
        <f t="shared" si="323"/>
        <v>41826.21399305555</v>
      </c>
      <c r="T3409" s="9">
        <f t="shared" si="320"/>
        <v>41796.21399305555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21"/>
        <v>211</v>
      </c>
      <c r="P3410" s="5">
        <f t="shared" si="318"/>
        <v>58.61</v>
      </c>
      <c r="Q3410" t="str">
        <f t="shared" si="322"/>
        <v>theater</v>
      </c>
      <c r="R3410" t="str">
        <f t="shared" si="319"/>
        <v>plays</v>
      </c>
      <c r="S3410" s="9">
        <f t="shared" si="323"/>
        <v>41838.78361111111</v>
      </c>
      <c r="T3410" s="9">
        <f t="shared" si="320"/>
        <v>41808.78361111111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21"/>
        <v>124</v>
      </c>
      <c r="P3411" s="5">
        <f t="shared" si="318"/>
        <v>29.43</v>
      </c>
      <c r="Q3411" t="str">
        <f t="shared" si="322"/>
        <v>theater</v>
      </c>
      <c r="R3411" t="str">
        <f t="shared" si="319"/>
        <v>plays</v>
      </c>
      <c r="S3411" s="9">
        <f t="shared" si="323"/>
        <v>42582.665277777771</v>
      </c>
      <c r="T3411" s="9">
        <f t="shared" si="320"/>
        <v>42544.605995370373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21"/>
        <v>109</v>
      </c>
      <c r="P3412" s="5">
        <f t="shared" si="318"/>
        <v>81.38</v>
      </c>
      <c r="Q3412" t="str">
        <f t="shared" si="322"/>
        <v>theater</v>
      </c>
      <c r="R3412" t="str">
        <f t="shared" si="319"/>
        <v>plays</v>
      </c>
      <c r="S3412" s="9">
        <f t="shared" si="323"/>
        <v>42527.083333333336</v>
      </c>
      <c r="T3412" s="9">
        <f t="shared" si="320"/>
        <v>42499.83321759259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21"/>
        <v>104</v>
      </c>
      <c r="P3413" s="5">
        <f t="shared" si="318"/>
        <v>199.17</v>
      </c>
      <c r="Q3413" t="str">
        <f t="shared" si="322"/>
        <v>theater</v>
      </c>
      <c r="R3413" t="str">
        <f t="shared" si="319"/>
        <v>plays</v>
      </c>
      <c r="S3413" s="9">
        <f t="shared" si="323"/>
        <v>42284.814490740733</v>
      </c>
      <c r="T3413" s="9">
        <f t="shared" si="320"/>
        <v>42264.814490740733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21"/>
        <v>100</v>
      </c>
      <c r="P3414" s="5">
        <f t="shared" si="318"/>
        <v>115.38</v>
      </c>
      <c r="Q3414" t="str">
        <f t="shared" si="322"/>
        <v>theater</v>
      </c>
      <c r="R3414" t="str">
        <f t="shared" si="319"/>
        <v>plays</v>
      </c>
      <c r="S3414" s="9">
        <f t="shared" si="323"/>
        <v>41909.750717592593</v>
      </c>
      <c r="T3414" s="9">
        <f t="shared" si="320"/>
        <v>41879.750717592593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21"/>
        <v>130</v>
      </c>
      <c r="P3415" s="5">
        <f t="shared" si="318"/>
        <v>46.43</v>
      </c>
      <c r="Q3415" t="str">
        <f t="shared" si="322"/>
        <v>theater</v>
      </c>
      <c r="R3415" t="str">
        <f t="shared" si="319"/>
        <v>plays</v>
      </c>
      <c r="S3415" s="9">
        <f t="shared" si="323"/>
        <v>42062.999305555553</v>
      </c>
      <c r="T3415" s="9">
        <f t="shared" si="320"/>
        <v>42053.524745370371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21"/>
        <v>104</v>
      </c>
      <c r="P3416" s="5">
        <f t="shared" si="318"/>
        <v>70.569999999999993</v>
      </c>
      <c r="Q3416" t="str">
        <f t="shared" si="322"/>
        <v>theater</v>
      </c>
      <c r="R3416" t="str">
        <f t="shared" si="319"/>
        <v>plays</v>
      </c>
      <c r="S3416" s="9">
        <f t="shared" si="323"/>
        <v>42705.124305555553</v>
      </c>
      <c r="T3416" s="9">
        <f t="shared" si="320"/>
        <v>42675.624131944445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21"/>
        <v>100</v>
      </c>
      <c r="P3417" s="5">
        <f t="shared" si="318"/>
        <v>22.22</v>
      </c>
      <c r="Q3417" t="str">
        <f t="shared" si="322"/>
        <v>theater</v>
      </c>
      <c r="R3417" t="str">
        <f t="shared" si="319"/>
        <v>plays</v>
      </c>
      <c r="S3417" s="9">
        <f t="shared" si="323"/>
        <v>42477.770833333336</v>
      </c>
      <c r="T3417" s="9">
        <f t="shared" si="320"/>
        <v>42466.935833333329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21"/>
        <v>120</v>
      </c>
      <c r="P3418" s="5">
        <f t="shared" si="318"/>
        <v>159.47</v>
      </c>
      <c r="Q3418" t="str">
        <f t="shared" si="322"/>
        <v>theater</v>
      </c>
      <c r="R3418" t="str">
        <f t="shared" si="319"/>
        <v>plays</v>
      </c>
      <c r="S3418" s="9">
        <f t="shared" si="323"/>
        <v>42117.562499999993</v>
      </c>
      <c r="T3418" s="9">
        <f t="shared" si="320"/>
        <v>42089.204224537032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21"/>
        <v>100</v>
      </c>
      <c r="P3419" s="5">
        <f t="shared" si="318"/>
        <v>37.78</v>
      </c>
      <c r="Q3419" t="str">
        <f t="shared" si="322"/>
        <v>theater</v>
      </c>
      <c r="R3419" t="str">
        <f t="shared" si="319"/>
        <v>plays</v>
      </c>
      <c r="S3419" s="9">
        <f t="shared" si="323"/>
        <v>41937.821527777778</v>
      </c>
      <c r="T3419" s="9">
        <f t="shared" si="320"/>
        <v>41894.705416666664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21"/>
        <v>101</v>
      </c>
      <c r="P3420" s="5">
        <f t="shared" si="318"/>
        <v>72.05</v>
      </c>
      <c r="Q3420" t="str">
        <f t="shared" si="322"/>
        <v>theater</v>
      </c>
      <c r="R3420" t="str">
        <f t="shared" si="319"/>
        <v>plays</v>
      </c>
      <c r="S3420" s="9">
        <f t="shared" si="323"/>
        <v>41782.626238425924</v>
      </c>
      <c r="T3420" s="9">
        <f t="shared" si="320"/>
        <v>41752.626238425924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21"/>
        <v>107</v>
      </c>
      <c r="P3421" s="5">
        <f t="shared" si="318"/>
        <v>63.7</v>
      </c>
      <c r="Q3421" t="str">
        <f t="shared" si="322"/>
        <v>theater</v>
      </c>
      <c r="R3421" t="str">
        <f t="shared" si="319"/>
        <v>plays</v>
      </c>
      <c r="S3421" s="9">
        <f t="shared" si="323"/>
        <v>42466.687499999993</v>
      </c>
      <c r="T3421" s="9">
        <f t="shared" si="320"/>
        <v>42448.613252314812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21"/>
        <v>138</v>
      </c>
      <c r="P3422" s="5">
        <f t="shared" si="318"/>
        <v>28.41</v>
      </c>
      <c r="Q3422" t="str">
        <f t="shared" si="322"/>
        <v>theater</v>
      </c>
      <c r="R3422" t="str">
        <f t="shared" si="319"/>
        <v>plays</v>
      </c>
      <c r="S3422" s="9">
        <f t="shared" si="323"/>
        <v>42413.791666666664</v>
      </c>
      <c r="T3422" s="9">
        <f t="shared" si="320"/>
        <v>42404.881967592592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21"/>
        <v>101</v>
      </c>
      <c r="P3423" s="5">
        <f t="shared" si="318"/>
        <v>103.21</v>
      </c>
      <c r="Q3423" t="str">
        <f t="shared" si="322"/>
        <v>theater</v>
      </c>
      <c r="R3423" t="str">
        <f t="shared" si="319"/>
        <v>plays</v>
      </c>
      <c r="S3423" s="9">
        <f t="shared" si="323"/>
        <v>42067.582905092589</v>
      </c>
      <c r="T3423" s="9">
        <f t="shared" si="320"/>
        <v>42037.582905092589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21"/>
        <v>109</v>
      </c>
      <c r="P3424" s="5">
        <f t="shared" si="318"/>
        <v>71.150000000000006</v>
      </c>
      <c r="Q3424" t="str">
        <f t="shared" si="322"/>
        <v>theater</v>
      </c>
      <c r="R3424" t="str">
        <f t="shared" si="319"/>
        <v>plays</v>
      </c>
      <c r="S3424" s="9">
        <f t="shared" si="323"/>
        <v>42351.791666666664</v>
      </c>
      <c r="T3424" s="9">
        <f t="shared" si="320"/>
        <v>42323.353888888887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21"/>
        <v>140</v>
      </c>
      <c r="P3425" s="5">
        <f t="shared" si="318"/>
        <v>35</v>
      </c>
      <c r="Q3425" t="str">
        <f t="shared" si="322"/>
        <v>theater</v>
      </c>
      <c r="R3425" t="str">
        <f t="shared" si="319"/>
        <v>plays</v>
      </c>
      <c r="S3425" s="9">
        <f t="shared" si="323"/>
        <v>42118.703020833331</v>
      </c>
      <c r="T3425" s="9">
        <f t="shared" si="320"/>
        <v>42088.703020833331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21"/>
        <v>104</v>
      </c>
      <c r="P3426" s="5">
        <f t="shared" si="318"/>
        <v>81.78</v>
      </c>
      <c r="Q3426" t="str">
        <f t="shared" si="322"/>
        <v>theater</v>
      </c>
      <c r="R3426" t="str">
        <f t="shared" si="319"/>
        <v>plays</v>
      </c>
      <c r="S3426" s="9">
        <f t="shared" si="323"/>
        <v>42040.082638888889</v>
      </c>
      <c r="T3426" s="9">
        <f t="shared" si="320"/>
        <v>42018.468564814808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1"/>
        <v>103</v>
      </c>
      <c r="P3427" s="5">
        <f t="shared" si="318"/>
        <v>297.02999999999997</v>
      </c>
      <c r="Q3427" t="str">
        <f t="shared" si="322"/>
        <v>theater</v>
      </c>
      <c r="R3427" t="str">
        <f t="shared" si="319"/>
        <v>plays</v>
      </c>
      <c r="S3427" s="9">
        <f t="shared" si="323"/>
        <v>41916.40898148148</v>
      </c>
      <c r="T3427" s="9">
        <f t="shared" si="320"/>
        <v>41884.40898148148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1"/>
        <v>108</v>
      </c>
      <c r="P3428" s="5">
        <f t="shared" si="318"/>
        <v>46.61</v>
      </c>
      <c r="Q3428" t="str">
        <f t="shared" si="322"/>
        <v>theater</v>
      </c>
      <c r="R3428" t="str">
        <f t="shared" si="319"/>
        <v>plays</v>
      </c>
      <c r="S3428" s="9">
        <f t="shared" si="323"/>
        <v>41902.875</v>
      </c>
      <c r="T3428" s="9">
        <f t="shared" si="320"/>
        <v>41883.848414351851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1"/>
        <v>100</v>
      </c>
      <c r="P3429" s="5">
        <f t="shared" si="318"/>
        <v>51.72</v>
      </c>
      <c r="Q3429" t="str">
        <f t="shared" si="322"/>
        <v>theater</v>
      </c>
      <c r="R3429" t="str">
        <f t="shared" si="319"/>
        <v>plays</v>
      </c>
      <c r="S3429" s="9">
        <f t="shared" si="323"/>
        <v>41822.436944444438</v>
      </c>
      <c r="T3429" s="9">
        <f t="shared" si="320"/>
        <v>41792.436944444438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1"/>
        <v>103</v>
      </c>
      <c r="P3430" s="5">
        <f t="shared" si="318"/>
        <v>40.29</v>
      </c>
      <c r="Q3430" t="str">
        <f t="shared" si="322"/>
        <v>theater</v>
      </c>
      <c r="R3430" t="str">
        <f t="shared" si="319"/>
        <v>plays</v>
      </c>
      <c r="S3430" s="9">
        <f t="shared" si="323"/>
        <v>42063.499999999993</v>
      </c>
      <c r="T3430" s="9">
        <f t="shared" si="320"/>
        <v>42038.512118055551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1"/>
        <v>130</v>
      </c>
      <c r="P3431" s="5">
        <f t="shared" si="318"/>
        <v>16.25</v>
      </c>
      <c r="Q3431" t="str">
        <f t="shared" si="322"/>
        <v>theater</v>
      </c>
      <c r="R3431" t="str">
        <f t="shared" si="319"/>
        <v>plays</v>
      </c>
      <c r="S3431" s="9">
        <f t="shared" si="323"/>
        <v>42675.813206018516</v>
      </c>
      <c r="T3431" s="9">
        <f t="shared" si="320"/>
        <v>42661.813206018516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1"/>
        <v>109</v>
      </c>
      <c r="P3432" s="5">
        <f t="shared" si="318"/>
        <v>30.15</v>
      </c>
      <c r="Q3432" t="str">
        <f t="shared" si="322"/>
        <v>theater</v>
      </c>
      <c r="R3432" t="str">
        <f t="shared" si="319"/>
        <v>plays</v>
      </c>
      <c r="S3432" s="9">
        <f t="shared" si="323"/>
        <v>41850.737280092588</v>
      </c>
      <c r="T3432" s="9">
        <f t="shared" si="320"/>
        <v>41820.737280092588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1"/>
        <v>100</v>
      </c>
      <c r="P3433" s="5">
        <f t="shared" si="318"/>
        <v>95.24</v>
      </c>
      <c r="Q3433" t="str">
        <f t="shared" si="322"/>
        <v>theater</v>
      </c>
      <c r="R3433" t="str">
        <f t="shared" si="319"/>
        <v>plays</v>
      </c>
      <c r="S3433" s="9">
        <f t="shared" si="323"/>
        <v>41869.522604166668</v>
      </c>
      <c r="T3433" s="9">
        <f t="shared" si="320"/>
        <v>41839.522604166668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1"/>
        <v>110</v>
      </c>
      <c r="P3434" s="5">
        <f t="shared" si="318"/>
        <v>52.21</v>
      </c>
      <c r="Q3434" t="str">
        <f t="shared" si="322"/>
        <v>theater</v>
      </c>
      <c r="R3434" t="str">
        <f t="shared" si="319"/>
        <v>plays</v>
      </c>
      <c r="S3434" s="9">
        <f t="shared" si="323"/>
        <v>42405.708333333336</v>
      </c>
      <c r="T3434" s="9">
        <f t="shared" si="320"/>
        <v>42380.372847222221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1"/>
        <v>100</v>
      </c>
      <c r="P3435" s="5">
        <f t="shared" si="318"/>
        <v>134.15</v>
      </c>
      <c r="Q3435" t="str">
        <f t="shared" si="322"/>
        <v>theater</v>
      </c>
      <c r="R3435" t="str">
        <f t="shared" si="319"/>
        <v>plays</v>
      </c>
      <c r="S3435" s="9">
        <f t="shared" si="323"/>
        <v>41806.916666666664</v>
      </c>
      <c r="T3435" s="9">
        <f t="shared" si="320"/>
        <v>41775.854803240742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1"/>
        <v>106</v>
      </c>
      <c r="P3436" s="5">
        <f t="shared" si="318"/>
        <v>62.83</v>
      </c>
      <c r="Q3436" t="str">
        <f t="shared" si="322"/>
        <v>theater</v>
      </c>
      <c r="R3436" t="str">
        <f t="shared" si="319"/>
        <v>plays</v>
      </c>
      <c r="S3436" s="9">
        <f t="shared" si="323"/>
        <v>41830.172094907408</v>
      </c>
      <c r="T3436" s="9">
        <f t="shared" si="320"/>
        <v>41800.172094907408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1"/>
        <v>112</v>
      </c>
      <c r="P3437" s="5">
        <f t="shared" si="318"/>
        <v>58.95</v>
      </c>
      <c r="Q3437" t="str">
        <f t="shared" si="322"/>
        <v>theater</v>
      </c>
      <c r="R3437" t="str">
        <f t="shared" si="319"/>
        <v>plays</v>
      </c>
      <c r="S3437" s="9">
        <f t="shared" si="323"/>
        <v>42588.916666666664</v>
      </c>
      <c r="T3437" s="9">
        <f t="shared" si="320"/>
        <v>42572.408483796295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1"/>
        <v>106</v>
      </c>
      <c r="P3438" s="5">
        <f t="shared" si="318"/>
        <v>143.11000000000001</v>
      </c>
      <c r="Q3438" t="str">
        <f t="shared" si="322"/>
        <v>theater</v>
      </c>
      <c r="R3438" t="str">
        <f t="shared" si="319"/>
        <v>plays</v>
      </c>
      <c r="S3438" s="9">
        <f t="shared" si="323"/>
        <v>41872.477777777778</v>
      </c>
      <c r="T3438" s="9">
        <f t="shared" si="320"/>
        <v>41851.333252314813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1"/>
        <v>101</v>
      </c>
      <c r="P3439" s="5">
        <f t="shared" si="318"/>
        <v>84.17</v>
      </c>
      <c r="Q3439" t="str">
        <f t="shared" si="322"/>
        <v>theater</v>
      </c>
      <c r="R3439" t="str">
        <f t="shared" si="319"/>
        <v>plays</v>
      </c>
      <c r="S3439" s="9">
        <f t="shared" si="323"/>
        <v>42235.502546296295</v>
      </c>
      <c r="T3439" s="9">
        <f t="shared" si="320"/>
        <v>42205.502546296295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1"/>
        <v>104</v>
      </c>
      <c r="P3440" s="5">
        <f t="shared" si="318"/>
        <v>186.07</v>
      </c>
      <c r="Q3440" t="str">
        <f t="shared" si="322"/>
        <v>theater</v>
      </c>
      <c r="R3440" t="str">
        <f t="shared" si="319"/>
        <v>plays</v>
      </c>
      <c r="S3440" s="9">
        <f t="shared" si="323"/>
        <v>42126.666666666664</v>
      </c>
      <c r="T3440" s="9">
        <f t="shared" si="320"/>
        <v>42100.719525462955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1"/>
        <v>135</v>
      </c>
      <c r="P3441" s="5">
        <f t="shared" si="318"/>
        <v>89.79</v>
      </c>
      <c r="Q3441" t="str">
        <f t="shared" si="322"/>
        <v>theater</v>
      </c>
      <c r="R3441" t="str">
        <f t="shared" si="319"/>
        <v>plays</v>
      </c>
      <c r="S3441" s="9">
        <f t="shared" si="323"/>
        <v>42387.999305555553</v>
      </c>
      <c r="T3441" s="9">
        <f t="shared" si="320"/>
        <v>42374.702893518515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1"/>
        <v>105</v>
      </c>
      <c r="P3442" s="5">
        <f t="shared" si="318"/>
        <v>64.16</v>
      </c>
      <c r="Q3442" t="str">
        <f t="shared" si="322"/>
        <v>theater</v>
      </c>
      <c r="R3442" t="str">
        <f t="shared" si="319"/>
        <v>plays</v>
      </c>
      <c r="S3442" s="9">
        <f t="shared" si="323"/>
        <v>41831.46875</v>
      </c>
      <c r="T3442" s="9">
        <f t="shared" si="320"/>
        <v>41808.914675925924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1"/>
        <v>103</v>
      </c>
      <c r="P3443" s="5">
        <f t="shared" si="318"/>
        <v>59.65</v>
      </c>
      <c r="Q3443" t="str">
        <f t="shared" si="322"/>
        <v>theater</v>
      </c>
      <c r="R3443" t="str">
        <f t="shared" si="319"/>
        <v>plays</v>
      </c>
      <c r="S3443" s="9">
        <f t="shared" si="323"/>
        <v>42321.636805555558</v>
      </c>
      <c r="T3443" s="9">
        <f t="shared" si="320"/>
        <v>42294.221307870372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1"/>
        <v>100</v>
      </c>
      <c r="P3444" s="5">
        <f t="shared" si="318"/>
        <v>31.25</v>
      </c>
      <c r="Q3444" t="str">
        <f t="shared" si="322"/>
        <v>theater</v>
      </c>
      <c r="R3444" t="str">
        <f t="shared" si="319"/>
        <v>plays</v>
      </c>
      <c r="S3444" s="9">
        <f t="shared" si="323"/>
        <v>42154.63277777777</v>
      </c>
      <c r="T3444" s="9">
        <f t="shared" si="320"/>
        <v>42124.63277777777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1"/>
        <v>186</v>
      </c>
      <c r="P3445" s="5">
        <f t="shared" si="318"/>
        <v>41.22</v>
      </c>
      <c r="Q3445" t="str">
        <f t="shared" si="322"/>
        <v>theater</v>
      </c>
      <c r="R3445" t="str">
        <f t="shared" si="319"/>
        <v>plays</v>
      </c>
      <c r="S3445" s="9">
        <f t="shared" si="323"/>
        <v>41891.316504629627</v>
      </c>
      <c r="T3445" s="9">
        <f t="shared" si="320"/>
        <v>41861.316504629627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1"/>
        <v>289</v>
      </c>
      <c r="P3446" s="5">
        <f t="shared" si="318"/>
        <v>43.35</v>
      </c>
      <c r="Q3446" t="str">
        <f t="shared" si="322"/>
        <v>theater</v>
      </c>
      <c r="R3446" t="str">
        <f t="shared" si="319"/>
        <v>plays</v>
      </c>
      <c r="S3446" s="9">
        <f t="shared" si="323"/>
        <v>42529.374305555553</v>
      </c>
      <c r="T3446" s="9">
        <f t="shared" si="320"/>
        <v>42521.08317129629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1"/>
        <v>100</v>
      </c>
      <c r="P3447" s="5">
        <f t="shared" si="318"/>
        <v>64.52</v>
      </c>
      <c r="Q3447" t="str">
        <f t="shared" si="322"/>
        <v>theater</v>
      </c>
      <c r="R3447" t="str">
        <f t="shared" si="319"/>
        <v>plays</v>
      </c>
      <c r="S3447" s="9">
        <f t="shared" si="323"/>
        <v>42300.322175925925</v>
      </c>
      <c r="T3447" s="9">
        <f t="shared" si="320"/>
        <v>42272.322175925925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1"/>
        <v>108</v>
      </c>
      <c r="P3448" s="5">
        <f t="shared" si="318"/>
        <v>43.28</v>
      </c>
      <c r="Q3448" t="str">
        <f t="shared" si="322"/>
        <v>theater</v>
      </c>
      <c r="R3448" t="str">
        <f t="shared" si="319"/>
        <v>plays</v>
      </c>
      <c r="S3448" s="9">
        <f t="shared" si="323"/>
        <v>42040.305555555555</v>
      </c>
      <c r="T3448" s="9">
        <f t="shared" si="320"/>
        <v>42016.624131944445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1"/>
        <v>108</v>
      </c>
      <c r="P3449" s="5">
        <f t="shared" si="318"/>
        <v>77</v>
      </c>
      <c r="Q3449" t="str">
        <f t="shared" si="322"/>
        <v>theater</v>
      </c>
      <c r="R3449" t="str">
        <f t="shared" si="319"/>
        <v>plays</v>
      </c>
      <c r="S3449" s="9">
        <f t="shared" si="323"/>
        <v>42447.639027777775</v>
      </c>
      <c r="T3449" s="9">
        <f t="shared" si="320"/>
        <v>42402.680694444447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1"/>
        <v>110</v>
      </c>
      <c r="P3450" s="5">
        <f t="shared" si="318"/>
        <v>51.22</v>
      </c>
      <c r="Q3450" t="str">
        <f t="shared" si="322"/>
        <v>theater</v>
      </c>
      <c r="R3450" t="str">
        <f t="shared" si="319"/>
        <v>plays</v>
      </c>
      <c r="S3450" s="9">
        <f t="shared" si="323"/>
        <v>41989.910752314812</v>
      </c>
      <c r="T3450" s="9">
        <f t="shared" si="320"/>
        <v>41959.910752314812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1"/>
        <v>171</v>
      </c>
      <c r="P3451" s="5">
        <f t="shared" si="318"/>
        <v>68.25</v>
      </c>
      <c r="Q3451" t="str">
        <f t="shared" si="322"/>
        <v>theater</v>
      </c>
      <c r="R3451" t="str">
        <f t="shared" si="319"/>
        <v>plays</v>
      </c>
      <c r="S3451" s="9">
        <f t="shared" si="323"/>
        <v>42559.958333333336</v>
      </c>
      <c r="T3451" s="9">
        <f t="shared" si="320"/>
        <v>42531.844189814808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1"/>
        <v>152</v>
      </c>
      <c r="P3452" s="5">
        <f t="shared" si="318"/>
        <v>19.489999999999998</v>
      </c>
      <c r="Q3452" t="str">
        <f t="shared" si="322"/>
        <v>theater</v>
      </c>
      <c r="R3452" t="str">
        <f t="shared" si="319"/>
        <v>plays</v>
      </c>
      <c r="S3452" s="9">
        <f t="shared" si="323"/>
        <v>42096.454525462956</v>
      </c>
      <c r="T3452" s="9">
        <f t="shared" si="320"/>
        <v>42036.496192129627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1"/>
        <v>101</v>
      </c>
      <c r="P3453" s="5">
        <f t="shared" si="318"/>
        <v>41.13</v>
      </c>
      <c r="Q3453" t="str">
        <f t="shared" si="322"/>
        <v>theater</v>
      </c>
      <c r="R3453" t="str">
        <f t="shared" si="319"/>
        <v>plays</v>
      </c>
      <c r="S3453" s="9">
        <f t="shared" si="323"/>
        <v>42115.515358796292</v>
      </c>
      <c r="T3453" s="9">
        <f t="shared" si="320"/>
        <v>42088.515358796292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1"/>
        <v>153</v>
      </c>
      <c r="P3454" s="5">
        <f t="shared" si="318"/>
        <v>41.41</v>
      </c>
      <c r="Q3454" t="str">
        <f t="shared" si="322"/>
        <v>theater</v>
      </c>
      <c r="R3454" t="str">
        <f t="shared" si="319"/>
        <v>plays</v>
      </c>
      <c r="S3454" s="9">
        <f t="shared" si="323"/>
        <v>41842.957638888889</v>
      </c>
      <c r="T3454" s="9">
        <f t="shared" si="320"/>
        <v>41820.430856481478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1"/>
        <v>128</v>
      </c>
      <c r="P3455" s="5">
        <f t="shared" si="318"/>
        <v>27.5</v>
      </c>
      <c r="Q3455" t="str">
        <f t="shared" si="322"/>
        <v>theater</v>
      </c>
      <c r="R3455" t="str">
        <f t="shared" si="319"/>
        <v>plays</v>
      </c>
      <c r="S3455" s="9">
        <f t="shared" si="323"/>
        <v>42595.770324074074</v>
      </c>
      <c r="T3455" s="9">
        <f t="shared" si="320"/>
        <v>42535.770324074074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1"/>
        <v>101</v>
      </c>
      <c r="P3456" s="5">
        <f t="shared" si="318"/>
        <v>33.57</v>
      </c>
      <c r="Q3456" t="str">
        <f t="shared" si="322"/>
        <v>theater</v>
      </c>
      <c r="R3456" t="str">
        <f t="shared" si="319"/>
        <v>plays</v>
      </c>
      <c r="S3456" s="9">
        <f t="shared" si="323"/>
        <v>41851.490266203698</v>
      </c>
      <c r="T3456" s="9">
        <f t="shared" si="320"/>
        <v>41821.490266203698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1"/>
        <v>101</v>
      </c>
      <c r="P3457" s="5">
        <f t="shared" si="318"/>
        <v>145.87</v>
      </c>
      <c r="Q3457" t="str">
        <f t="shared" si="322"/>
        <v>theater</v>
      </c>
      <c r="R3457" t="str">
        <f t="shared" si="319"/>
        <v>plays</v>
      </c>
      <c r="S3457" s="9">
        <f t="shared" si="323"/>
        <v>42656.541979166665</v>
      </c>
      <c r="T3457" s="9">
        <f t="shared" si="320"/>
        <v>42626.541979166665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21"/>
        <v>191</v>
      </c>
      <c r="P3458" s="5">
        <f t="shared" si="318"/>
        <v>358.69</v>
      </c>
      <c r="Q3458" t="str">
        <f t="shared" si="322"/>
        <v>theater</v>
      </c>
      <c r="R3458" t="str">
        <f t="shared" si="319"/>
        <v>plays</v>
      </c>
      <c r="S3458" s="9">
        <f t="shared" si="323"/>
        <v>41852.082638888889</v>
      </c>
      <c r="T3458" s="9">
        <f t="shared" si="320"/>
        <v>41820.997303240736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1"/>
        <v>140</v>
      </c>
      <c r="P3459" s="5">
        <f t="shared" ref="P3459:P3522" si="324">ROUND(E3459/L3459,2)</f>
        <v>50.98</v>
      </c>
      <c r="Q3459" t="str">
        <f t="shared" si="322"/>
        <v>theater</v>
      </c>
      <c r="R3459" t="str">
        <f t="shared" ref="R3459:R3522" si="325">RIGHT(N3459,LEN(N3459)-FIND("/",N3459))</f>
        <v>plays</v>
      </c>
      <c r="S3459" s="9">
        <f t="shared" si="323"/>
        <v>42047.040972222218</v>
      </c>
      <c r="T3459" s="9">
        <f t="shared" ref="T3459:T3522" si="326">(((J3459/60)/60)/24)+DATE(1970,1,1)+(-5/24)</f>
        <v>42016.498344907406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ref="O3460:O3523" si="327">ROUND(E3460/D3460*100,0)</f>
        <v>124</v>
      </c>
      <c r="P3460" s="5">
        <f t="shared" si="324"/>
        <v>45.04</v>
      </c>
      <c r="Q3460" t="str">
        <f t="shared" ref="Q3460:Q3523" si="328">LEFT(N3460,FIND("/",N3460)-1)</f>
        <v>theater</v>
      </c>
      <c r="R3460" t="str">
        <f t="shared" si="325"/>
        <v>plays</v>
      </c>
      <c r="S3460" s="9">
        <f t="shared" si="323"/>
        <v>42037.977083333331</v>
      </c>
      <c r="T3460" s="9">
        <f t="shared" si="326"/>
        <v>42010.994247685179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7"/>
        <v>126</v>
      </c>
      <c r="P3461" s="5">
        <f t="shared" si="324"/>
        <v>17.53</v>
      </c>
      <c r="Q3461" t="str">
        <f t="shared" si="328"/>
        <v>theater</v>
      </c>
      <c r="R3461" t="str">
        <f t="shared" si="325"/>
        <v>plays</v>
      </c>
      <c r="S3461" s="9">
        <f t="shared" ref="S3461:S3524" si="329">(((I3461/60)/60)/24)+DATE(1970,1,1)+(-5/24)</f>
        <v>42510.271527777775</v>
      </c>
      <c r="T3461" s="9">
        <f t="shared" si="326"/>
        <v>42480.271527777775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7"/>
        <v>190</v>
      </c>
      <c r="P3462" s="5">
        <f t="shared" si="324"/>
        <v>50</v>
      </c>
      <c r="Q3462" t="str">
        <f t="shared" si="328"/>
        <v>theater</v>
      </c>
      <c r="R3462" t="str">
        <f t="shared" si="325"/>
        <v>plays</v>
      </c>
      <c r="S3462" s="9">
        <f t="shared" si="329"/>
        <v>41866.318888888884</v>
      </c>
      <c r="T3462" s="9">
        <f t="shared" si="326"/>
        <v>41852.318888888884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7"/>
        <v>139</v>
      </c>
      <c r="P3463" s="5">
        <f t="shared" si="324"/>
        <v>57.92</v>
      </c>
      <c r="Q3463" t="str">
        <f t="shared" si="328"/>
        <v>theater</v>
      </c>
      <c r="R3463" t="str">
        <f t="shared" si="325"/>
        <v>plays</v>
      </c>
      <c r="S3463" s="9">
        <f t="shared" si="329"/>
        <v>42671.916666666664</v>
      </c>
      <c r="T3463" s="9">
        <f t="shared" si="326"/>
        <v>42643.424525462957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7"/>
        <v>202</v>
      </c>
      <c r="P3464" s="5">
        <f t="shared" si="324"/>
        <v>29.71</v>
      </c>
      <c r="Q3464" t="str">
        <f t="shared" si="328"/>
        <v>theater</v>
      </c>
      <c r="R3464" t="str">
        <f t="shared" si="325"/>
        <v>plays</v>
      </c>
      <c r="S3464" s="9">
        <f t="shared" si="329"/>
        <v>42195.541666666664</v>
      </c>
      <c r="T3464" s="9">
        <f t="shared" si="326"/>
        <v>42179.690138888887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7"/>
        <v>103</v>
      </c>
      <c r="P3465" s="5">
        <f t="shared" si="324"/>
        <v>90.68</v>
      </c>
      <c r="Q3465" t="str">
        <f t="shared" si="328"/>
        <v>theater</v>
      </c>
      <c r="R3465" t="str">
        <f t="shared" si="325"/>
        <v>plays</v>
      </c>
      <c r="S3465" s="9">
        <f t="shared" si="329"/>
        <v>42653.957638888889</v>
      </c>
      <c r="T3465" s="9">
        <f t="shared" si="326"/>
        <v>42612.710474537038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7"/>
        <v>102</v>
      </c>
      <c r="P3466" s="5">
        <f t="shared" si="324"/>
        <v>55.01</v>
      </c>
      <c r="Q3466" t="str">
        <f t="shared" si="328"/>
        <v>theater</v>
      </c>
      <c r="R3466" t="str">
        <f t="shared" si="325"/>
        <v>plays</v>
      </c>
      <c r="S3466" s="9">
        <f t="shared" si="329"/>
        <v>42604.921724537031</v>
      </c>
      <c r="T3466" s="9">
        <f t="shared" si="326"/>
        <v>42574.921724537031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7"/>
        <v>103</v>
      </c>
      <c r="P3467" s="5">
        <f t="shared" si="324"/>
        <v>57.22</v>
      </c>
      <c r="Q3467" t="str">
        <f t="shared" si="328"/>
        <v>theater</v>
      </c>
      <c r="R3467" t="str">
        <f t="shared" si="325"/>
        <v>plays</v>
      </c>
      <c r="S3467" s="9">
        <f t="shared" si="329"/>
        <v>42225.458333333336</v>
      </c>
      <c r="T3467" s="9">
        <f t="shared" si="326"/>
        <v>42200.417499999996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7"/>
        <v>127</v>
      </c>
      <c r="P3468" s="5">
        <f t="shared" si="324"/>
        <v>72.95</v>
      </c>
      <c r="Q3468" t="str">
        <f t="shared" si="328"/>
        <v>theater</v>
      </c>
      <c r="R3468" t="str">
        <f t="shared" si="325"/>
        <v>plays</v>
      </c>
      <c r="S3468" s="9">
        <f t="shared" si="329"/>
        <v>42479.769097222219</v>
      </c>
      <c r="T3468" s="9">
        <f t="shared" si="326"/>
        <v>42419.810763888883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7"/>
        <v>101</v>
      </c>
      <c r="P3469" s="5">
        <f t="shared" si="324"/>
        <v>64.47</v>
      </c>
      <c r="Q3469" t="str">
        <f t="shared" si="328"/>
        <v>theater</v>
      </c>
      <c r="R3469" t="str">
        <f t="shared" si="325"/>
        <v>plays</v>
      </c>
      <c r="S3469" s="9">
        <f t="shared" si="329"/>
        <v>42083.421666666669</v>
      </c>
      <c r="T3469" s="9">
        <f t="shared" si="326"/>
        <v>42053.463333333326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7"/>
        <v>122</v>
      </c>
      <c r="P3470" s="5">
        <f t="shared" si="324"/>
        <v>716.35</v>
      </c>
      <c r="Q3470" t="str">
        <f t="shared" si="328"/>
        <v>theater</v>
      </c>
      <c r="R3470" t="str">
        <f t="shared" si="325"/>
        <v>plays</v>
      </c>
      <c r="S3470" s="9">
        <f t="shared" si="329"/>
        <v>42633.916666666664</v>
      </c>
      <c r="T3470" s="9">
        <f t="shared" si="326"/>
        <v>42605.557048611103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7"/>
        <v>113</v>
      </c>
      <c r="P3471" s="5">
        <f t="shared" si="324"/>
        <v>50.4</v>
      </c>
      <c r="Q3471" t="str">
        <f t="shared" si="328"/>
        <v>theater</v>
      </c>
      <c r="R3471" t="str">
        <f t="shared" si="325"/>
        <v>plays</v>
      </c>
      <c r="S3471" s="9">
        <f t="shared" si="329"/>
        <v>42488.433391203704</v>
      </c>
      <c r="T3471" s="9">
        <f t="shared" si="326"/>
        <v>42458.433391203704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7"/>
        <v>150</v>
      </c>
      <c r="P3472" s="5">
        <f t="shared" si="324"/>
        <v>41.67</v>
      </c>
      <c r="Q3472" t="str">
        <f t="shared" si="328"/>
        <v>theater</v>
      </c>
      <c r="R3472" t="str">
        <f t="shared" si="325"/>
        <v>plays</v>
      </c>
      <c r="S3472" s="9">
        <f t="shared" si="329"/>
        <v>42566.693055555552</v>
      </c>
      <c r="T3472" s="9">
        <f t="shared" si="326"/>
        <v>42528.813680555548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7"/>
        <v>215</v>
      </c>
      <c r="P3473" s="5">
        <f t="shared" si="324"/>
        <v>35.770000000000003</v>
      </c>
      <c r="Q3473" t="str">
        <f t="shared" si="328"/>
        <v>theater</v>
      </c>
      <c r="R3473" t="str">
        <f t="shared" si="325"/>
        <v>plays</v>
      </c>
      <c r="S3473" s="9">
        <f t="shared" si="329"/>
        <v>41882.625</v>
      </c>
      <c r="T3473" s="9">
        <f t="shared" si="326"/>
        <v>41841.612152777772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7"/>
        <v>102</v>
      </c>
      <c r="P3474" s="5">
        <f t="shared" si="324"/>
        <v>88.74</v>
      </c>
      <c r="Q3474" t="str">
        <f t="shared" si="328"/>
        <v>theater</v>
      </c>
      <c r="R3474" t="str">
        <f t="shared" si="325"/>
        <v>plays</v>
      </c>
      <c r="S3474" s="9">
        <f t="shared" si="329"/>
        <v>41949.040972222218</v>
      </c>
      <c r="T3474" s="9">
        <f t="shared" si="326"/>
        <v>41927.962164351848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7"/>
        <v>100</v>
      </c>
      <c r="P3475" s="5">
        <f t="shared" si="324"/>
        <v>148.47999999999999</v>
      </c>
      <c r="Q3475" t="str">
        <f t="shared" si="328"/>
        <v>theater</v>
      </c>
      <c r="R3475" t="str">
        <f t="shared" si="325"/>
        <v>plays</v>
      </c>
      <c r="S3475" s="9">
        <f t="shared" si="329"/>
        <v>42083.643749999996</v>
      </c>
      <c r="T3475" s="9">
        <f t="shared" si="326"/>
        <v>42062.626111111109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7"/>
        <v>101</v>
      </c>
      <c r="P3476" s="5">
        <f t="shared" si="324"/>
        <v>51.79</v>
      </c>
      <c r="Q3476" t="str">
        <f t="shared" si="328"/>
        <v>theater</v>
      </c>
      <c r="R3476" t="str">
        <f t="shared" si="325"/>
        <v>plays</v>
      </c>
      <c r="S3476" s="9">
        <f t="shared" si="329"/>
        <v>42571.293182870366</v>
      </c>
      <c r="T3476" s="9">
        <f t="shared" si="326"/>
        <v>42541.293182870366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7"/>
        <v>113</v>
      </c>
      <c r="P3477" s="5">
        <f t="shared" si="324"/>
        <v>20</v>
      </c>
      <c r="Q3477" t="str">
        <f t="shared" si="328"/>
        <v>theater</v>
      </c>
      <c r="R3477" t="str">
        <f t="shared" si="325"/>
        <v>plays</v>
      </c>
      <c r="S3477" s="9">
        <f t="shared" si="329"/>
        <v>41945.791666666664</v>
      </c>
      <c r="T3477" s="9">
        <f t="shared" si="326"/>
        <v>41918.672499999993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7"/>
        <v>104</v>
      </c>
      <c r="P3478" s="5">
        <f t="shared" si="324"/>
        <v>52</v>
      </c>
      <c r="Q3478" t="str">
        <f t="shared" si="328"/>
        <v>theater</v>
      </c>
      <c r="R3478" t="str">
        <f t="shared" si="325"/>
        <v>plays</v>
      </c>
      <c r="S3478" s="9">
        <f t="shared" si="329"/>
        <v>41938.916666666664</v>
      </c>
      <c r="T3478" s="9">
        <f t="shared" si="326"/>
        <v>41921.071643518517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7"/>
        <v>115</v>
      </c>
      <c r="P3479" s="5">
        <f t="shared" si="324"/>
        <v>53.23</v>
      </c>
      <c r="Q3479" t="str">
        <f t="shared" si="328"/>
        <v>theater</v>
      </c>
      <c r="R3479" t="str">
        <f t="shared" si="325"/>
        <v>plays</v>
      </c>
      <c r="S3479" s="9">
        <f t="shared" si="329"/>
        <v>42140.916666666664</v>
      </c>
      <c r="T3479" s="9">
        <f t="shared" si="326"/>
        <v>42128.528275462959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7"/>
        <v>113</v>
      </c>
      <c r="P3480" s="5">
        <f t="shared" si="324"/>
        <v>39.6</v>
      </c>
      <c r="Q3480" t="str">
        <f t="shared" si="328"/>
        <v>theater</v>
      </c>
      <c r="R3480" t="str">
        <f t="shared" si="325"/>
        <v>plays</v>
      </c>
      <c r="S3480" s="9">
        <f t="shared" si="329"/>
        <v>42079.666666666664</v>
      </c>
      <c r="T3480" s="9">
        <f t="shared" si="326"/>
        <v>42053.708587962967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7"/>
        <v>128</v>
      </c>
      <c r="P3481" s="5">
        <f t="shared" si="324"/>
        <v>34.25</v>
      </c>
      <c r="Q3481" t="str">
        <f t="shared" si="328"/>
        <v>theater</v>
      </c>
      <c r="R3481" t="str">
        <f t="shared" si="325"/>
        <v>plays</v>
      </c>
      <c r="S3481" s="9">
        <f t="shared" si="329"/>
        <v>41811.646759259253</v>
      </c>
      <c r="T3481" s="9">
        <f t="shared" si="326"/>
        <v>41781.646759259253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7"/>
        <v>143</v>
      </c>
      <c r="P3482" s="5">
        <f t="shared" si="324"/>
        <v>164.62</v>
      </c>
      <c r="Q3482" t="str">
        <f t="shared" si="328"/>
        <v>theater</v>
      </c>
      <c r="R3482" t="str">
        <f t="shared" si="325"/>
        <v>plays</v>
      </c>
      <c r="S3482" s="9">
        <f t="shared" si="329"/>
        <v>42195.666666666664</v>
      </c>
      <c r="T3482" s="9">
        <f t="shared" si="326"/>
        <v>42171.109108796292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7"/>
        <v>119</v>
      </c>
      <c r="P3483" s="5">
        <f t="shared" si="324"/>
        <v>125.05</v>
      </c>
      <c r="Q3483" t="str">
        <f t="shared" si="328"/>
        <v>theater</v>
      </c>
      <c r="R3483" t="str">
        <f t="shared" si="325"/>
        <v>plays</v>
      </c>
      <c r="S3483" s="9">
        <f t="shared" si="329"/>
        <v>42006.039212962954</v>
      </c>
      <c r="T3483" s="9">
        <f t="shared" si="326"/>
        <v>41989.039212962954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7"/>
        <v>138</v>
      </c>
      <c r="P3484" s="5">
        <f t="shared" si="324"/>
        <v>51.88</v>
      </c>
      <c r="Q3484" t="str">
        <f t="shared" si="328"/>
        <v>theater</v>
      </c>
      <c r="R3484" t="str">
        <f t="shared" si="325"/>
        <v>plays</v>
      </c>
      <c r="S3484" s="9">
        <f t="shared" si="329"/>
        <v>41826.563263888886</v>
      </c>
      <c r="T3484" s="9">
        <f t="shared" si="326"/>
        <v>41796.563263888886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7"/>
        <v>160</v>
      </c>
      <c r="P3485" s="5">
        <f t="shared" si="324"/>
        <v>40.29</v>
      </c>
      <c r="Q3485" t="str">
        <f t="shared" si="328"/>
        <v>theater</v>
      </c>
      <c r="R3485" t="str">
        <f t="shared" si="325"/>
        <v>plays</v>
      </c>
      <c r="S3485" s="9">
        <f t="shared" si="329"/>
        <v>41823.460428240738</v>
      </c>
      <c r="T3485" s="9">
        <f t="shared" si="326"/>
        <v>41793.460428240738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7"/>
        <v>114</v>
      </c>
      <c r="P3486" s="5">
        <f t="shared" si="324"/>
        <v>64.91</v>
      </c>
      <c r="Q3486" t="str">
        <f t="shared" si="328"/>
        <v>theater</v>
      </c>
      <c r="R3486" t="str">
        <f t="shared" si="325"/>
        <v>plays</v>
      </c>
      <c r="S3486" s="9">
        <f t="shared" si="329"/>
        <v>42536.552071759252</v>
      </c>
      <c r="T3486" s="9">
        <f t="shared" si="326"/>
        <v>42506.552071759252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7"/>
        <v>101</v>
      </c>
      <c r="P3487" s="5">
        <f t="shared" si="324"/>
        <v>55.33</v>
      </c>
      <c r="Q3487" t="str">
        <f t="shared" si="328"/>
        <v>theater</v>
      </c>
      <c r="R3487" t="str">
        <f t="shared" si="325"/>
        <v>plays</v>
      </c>
      <c r="S3487" s="9">
        <f t="shared" si="329"/>
        <v>42402.484722222223</v>
      </c>
      <c r="T3487" s="9">
        <f t="shared" si="326"/>
        <v>42372.484722222223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7"/>
        <v>155</v>
      </c>
      <c r="P3488" s="5">
        <f t="shared" si="324"/>
        <v>83.14</v>
      </c>
      <c r="Q3488" t="str">
        <f t="shared" si="328"/>
        <v>theater</v>
      </c>
      <c r="R3488" t="str">
        <f t="shared" si="325"/>
        <v>plays</v>
      </c>
      <c r="S3488" s="9">
        <f t="shared" si="329"/>
        <v>42158.082638888889</v>
      </c>
      <c r="T3488" s="9">
        <f t="shared" si="326"/>
        <v>42126.666678240734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7"/>
        <v>128</v>
      </c>
      <c r="P3489" s="5">
        <f t="shared" si="324"/>
        <v>38.71</v>
      </c>
      <c r="Q3489" t="str">
        <f t="shared" si="328"/>
        <v>theater</v>
      </c>
      <c r="R3489" t="str">
        <f t="shared" si="325"/>
        <v>plays</v>
      </c>
      <c r="S3489" s="9">
        <f t="shared" si="329"/>
        <v>42179.732083333329</v>
      </c>
      <c r="T3489" s="9">
        <f t="shared" si="326"/>
        <v>42149.732083333329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7"/>
        <v>121</v>
      </c>
      <c r="P3490" s="5">
        <f t="shared" si="324"/>
        <v>125.38</v>
      </c>
      <c r="Q3490" t="str">
        <f t="shared" si="328"/>
        <v>theater</v>
      </c>
      <c r="R3490" t="str">
        <f t="shared" si="325"/>
        <v>plays</v>
      </c>
      <c r="S3490" s="9">
        <f t="shared" si="329"/>
        <v>42111.458333333336</v>
      </c>
      <c r="T3490" s="9">
        <f t="shared" si="326"/>
        <v>42087.55972222222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7"/>
        <v>113</v>
      </c>
      <c r="P3491" s="5">
        <f t="shared" si="324"/>
        <v>78.260000000000005</v>
      </c>
      <c r="Q3491" t="str">
        <f t="shared" si="328"/>
        <v>theater</v>
      </c>
      <c r="R3491" t="str">
        <f t="shared" si="325"/>
        <v>plays</v>
      </c>
      <c r="S3491" s="9">
        <f t="shared" si="329"/>
        <v>41783.666666666664</v>
      </c>
      <c r="T3491" s="9">
        <f t="shared" si="326"/>
        <v>41753.427442129629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7"/>
        <v>128</v>
      </c>
      <c r="P3492" s="5">
        <f t="shared" si="324"/>
        <v>47.22</v>
      </c>
      <c r="Q3492" t="str">
        <f t="shared" si="328"/>
        <v>theater</v>
      </c>
      <c r="R3492" t="str">
        <f t="shared" si="325"/>
        <v>plays</v>
      </c>
      <c r="S3492" s="9">
        <f t="shared" si="329"/>
        <v>42473.594027777777</v>
      </c>
      <c r="T3492" s="9">
        <f t="shared" si="326"/>
        <v>42443.594027777777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7"/>
        <v>158</v>
      </c>
      <c r="P3493" s="5">
        <f t="shared" si="324"/>
        <v>79.099999999999994</v>
      </c>
      <c r="Q3493" t="str">
        <f t="shared" si="328"/>
        <v>theater</v>
      </c>
      <c r="R3493" t="str">
        <f t="shared" si="325"/>
        <v>plays</v>
      </c>
      <c r="S3493" s="9">
        <f t="shared" si="329"/>
        <v>42142.041481481479</v>
      </c>
      <c r="T3493" s="9">
        <f t="shared" si="326"/>
        <v>42121.041481481479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7"/>
        <v>105</v>
      </c>
      <c r="P3494" s="5">
        <f t="shared" si="324"/>
        <v>114.29</v>
      </c>
      <c r="Q3494" t="str">
        <f t="shared" si="328"/>
        <v>theater</v>
      </c>
      <c r="R3494" t="str">
        <f t="shared" si="325"/>
        <v>plays</v>
      </c>
      <c r="S3494" s="9">
        <f t="shared" si="329"/>
        <v>42302.800891203697</v>
      </c>
      <c r="T3494" s="9">
        <f t="shared" si="326"/>
        <v>42267.800891203697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7"/>
        <v>100</v>
      </c>
      <c r="P3495" s="5">
        <f t="shared" si="324"/>
        <v>51.72</v>
      </c>
      <c r="Q3495" t="str">
        <f t="shared" si="328"/>
        <v>theater</v>
      </c>
      <c r="R3495" t="str">
        <f t="shared" si="325"/>
        <v>plays</v>
      </c>
      <c r="S3495" s="9">
        <f t="shared" si="329"/>
        <v>41868.007638888885</v>
      </c>
      <c r="T3495" s="9">
        <f t="shared" si="326"/>
        <v>41848.657824074071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7"/>
        <v>100</v>
      </c>
      <c r="P3496" s="5">
        <f t="shared" si="324"/>
        <v>30.77</v>
      </c>
      <c r="Q3496" t="str">
        <f t="shared" si="328"/>
        <v>theater</v>
      </c>
      <c r="R3496" t="str">
        <f t="shared" si="325"/>
        <v>plays</v>
      </c>
      <c r="S3496" s="9">
        <f t="shared" si="329"/>
        <v>42700.041666666664</v>
      </c>
      <c r="T3496" s="9">
        <f t="shared" si="326"/>
        <v>42689.006655092591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7"/>
        <v>107</v>
      </c>
      <c r="P3497" s="5">
        <f t="shared" si="324"/>
        <v>74.209999999999994</v>
      </c>
      <c r="Q3497" t="str">
        <f t="shared" si="328"/>
        <v>theater</v>
      </c>
      <c r="R3497" t="str">
        <f t="shared" si="325"/>
        <v>plays</v>
      </c>
      <c r="S3497" s="9">
        <f t="shared" si="329"/>
        <v>41944.512499999997</v>
      </c>
      <c r="T3497" s="9">
        <f t="shared" si="326"/>
        <v>41915.554502314815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7"/>
        <v>124</v>
      </c>
      <c r="P3498" s="5">
        <f t="shared" si="324"/>
        <v>47.85</v>
      </c>
      <c r="Q3498" t="str">
        <f t="shared" si="328"/>
        <v>theater</v>
      </c>
      <c r="R3498" t="str">
        <f t="shared" si="325"/>
        <v>plays</v>
      </c>
      <c r="S3498" s="9">
        <f t="shared" si="329"/>
        <v>42624.638495370367</v>
      </c>
      <c r="T3498" s="9">
        <f t="shared" si="326"/>
        <v>42584.638495370367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7"/>
        <v>109</v>
      </c>
      <c r="P3499" s="5">
        <f t="shared" si="324"/>
        <v>34.409999999999997</v>
      </c>
      <c r="Q3499" t="str">
        <f t="shared" si="328"/>
        <v>theater</v>
      </c>
      <c r="R3499" t="str">
        <f t="shared" si="325"/>
        <v>plays</v>
      </c>
      <c r="S3499" s="9">
        <f t="shared" si="329"/>
        <v>42523.708333333336</v>
      </c>
      <c r="T3499" s="9">
        <f t="shared" si="326"/>
        <v>42511.533611111103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7"/>
        <v>102</v>
      </c>
      <c r="P3500" s="5">
        <f t="shared" si="324"/>
        <v>40.24</v>
      </c>
      <c r="Q3500" t="str">
        <f t="shared" si="328"/>
        <v>theater</v>
      </c>
      <c r="R3500" t="str">
        <f t="shared" si="325"/>
        <v>plays</v>
      </c>
      <c r="S3500" s="9">
        <f t="shared" si="329"/>
        <v>42518.697222222218</v>
      </c>
      <c r="T3500" s="9">
        <f t="shared" si="326"/>
        <v>42458.950277777774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7"/>
        <v>106</v>
      </c>
      <c r="P3501" s="5">
        <f t="shared" si="324"/>
        <v>60.29</v>
      </c>
      <c r="Q3501" t="str">
        <f t="shared" si="328"/>
        <v>theater</v>
      </c>
      <c r="R3501" t="str">
        <f t="shared" si="325"/>
        <v>plays</v>
      </c>
      <c r="S3501" s="9">
        <f t="shared" si="329"/>
        <v>42186.082638888889</v>
      </c>
      <c r="T3501" s="9">
        <f t="shared" si="326"/>
        <v>42131.827835648146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7"/>
        <v>106</v>
      </c>
      <c r="P3502" s="5">
        <f t="shared" si="324"/>
        <v>25.31</v>
      </c>
      <c r="Q3502" t="str">
        <f t="shared" si="328"/>
        <v>theater</v>
      </c>
      <c r="R3502" t="str">
        <f t="shared" si="325"/>
        <v>plays</v>
      </c>
      <c r="S3502" s="9">
        <f t="shared" si="329"/>
        <v>42435.999305555553</v>
      </c>
      <c r="T3502" s="9">
        <f t="shared" si="326"/>
        <v>42419.711087962954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7"/>
        <v>101</v>
      </c>
      <c r="P3503" s="5">
        <f t="shared" si="324"/>
        <v>35.950000000000003</v>
      </c>
      <c r="Q3503" t="str">
        <f t="shared" si="328"/>
        <v>theater</v>
      </c>
      <c r="R3503" t="str">
        <f t="shared" si="325"/>
        <v>plays</v>
      </c>
      <c r="S3503" s="9">
        <f t="shared" si="329"/>
        <v>42258.555497685178</v>
      </c>
      <c r="T3503" s="9">
        <f t="shared" si="326"/>
        <v>42233.555497685178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7"/>
        <v>105</v>
      </c>
      <c r="P3504" s="5">
        <f t="shared" si="324"/>
        <v>136</v>
      </c>
      <c r="Q3504" t="str">
        <f t="shared" si="328"/>
        <v>theater</v>
      </c>
      <c r="R3504" t="str">
        <f t="shared" si="325"/>
        <v>plays</v>
      </c>
      <c r="S3504" s="9">
        <f t="shared" si="329"/>
        <v>42444.957638888889</v>
      </c>
      <c r="T3504" s="9">
        <f t="shared" si="326"/>
        <v>42430.631064814814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7"/>
        <v>108</v>
      </c>
      <c r="P3505" s="5">
        <f t="shared" si="324"/>
        <v>70.760000000000005</v>
      </c>
      <c r="Q3505" t="str">
        <f t="shared" si="328"/>
        <v>theater</v>
      </c>
      <c r="R3505" t="str">
        <f t="shared" si="325"/>
        <v>plays</v>
      </c>
      <c r="S3505" s="9">
        <f t="shared" si="329"/>
        <v>42575.27</v>
      </c>
      <c r="T3505" s="9">
        <f t="shared" si="326"/>
        <v>42545.27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7"/>
        <v>100</v>
      </c>
      <c r="P3506" s="5">
        <f t="shared" si="324"/>
        <v>125</v>
      </c>
      <c r="Q3506" t="str">
        <f t="shared" si="328"/>
        <v>theater</v>
      </c>
      <c r="R3506" t="str">
        <f t="shared" si="325"/>
        <v>plays</v>
      </c>
      <c r="S3506" s="9">
        <f t="shared" si="329"/>
        <v>42327.582071759258</v>
      </c>
      <c r="T3506" s="9">
        <f t="shared" si="326"/>
        <v>42297.540405092594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7"/>
        <v>104</v>
      </c>
      <c r="P3507" s="5">
        <f t="shared" si="324"/>
        <v>66.510000000000005</v>
      </c>
      <c r="Q3507" t="str">
        <f t="shared" si="328"/>
        <v>theater</v>
      </c>
      <c r="R3507" t="str">
        <f t="shared" si="325"/>
        <v>plays</v>
      </c>
      <c r="S3507" s="9">
        <f t="shared" si="329"/>
        <v>41771.958333333328</v>
      </c>
      <c r="T3507" s="9">
        <f t="shared" si="326"/>
        <v>41760.727372685185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7"/>
        <v>102</v>
      </c>
      <c r="P3508" s="5">
        <f t="shared" si="324"/>
        <v>105</v>
      </c>
      <c r="Q3508" t="str">
        <f t="shared" si="328"/>
        <v>theater</v>
      </c>
      <c r="R3508" t="str">
        <f t="shared" si="325"/>
        <v>plays</v>
      </c>
      <c r="S3508" s="9">
        <f t="shared" si="329"/>
        <v>41874.525925925926</v>
      </c>
      <c r="T3508" s="9">
        <f t="shared" si="326"/>
        <v>41829.525925925926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7"/>
        <v>104</v>
      </c>
      <c r="P3509" s="5">
        <f t="shared" si="324"/>
        <v>145</v>
      </c>
      <c r="Q3509" t="str">
        <f t="shared" si="328"/>
        <v>theater</v>
      </c>
      <c r="R3509" t="str">
        <f t="shared" si="325"/>
        <v>plays</v>
      </c>
      <c r="S3509" s="9">
        <f t="shared" si="329"/>
        <v>42521.714548611104</v>
      </c>
      <c r="T3509" s="9">
        <f t="shared" si="326"/>
        <v>42491.714548611104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7"/>
        <v>180</v>
      </c>
      <c r="P3510" s="5">
        <f t="shared" si="324"/>
        <v>12</v>
      </c>
      <c r="Q3510" t="str">
        <f t="shared" si="328"/>
        <v>theater</v>
      </c>
      <c r="R3510" t="str">
        <f t="shared" si="325"/>
        <v>plays</v>
      </c>
      <c r="S3510" s="9">
        <f t="shared" si="329"/>
        <v>42500.666666666664</v>
      </c>
      <c r="T3510" s="9">
        <f t="shared" si="326"/>
        <v>42477.521446759252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7"/>
        <v>106</v>
      </c>
      <c r="P3511" s="5">
        <f t="shared" si="324"/>
        <v>96.67</v>
      </c>
      <c r="Q3511" t="str">
        <f t="shared" si="328"/>
        <v>theater</v>
      </c>
      <c r="R3511" t="str">
        <f t="shared" si="325"/>
        <v>plays</v>
      </c>
      <c r="S3511" s="9">
        <f t="shared" si="329"/>
        <v>41963.996527777774</v>
      </c>
      <c r="T3511" s="9">
        <f t="shared" si="326"/>
        <v>41950.651226851849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7"/>
        <v>101</v>
      </c>
      <c r="P3512" s="5">
        <f t="shared" si="324"/>
        <v>60.33</v>
      </c>
      <c r="Q3512" t="str">
        <f t="shared" si="328"/>
        <v>theater</v>
      </c>
      <c r="R3512" t="str">
        <f t="shared" si="325"/>
        <v>plays</v>
      </c>
      <c r="S3512" s="9">
        <f t="shared" si="329"/>
        <v>41822.412569444445</v>
      </c>
      <c r="T3512" s="9">
        <f t="shared" si="326"/>
        <v>41802.412569444445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7"/>
        <v>101</v>
      </c>
      <c r="P3513" s="5">
        <f t="shared" si="324"/>
        <v>79.89</v>
      </c>
      <c r="Q3513" t="str">
        <f t="shared" si="328"/>
        <v>theater</v>
      </c>
      <c r="R3513" t="str">
        <f t="shared" si="325"/>
        <v>plays</v>
      </c>
      <c r="S3513" s="9">
        <f t="shared" si="329"/>
        <v>41950.5625</v>
      </c>
      <c r="T3513" s="9">
        <f t="shared" si="326"/>
        <v>41927.665451388886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7"/>
        <v>100</v>
      </c>
      <c r="P3514" s="5">
        <f t="shared" si="324"/>
        <v>58.82</v>
      </c>
      <c r="Q3514" t="str">
        <f t="shared" si="328"/>
        <v>theater</v>
      </c>
      <c r="R3514" t="str">
        <f t="shared" si="325"/>
        <v>plays</v>
      </c>
      <c r="S3514" s="9">
        <f t="shared" si="329"/>
        <v>42117.286944444444</v>
      </c>
      <c r="T3514" s="9">
        <f t="shared" si="326"/>
        <v>42057.328611111108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7"/>
        <v>118</v>
      </c>
      <c r="P3515" s="5">
        <f t="shared" si="324"/>
        <v>75.34</v>
      </c>
      <c r="Q3515" t="str">
        <f t="shared" si="328"/>
        <v>theater</v>
      </c>
      <c r="R3515" t="str">
        <f t="shared" si="325"/>
        <v>plays</v>
      </c>
      <c r="S3515" s="9">
        <f t="shared" si="329"/>
        <v>41793.999305555553</v>
      </c>
      <c r="T3515" s="9">
        <f t="shared" si="326"/>
        <v>41780.887870370367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7"/>
        <v>110</v>
      </c>
      <c r="P3516" s="5">
        <f t="shared" si="324"/>
        <v>55</v>
      </c>
      <c r="Q3516" t="str">
        <f t="shared" si="328"/>
        <v>theater</v>
      </c>
      <c r="R3516" t="str">
        <f t="shared" si="325"/>
        <v>plays</v>
      </c>
      <c r="S3516" s="9">
        <f t="shared" si="329"/>
        <v>42036.999305555553</v>
      </c>
      <c r="T3516" s="9">
        <f t="shared" si="326"/>
        <v>42020.638333333329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7"/>
        <v>103</v>
      </c>
      <c r="P3517" s="5">
        <f t="shared" si="324"/>
        <v>66.959999999999994</v>
      </c>
      <c r="Q3517" t="str">
        <f t="shared" si="328"/>
        <v>theater</v>
      </c>
      <c r="R3517" t="str">
        <f t="shared" si="325"/>
        <v>plays</v>
      </c>
      <c r="S3517" s="9">
        <f t="shared" si="329"/>
        <v>42155.564479166664</v>
      </c>
      <c r="T3517" s="9">
        <f t="shared" si="326"/>
        <v>42125.564479166664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7"/>
        <v>100</v>
      </c>
      <c r="P3518" s="5">
        <f t="shared" si="324"/>
        <v>227.27</v>
      </c>
      <c r="Q3518" t="str">
        <f t="shared" si="328"/>
        <v>theater</v>
      </c>
      <c r="R3518" t="str">
        <f t="shared" si="325"/>
        <v>plays</v>
      </c>
      <c r="S3518" s="9">
        <f t="shared" si="329"/>
        <v>41889.916666666664</v>
      </c>
      <c r="T3518" s="9">
        <f t="shared" si="326"/>
        <v>41855.801736111105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7"/>
        <v>100</v>
      </c>
      <c r="P3519" s="5">
        <f t="shared" si="324"/>
        <v>307.69</v>
      </c>
      <c r="Q3519" t="str">
        <f t="shared" si="328"/>
        <v>theater</v>
      </c>
      <c r="R3519" t="str">
        <f t="shared" si="325"/>
        <v>plays</v>
      </c>
      <c r="S3519" s="9">
        <f t="shared" si="329"/>
        <v>41824.25</v>
      </c>
      <c r="T3519" s="9">
        <f t="shared" si="326"/>
        <v>41794.609189814815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7"/>
        <v>110</v>
      </c>
      <c r="P3520" s="5">
        <f t="shared" si="324"/>
        <v>50.02</v>
      </c>
      <c r="Q3520" t="str">
        <f t="shared" si="328"/>
        <v>theater</v>
      </c>
      <c r="R3520" t="str">
        <f t="shared" si="325"/>
        <v>plays</v>
      </c>
      <c r="S3520" s="9">
        <f t="shared" si="329"/>
        <v>41914.38958333333</v>
      </c>
      <c r="T3520" s="9">
        <f t="shared" si="326"/>
        <v>41893.575219907405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7"/>
        <v>101</v>
      </c>
      <c r="P3521" s="5">
        <f t="shared" si="324"/>
        <v>72.39</v>
      </c>
      <c r="Q3521" t="str">
        <f t="shared" si="328"/>
        <v>theater</v>
      </c>
      <c r="R3521" t="str">
        <f t="shared" si="325"/>
        <v>plays</v>
      </c>
      <c r="S3521" s="9">
        <f t="shared" si="329"/>
        <v>42067.390624999993</v>
      </c>
      <c r="T3521" s="9">
        <f t="shared" si="326"/>
        <v>42037.390624999993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7"/>
        <v>101</v>
      </c>
      <c r="P3522" s="5">
        <f t="shared" si="324"/>
        <v>95.95</v>
      </c>
      <c r="Q3522" t="str">
        <f t="shared" si="328"/>
        <v>theater</v>
      </c>
      <c r="R3522" t="str">
        <f t="shared" si="325"/>
        <v>plays</v>
      </c>
      <c r="S3522" s="9">
        <f t="shared" si="329"/>
        <v>42253.365972222215</v>
      </c>
      <c r="T3522" s="9">
        <f t="shared" si="326"/>
        <v>42227.615879629629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27"/>
        <v>169</v>
      </c>
      <c r="P3523" s="5">
        <f t="shared" ref="P3523:P3586" si="330">ROUND(E3523/L3523,2)</f>
        <v>45.62</v>
      </c>
      <c r="Q3523" t="str">
        <f t="shared" si="328"/>
        <v>theater</v>
      </c>
      <c r="R3523" t="str">
        <f t="shared" ref="R3523:R3586" si="331">RIGHT(N3523,LEN(N3523)-FIND("/",N3523))</f>
        <v>plays</v>
      </c>
      <c r="S3523" s="9">
        <f t="shared" si="329"/>
        <v>41911.153009259258</v>
      </c>
      <c r="T3523" s="9">
        <f t="shared" ref="T3523:T3586" si="332">(((J3523/60)/60)/24)+DATE(1970,1,1)+(-5/24)</f>
        <v>41881.153009259258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ref="O3524:O3587" si="333">ROUND(E3524/D3524*100,0)</f>
        <v>100</v>
      </c>
      <c r="P3524" s="5">
        <f t="shared" si="330"/>
        <v>41.03</v>
      </c>
      <c r="Q3524" t="str">
        <f t="shared" ref="Q3524:Q3587" si="334">LEFT(N3524,FIND("/",N3524)-1)</f>
        <v>theater</v>
      </c>
      <c r="R3524" t="str">
        <f t="shared" si="331"/>
        <v>plays</v>
      </c>
      <c r="S3524" s="9">
        <f t="shared" si="329"/>
        <v>42262.212500000001</v>
      </c>
      <c r="T3524" s="9">
        <f t="shared" si="332"/>
        <v>42234.581550925919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3"/>
        <v>114</v>
      </c>
      <c r="P3525" s="5">
        <f t="shared" si="330"/>
        <v>56.83</v>
      </c>
      <c r="Q3525" t="str">
        <f t="shared" si="334"/>
        <v>theater</v>
      </c>
      <c r="R3525" t="str">
        <f t="shared" si="331"/>
        <v>plays</v>
      </c>
      <c r="S3525" s="9">
        <f t="shared" ref="S3525:S3588" si="335">(((I3525/60)/60)/24)+DATE(1970,1,1)+(-5/24)</f>
        <v>42638.749999999993</v>
      </c>
      <c r="T3525" s="9">
        <f t="shared" si="332"/>
        <v>42581.189212962963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3"/>
        <v>102</v>
      </c>
      <c r="P3526" s="5">
        <f t="shared" si="330"/>
        <v>137.24</v>
      </c>
      <c r="Q3526" t="str">
        <f t="shared" si="334"/>
        <v>theater</v>
      </c>
      <c r="R3526" t="str">
        <f t="shared" si="331"/>
        <v>plays</v>
      </c>
      <c r="S3526" s="9">
        <f t="shared" si="335"/>
        <v>41894.958333333328</v>
      </c>
      <c r="T3526" s="9">
        <f t="shared" si="332"/>
        <v>41880.555243055554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3"/>
        <v>106</v>
      </c>
      <c r="P3527" s="5">
        <f t="shared" si="330"/>
        <v>75.709999999999994</v>
      </c>
      <c r="Q3527" t="str">
        <f t="shared" si="334"/>
        <v>theater</v>
      </c>
      <c r="R3527" t="str">
        <f t="shared" si="331"/>
        <v>plays</v>
      </c>
      <c r="S3527" s="9">
        <f t="shared" si="335"/>
        <v>42225.458333333336</v>
      </c>
      <c r="T3527" s="9">
        <f t="shared" si="332"/>
        <v>42214.487337962964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3"/>
        <v>102</v>
      </c>
      <c r="P3528" s="5">
        <f t="shared" si="330"/>
        <v>99</v>
      </c>
      <c r="Q3528" t="str">
        <f t="shared" si="334"/>
        <v>theater</v>
      </c>
      <c r="R3528" t="str">
        <f t="shared" si="331"/>
        <v>plays</v>
      </c>
      <c r="S3528" s="9">
        <f t="shared" si="335"/>
        <v>42488.040972222218</v>
      </c>
      <c r="T3528" s="9">
        <f t="shared" si="332"/>
        <v>42460.126979166664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3"/>
        <v>117</v>
      </c>
      <c r="P3529" s="5">
        <f t="shared" si="330"/>
        <v>81.569999999999993</v>
      </c>
      <c r="Q3529" t="str">
        <f t="shared" si="334"/>
        <v>theater</v>
      </c>
      <c r="R3529" t="str">
        <f t="shared" si="331"/>
        <v>plays</v>
      </c>
      <c r="S3529" s="9">
        <f t="shared" si="335"/>
        <v>42195.957638888889</v>
      </c>
      <c r="T3529" s="9">
        <f t="shared" si="332"/>
        <v>42166.814872685187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3"/>
        <v>101</v>
      </c>
      <c r="P3530" s="5">
        <f t="shared" si="330"/>
        <v>45.11</v>
      </c>
      <c r="Q3530" t="str">
        <f t="shared" si="334"/>
        <v>theater</v>
      </c>
      <c r="R3530" t="str">
        <f t="shared" si="331"/>
        <v>plays</v>
      </c>
      <c r="S3530" s="9">
        <f t="shared" si="335"/>
        <v>42753.293032407404</v>
      </c>
      <c r="T3530" s="9">
        <f t="shared" si="332"/>
        <v>42733.293032407404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3"/>
        <v>132</v>
      </c>
      <c r="P3531" s="5">
        <f t="shared" si="330"/>
        <v>36.67</v>
      </c>
      <c r="Q3531" t="str">
        <f t="shared" si="334"/>
        <v>theater</v>
      </c>
      <c r="R3531" t="str">
        <f t="shared" si="331"/>
        <v>plays</v>
      </c>
      <c r="S3531" s="9">
        <f t="shared" si="335"/>
        <v>42197.833333333336</v>
      </c>
      <c r="T3531" s="9">
        <f t="shared" si="332"/>
        <v>42177.553449074076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3"/>
        <v>100</v>
      </c>
      <c r="P3532" s="5">
        <f t="shared" si="330"/>
        <v>125</v>
      </c>
      <c r="Q3532" t="str">
        <f t="shared" si="334"/>
        <v>theater</v>
      </c>
      <c r="R3532" t="str">
        <f t="shared" si="331"/>
        <v>plays</v>
      </c>
      <c r="S3532" s="9">
        <f t="shared" si="335"/>
        <v>42470.624999999993</v>
      </c>
      <c r="T3532" s="9">
        <f t="shared" si="332"/>
        <v>42442.41501157407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3"/>
        <v>128</v>
      </c>
      <c r="P3533" s="5">
        <f t="shared" si="330"/>
        <v>49.23</v>
      </c>
      <c r="Q3533" t="str">
        <f t="shared" si="334"/>
        <v>theater</v>
      </c>
      <c r="R3533" t="str">
        <f t="shared" si="331"/>
        <v>plays</v>
      </c>
      <c r="S3533" s="9">
        <f t="shared" si="335"/>
        <v>42551.44599537037</v>
      </c>
      <c r="T3533" s="9">
        <f t="shared" si="332"/>
        <v>42521.44599537037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3"/>
        <v>119</v>
      </c>
      <c r="P3534" s="5">
        <f t="shared" si="330"/>
        <v>42.3</v>
      </c>
      <c r="Q3534" t="str">
        <f t="shared" si="334"/>
        <v>theater</v>
      </c>
      <c r="R3534" t="str">
        <f t="shared" si="331"/>
        <v>plays</v>
      </c>
      <c r="S3534" s="9">
        <f t="shared" si="335"/>
        <v>41899.957638888889</v>
      </c>
      <c r="T3534" s="9">
        <f t="shared" si="332"/>
        <v>41884.391516203701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3"/>
        <v>126</v>
      </c>
      <c r="P3535" s="5">
        <f t="shared" si="330"/>
        <v>78.88</v>
      </c>
      <c r="Q3535" t="str">
        <f t="shared" si="334"/>
        <v>theater</v>
      </c>
      <c r="R3535" t="str">
        <f t="shared" si="331"/>
        <v>plays</v>
      </c>
      <c r="S3535" s="9">
        <f t="shared" si="335"/>
        <v>42319.594525462955</v>
      </c>
      <c r="T3535" s="9">
        <f t="shared" si="332"/>
        <v>42289.552858796298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3"/>
        <v>156</v>
      </c>
      <c r="P3536" s="5">
        <f t="shared" si="330"/>
        <v>38.28</v>
      </c>
      <c r="Q3536" t="str">
        <f t="shared" si="334"/>
        <v>theater</v>
      </c>
      <c r="R3536" t="str">
        <f t="shared" si="331"/>
        <v>plays</v>
      </c>
      <c r="S3536" s="9">
        <f t="shared" si="335"/>
        <v>42278.416932870365</v>
      </c>
      <c r="T3536" s="9">
        <f t="shared" si="332"/>
        <v>42243.416932870365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3"/>
        <v>103</v>
      </c>
      <c r="P3537" s="5">
        <f t="shared" si="330"/>
        <v>44.85</v>
      </c>
      <c r="Q3537" t="str">
        <f t="shared" si="334"/>
        <v>theater</v>
      </c>
      <c r="R3537" t="str">
        <f t="shared" si="331"/>
        <v>plays</v>
      </c>
      <c r="S3537" s="9">
        <f t="shared" si="335"/>
        <v>42279.541666666664</v>
      </c>
      <c r="T3537" s="9">
        <f t="shared" si="332"/>
        <v>42248.431828703695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3"/>
        <v>153</v>
      </c>
      <c r="P3538" s="5">
        <f t="shared" si="330"/>
        <v>13.53</v>
      </c>
      <c r="Q3538" t="str">
        <f t="shared" si="334"/>
        <v>theater</v>
      </c>
      <c r="R3538" t="str">
        <f t="shared" si="331"/>
        <v>plays</v>
      </c>
      <c r="S3538" s="9">
        <f t="shared" si="335"/>
        <v>42358.290972222218</v>
      </c>
      <c r="T3538" s="9">
        <f t="shared" si="332"/>
        <v>42328.518807870372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3"/>
        <v>180</v>
      </c>
      <c r="P3539" s="5">
        <f t="shared" si="330"/>
        <v>43.5</v>
      </c>
      <c r="Q3539" t="str">
        <f t="shared" si="334"/>
        <v>theater</v>
      </c>
      <c r="R3539" t="str">
        <f t="shared" si="331"/>
        <v>plays</v>
      </c>
      <c r="S3539" s="9">
        <f t="shared" si="335"/>
        <v>41960.124305555553</v>
      </c>
      <c r="T3539" s="9">
        <f t="shared" si="332"/>
        <v>41923.146018518513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3"/>
        <v>128</v>
      </c>
      <c r="P3540" s="5">
        <f t="shared" si="330"/>
        <v>30.95</v>
      </c>
      <c r="Q3540" t="str">
        <f t="shared" si="334"/>
        <v>theater</v>
      </c>
      <c r="R3540" t="str">
        <f t="shared" si="331"/>
        <v>plays</v>
      </c>
      <c r="S3540" s="9">
        <f t="shared" si="335"/>
        <v>42599.212268518517</v>
      </c>
      <c r="T3540" s="9">
        <f t="shared" si="332"/>
        <v>42571.212268518517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3"/>
        <v>120</v>
      </c>
      <c r="P3541" s="5">
        <f t="shared" si="330"/>
        <v>55.23</v>
      </c>
      <c r="Q3541" t="str">
        <f t="shared" si="334"/>
        <v>theater</v>
      </c>
      <c r="R3541" t="str">
        <f t="shared" si="331"/>
        <v>plays</v>
      </c>
      <c r="S3541" s="9">
        <f t="shared" si="335"/>
        <v>42621.547708333332</v>
      </c>
      <c r="T3541" s="9">
        <f t="shared" si="332"/>
        <v>42600.547708333332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3"/>
        <v>123</v>
      </c>
      <c r="P3542" s="5">
        <f t="shared" si="330"/>
        <v>46.13</v>
      </c>
      <c r="Q3542" t="str">
        <f t="shared" si="334"/>
        <v>theater</v>
      </c>
      <c r="R3542" t="str">
        <f t="shared" si="331"/>
        <v>plays</v>
      </c>
      <c r="S3542" s="9">
        <f t="shared" si="335"/>
        <v>42546.795034722221</v>
      </c>
      <c r="T3542" s="9">
        <f t="shared" si="332"/>
        <v>42516.795034722221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3"/>
        <v>105</v>
      </c>
      <c r="P3543" s="5">
        <f t="shared" si="330"/>
        <v>39.380000000000003</v>
      </c>
      <c r="Q3543" t="str">
        <f t="shared" si="334"/>
        <v>theater</v>
      </c>
      <c r="R3543" t="str">
        <f t="shared" si="331"/>
        <v>plays</v>
      </c>
      <c r="S3543" s="9">
        <f t="shared" si="335"/>
        <v>42247.521701388883</v>
      </c>
      <c r="T3543" s="9">
        <f t="shared" si="332"/>
        <v>42222.521701388883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3"/>
        <v>102</v>
      </c>
      <c r="P3544" s="5">
        <f t="shared" si="330"/>
        <v>66.150000000000006</v>
      </c>
      <c r="Q3544" t="str">
        <f t="shared" si="334"/>
        <v>theater</v>
      </c>
      <c r="R3544" t="str">
        <f t="shared" si="331"/>
        <v>plays</v>
      </c>
      <c r="S3544" s="9">
        <f t="shared" si="335"/>
        <v>41889.391458333332</v>
      </c>
      <c r="T3544" s="9">
        <f t="shared" si="332"/>
        <v>41829.391458333332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3"/>
        <v>105</v>
      </c>
      <c r="P3545" s="5">
        <f t="shared" si="330"/>
        <v>54.14</v>
      </c>
      <c r="Q3545" t="str">
        <f t="shared" si="334"/>
        <v>theater</v>
      </c>
      <c r="R3545" t="str">
        <f t="shared" si="331"/>
        <v>plays</v>
      </c>
      <c r="S3545" s="9">
        <f t="shared" si="335"/>
        <v>42180.546979166662</v>
      </c>
      <c r="T3545" s="9">
        <f t="shared" si="332"/>
        <v>42150.546979166662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3"/>
        <v>100</v>
      </c>
      <c r="P3546" s="5">
        <f t="shared" si="330"/>
        <v>104.17</v>
      </c>
      <c r="Q3546" t="str">
        <f t="shared" si="334"/>
        <v>theater</v>
      </c>
      <c r="R3546" t="str">
        <f t="shared" si="331"/>
        <v>plays</v>
      </c>
      <c r="S3546" s="9">
        <f t="shared" si="335"/>
        <v>42070.623344907406</v>
      </c>
      <c r="T3546" s="9">
        <f t="shared" si="332"/>
        <v>42040.623344907406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3"/>
        <v>100</v>
      </c>
      <c r="P3547" s="5">
        <f t="shared" si="330"/>
        <v>31.38</v>
      </c>
      <c r="Q3547" t="str">
        <f t="shared" si="334"/>
        <v>theater</v>
      </c>
      <c r="R3547" t="str">
        <f t="shared" si="331"/>
        <v>plays</v>
      </c>
      <c r="S3547" s="9">
        <f t="shared" si="335"/>
        <v>42105.599062499998</v>
      </c>
      <c r="T3547" s="9">
        <f t="shared" si="332"/>
        <v>42075.599062499998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3"/>
        <v>102</v>
      </c>
      <c r="P3548" s="5">
        <f t="shared" si="330"/>
        <v>59.21</v>
      </c>
      <c r="Q3548" t="str">
        <f t="shared" si="334"/>
        <v>theater</v>
      </c>
      <c r="R3548" t="str">
        <f t="shared" si="331"/>
        <v>plays</v>
      </c>
      <c r="S3548" s="9">
        <f t="shared" si="335"/>
        <v>42094.957638888889</v>
      </c>
      <c r="T3548" s="9">
        <f t="shared" si="332"/>
        <v>42073.452361111107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3"/>
        <v>114</v>
      </c>
      <c r="P3549" s="5">
        <f t="shared" si="330"/>
        <v>119.18</v>
      </c>
      <c r="Q3549" t="str">
        <f t="shared" si="334"/>
        <v>theater</v>
      </c>
      <c r="R3549" t="str">
        <f t="shared" si="331"/>
        <v>plays</v>
      </c>
      <c r="S3549" s="9">
        <f t="shared" si="335"/>
        <v>42503.957638888889</v>
      </c>
      <c r="T3549" s="9">
        <f t="shared" si="332"/>
        <v>42479.870381944442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3"/>
        <v>102</v>
      </c>
      <c r="P3550" s="5">
        <f t="shared" si="330"/>
        <v>164.62</v>
      </c>
      <c r="Q3550" t="str">
        <f t="shared" si="334"/>
        <v>theater</v>
      </c>
      <c r="R3550" t="str">
        <f t="shared" si="331"/>
        <v>plays</v>
      </c>
      <c r="S3550" s="9">
        <f t="shared" si="335"/>
        <v>42433.833333333336</v>
      </c>
      <c r="T3550" s="9">
        <f t="shared" si="332"/>
        <v>42411.733958333331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3"/>
        <v>102</v>
      </c>
      <c r="P3551" s="5">
        <f t="shared" si="330"/>
        <v>24.29</v>
      </c>
      <c r="Q3551" t="str">
        <f t="shared" si="334"/>
        <v>theater</v>
      </c>
      <c r="R3551" t="str">
        <f t="shared" si="331"/>
        <v>plays</v>
      </c>
      <c r="S3551" s="9">
        <f t="shared" si="335"/>
        <v>42251.186030092591</v>
      </c>
      <c r="T3551" s="9">
        <f t="shared" si="332"/>
        <v>42223.186030092591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3"/>
        <v>105</v>
      </c>
      <c r="P3552" s="5">
        <f t="shared" si="330"/>
        <v>40.94</v>
      </c>
      <c r="Q3552" t="str">
        <f t="shared" si="334"/>
        <v>theater</v>
      </c>
      <c r="R3552" t="str">
        <f t="shared" si="331"/>
        <v>plays</v>
      </c>
      <c r="S3552" s="9">
        <f t="shared" si="335"/>
        <v>42492.685162037036</v>
      </c>
      <c r="T3552" s="9">
        <f t="shared" si="332"/>
        <v>42462.685162037036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3"/>
        <v>102</v>
      </c>
      <c r="P3553" s="5">
        <f t="shared" si="330"/>
        <v>61.1</v>
      </c>
      <c r="Q3553" t="str">
        <f t="shared" si="334"/>
        <v>theater</v>
      </c>
      <c r="R3553" t="str">
        <f t="shared" si="331"/>
        <v>plays</v>
      </c>
      <c r="S3553" s="9">
        <f t="shared" si="335"/>
        <v>41781.713194444441</v>
      </c>
      <c r="T3553" s="9">
        <f t="shared" si="332"/>
        <v>41753.307523148142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3"/>
        <v>100</v>
      </c>
      <c r="P3554" s="5">
        <f t="shared" si="330"/>
        <v>38.65</v>
      </c>
      <c r="Q3554" t="str">
        <f t="shared" si="334"/>
        <v>theater</v>
      </c>
      <c r="R3554" t="str">
        <f t="shared" si="331"/>
        <v>plays</v>
      </c>
      <c r="S3554" s="9">
        <f t="shared" si="335"/>
        <v>41818.378749999996</v>
      </c>
      <c r="T3554" s="9">
        <f t="shared" si="332"/>
        <v>41788.378749999996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3"/>
        <v>106</v>
      </c>
      <c r="P3555" s="5">
        <f t="shared" si="330"/>
        <v>56.2</v>
      </c>
      <c r="Q3555" t="str">
        <f t="shared" si="334"/>
        <v>theater</v>
      </c>
      <c r="R3555" t="str">
        <f t="shared" si="331"/>
        <v>plays</v>
      </c>
      <c r="S3555" s="9">
        <f t="shared" si="335"/>
        <v>42227.791666666664</v>
      </c>
      <c r="T3555" s="9">
        <f t="shared" si="332"/>
        <v>42195.820370370369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3"/>
        <v>113</v>
      </c>
      <c r="P3556" s="5">
        <f t="shared" si="330"/>
        <v>107</v>
      </c>
      <c r="Q3556" t="str">
        <f t="shared" si="334"/>
        <v>theater</v>
      </c>
      <c r="R3556" t="str">
        <f t="shared" si="331"/>
        <v>plays</v>
      </c>
      <c r="S3556" s="9">
        <f t="shared" si="335"/>
        <v>42046.499999999993</v>
      </c>
      <c r="T3556" s="9">
        <f t="shared" si="332"/>
        <v>42015.842118055552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3"/>
        <v>100</v>
      </c>
      <c r="P3557" s="5">
        <f t="shared" si="330"/>
        <v>171.43</v>
      </c>
      <c r="Q3557" t="str">
        <f t="shared" si="334"/>
        <v>theater</v>
      </c>
      <c r="R3557" t="str">
        <f t="shared" si="331"/>
        <v>plays</v>
      </c>
      <c r="S3557" s="9">
        <f t="shared" si="335"/>
        <v>42691.27539351851</v>
      </c>
      <c r="T3557" s="9">
        <f t="shared" si="332"/>
        <v>42661.233726851853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3"/>
        <v>100</v>
      </c>
      <c r="P3558" s="5">
        <f t="shared" si="330"/>
        <v>110.5</v>
      </c>
      <c r="Q3558" t="str">
        <f t="shared" si="334"/>
        <v>theater</v>
      </c>
      <c r="R3558" t="str">
        <f t="shared" si="331"/>
        <v>plays</v>
      </c>
      <c r="S3558" s="9">
        <f t="shared" si="335"/>
        <v>41868.441249999996</v>
      </c>
      <c r="T3558" s="9">
        <f t="shared" si="332"/>
        <v>41808.441249999996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3"/>
        <v>100</v>
      </c>
      <c r="P3559" s="5">
        <f t="shared" si="330"/>
        <v>179.28</v>
      </c>
      <c r="Q3559" t="str">
        <f t="shared" si="334"/>
        <v>theater</v>
      </c>
      <c r="R3559" t="str">
        <f t="shared" si="331"/>
        <v>plays</v>
      </c>
      <c r="S3559" s="9">
        <f t="shared" si="335"/>
        <v>41764.068414351852</v>
      </c>
      <c r="T3559" s="9">
        <f t="shared" si="332"/>
        <v>41730.068414351852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3"/>
        <v>144</v>
      </c>
      <c r="P3560" s="5">
        <f t="shared" si="330"/>
        <v>22.91</v>
      </c>
      <c r="Q3560" t="str">
        <f t="shared" si="334"/>
        <v>theater</v>
      </c>
      <c r="R3560" t="str">
        <f t="shared" si="331"/>
        <v>plays</v>
      </c>
      <c r="S3560" s="9">
        <f t="shared" si="335"/>
        <v>42181.666666666664</v>
      </c>
      <c r="T3560" s="9">
        <f t="shared" si="332"/>
        <v>42139.608506944445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3"/>
        <v>104</v>
      </c>
      <c r="P3561" s="5">
        <f t="shared" si="330"/>
        <v>43.13</v>
      </c>
      <c r="Q3561" t="str">
        <f t="shared" si="334"/>
        <v>theater</v>
      </c>
      <c r="R3561" t="str">
        <f t="shared" si="331"/>
        <v>plays</v>
      </c>
      <c r="S3561" s="9">
        <f t="shared" si="335"/>
        <v>42216.165277777771</v>
      </c>
      <c r="T3561" s="9">
        <f t="shared" si="332"/>
        <v>42193.887824074067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3"/>
        <v>108</v>
      </c>
      <c r="P3562" s="5">
        <f t="shared" si="330"/>
        <v>46.89</v>
      </c>
      <c r="Q3562" t="str">
        <f t="shared" si="334"/>
        <v>theater</v>
      </c>
      <c r="R3562" t="str">
        <f t="shared" si="331"/>
        <v>plays</v>
      </c>
      <c r="S3562" s="9">
        <f t="shared" si="335"/>
        <v>42150.906249999993</v>
      </c>
      <c r="T3562" s="9">
        <f t="shared" si="332"/>
        <v>42115.681319444448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3"/>
        <v>102</v>
      </c>
      <c r="P3563" s="5">
        <f t="shared" si="330"/>
        <v>47.41</v>
      </c>
      <c r="Q3563" t="str">
        <f t="shared" si="334"/>
        <v>theater</v>
      </c>
      <c r="R3563" t="str">
        <f t="shared" si="331"/>
        <v>plays</v>
      </c>
      <c r="S3563" s="9">
        <f t="shared" si="335"/>
        <v>42221.566666666658</v>
      </c>
      <c r="T3563" s="9">
        <f t="shared" si="332"/>
        <v>42203.471967592595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3"/>
        <v>149</v>
      </c>
      <c r="P3564" s="5">
        <f t="shared" si="330"/>
        <v>15.13</v>
      </c>
      <c r="Q3564" t="str">
        <f t="shared" si="334"/>
        <v>theater</v>
      </c>
      <c r="R3564" t="str">
        <f t="shared" si="331"/>
        <v>plays</v>
      </c>
      <c r="S3564" s="9">
        <f t="shared" si="335"/>
        <v>42442.708333333336</v>
      </c>
      <c r="T3564" s="9">
        <f t="shared" si="332"/>
        <v>42433.553553240738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3"/>
        <v>105</v>
      </c>
      <c r="P3565" s="5">
        <f t="shared" si="330"/>
        <v>21.1</v>
      </c>
      <c r="Q3565" t="str">
        <f t="shared" si="334"/>
        <v>theater</v>
      </c>
      <c r="R3565" t="str">
        <f t="shared" si="331"/>
        <v>plays</v>
      </c>
      <c r="S3565" s="9">
        <f t="shared" si="335"/>
        <v>42583.583333333336</v>
      </c>
      <c r="T3565" s="9">
        <f t="shared" si="332"/>
        <v>42555.46361111111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3"/>
        <v>101</v>
      </c>
      <c r="P3566" s="5">
        <f t="shared" si="330"/>
        <v>59.12</v>
      </c>
      <c r="Q3566" t="str">
        <f t="shared" si="334"/>
        <v>theater</v>
      </c>
      <c r="R3566" t="str">
        <f t="shared" si="331"/>
        <v>plays</v>
      </c>
      <c r="S3566" s="9">
        <f t="shared" si="335"/>
        <v>42282.458333333336</v>
      </c>
      <c r="T3566" s="9">
        <f t="shared" si="332"/>
        <v>42236.414918981485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3"/>
        <v>131</v>
      </c>
      <c r="P3567" s="5">
        <f t="shared" si="330"/>
        <v>97.92</v>
      </c>
      <c r="Q3567" t="str">
        <f t="shared" si="334"/>
        <v>theater</v>
      </c>
      <c r="R3567" t="str">
        <f t="shared" si="331"/>
        <v>plays</v>
      </c>
      <c r="S3567" s="9">
        <f t="shared" si="335"/>
        <v>42004.534814814811</v>
      </c>
      <c r="T3567" s="9">
        <f t="shared" si="332"/>
        <v>41974.534814814811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3"/>
        <v>105</v>
      </c>
      <c r="P3568" s="5">
        <f t="shared" si="330"/>
        <v>55.13</v>
      </c>
      <c r="Q3568" t="str">
        <f t="shared" si="334"/>
        <v>theater</v>
      </c>
      <c r="R3568" t="str">
        <f t="shared" si="331"/>
        <v>plays</v>
      </c>
      <c r="S3568" s="9">
        <f t="shared" si="335"/>
        <v>42027.299571759257</v>
      </c>
      <c r="T3568" s="9">
        <f t="shared" si="332"/>
        <v>41997.299571759257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3"/>
        <v>109</v>
      </c>
      <c r="P3569" s="5">
        <f t="shared" si="330"/>
        <v>26.54</v>
      </c>
      <c r="Q3569" t="str">
        <f t="shared" si="334"/>
        <v>theater</v>
      </c>
      <c r="R3569" t="str">
        <f t="shared" si="331"/>
        <v>plays</v>
      </c>
      <c r="S3569" s="9">
        <f t="shared" si="335"/>
        <v>42165.602361111109</v>
      </c>
      <c r="T3569" s="9">
        <f t="shared" si="332"/>
        <v>42135.602361111109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3"/>
        <v>111</v>
      </c>
      <c r="P3570" s="5">
        <f t="shared" si="330"/>
        <v>58.42</v>
      </c>
      <c r="Q3570" t="str">
        <f t="shared" si="334"/>
        <v>theater</v>
      </c>
      <c r="R3570" t="str">
        <f t="shared" si="331"/>
        <v>plays</v>
      </c>
      <c r="S3570" s="9">
        <f t="shared" si="335"/>
        <v>41899.532337962963</v>
      </c>
      <c r="T3570" s="9">
        <f t="shared" si="332"/>
        <v>41869.532337962963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3"/>
        <v>100</v>
      </c>
      <c r="P3571" s="5">
        <f t="shared" si="330"/>
        <v>122.54</v>
      </c>
      <c r="Q3571" t="str">
        <f t="shared" si="334"/>
        <v>theater</v>
      </c>
      <c r="R3571" t="str">
        <f t="shared" si="331"/>
        <v>plays</v>
      </c>
      <c r="S3571" s="9">
        <f t="shared" si="335"/>
        <v>42012.480277777773</v>
      </c>
      <c r="T3571" s="9">
        <f t="shared" si="332"/>
        <v>41982.480277777773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3"/>
        <v>114</v>
      </c>
      <c r="P3572" s="5">
        <f t="shared" si="330"/>
        <v>87.96</v>
      </c>
      <c r="Q3572" t="str">
        <f t="shared" si="334"/>
        <v>theater</v>
      </c>
      <c r="R3572" t="str">
        <f t="shared" si="331"/>
        <v>plays</v>
      </c>
      <c r="S3572" s="9">
        <f t="shared" si="335"/>
        <v>42004.083333333336</v>
      </c>
      <c r="T3572" s="9">
        <f t="shared" si="332"/>
        <v>41976.123645833337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3"/>
        <v>122</v>
      </c>
      <c r="P3573" s="5">
        <f t="shared" si="330"/>
        <v>73.239999999999995</v>
      </c>
      <c r="Q3573" t="str">
        <f t="shared" si="334"/>
        <v>theater</v>
      </c>
      <c r="R3573" t="str">
        <f t="shared" si="331"/>
        <v>plays</v>
      </c>
      <c r="S3573" s="9">
        <f t="shared" si="335"/>
        <v>41942.650613425925</v>
      </c>
      <c r="T3573" s="9">
        <f t="shared" si="332"/>
        <v>41912.650613425925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3"/>
        <v>100</v>
      </c>
      <c r="P3574" s="5">
        <f t="shared" si="330"/>
        <v>55.56</v>
      </c>
      <c r="Q3574" t="str">
        <f t="shared" si="334"/>
        <v>theater</v>
      </c>
      <c r="R3574" t="str">
        <f t="shared" si="331"/>
        <v>plays</v>
      </c>
      <c r="S3574" s="9">
        <f t="shared" si="335"/>
        <v>42176.36206018518</v>
      </c>
      <c r="T3574" s="9">
        <f t="shared" si="332"/>
        <v>42146.36206018518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3"/>
        <v>103</v>
      </c>
      <c r="P3575" s="5">
        <f t="shared" si="330"/>
        <v>39.54</v>
      </c>
      <c r="Q3575" t="str">
        <f t="shared" si="334"/>
        <v>theater</v>
      </c>
      <c r="R3575" t="str">
        <f t="shared" si="331"/>
        <v>plays</v>
      </c>
      <c r="S3575" s="9">
        <f t="shared" si="335"/>
        <v>41951.208865740737</v>
      </c>
      <c r="T3575" s="9">
        <f t="shared" si="332"/>
        <v>41921.167199074072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3"/>
        <v>106</v>
      </c>
      <c r="P3576" s="5">
        <f t="shared" si="330"/>
        <v>136.78</v>
      </c>
      <c r="Q3576" t="str">
        <f t="shared" si="334"/>
        <v>theater</v>
      </c>
      <c r="R3576" t="str">
        <f t="shared" si="331"/>
        <v>plays</v>
      </c>
      <c r="S3576" s="9">
        <f t="shared" si="335"/>
        <v>41956.776018518511</v>
      </c>
      <c r="T3576" s="9">
        <f t="shared" si="332"/>
        <v>41926.734351851846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3"/>
        <v>101</v>
      </c>
      <c r="P3577" s="5">
        <f t="shared" si="330"/>
        <v>99.34</v>
      </c>
      <c r="Q3577" t="str">
        <f t="shared" si="334"/>
        <v>theater</v>
      </c>
      <c r="R3577" t="str">
        <f t="shared" si="331"/>
        <v>plays</v>
      </c>
      <c r="S3577" s="9">
        <f t="shared" si="335"/>
        <v>42592.957638888889</v>
      </c>
      <c r="T3577" s="9">
        <f t="shared" si="332"/>
        <v>42561.575543981475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3"/>
        <v>100</v>
      </c>
      <c r="P3578" s="5">
        <f t="shared" si="330"/>
        <v>20</v>
      </c>
      <c r="Q3578" t="str">
        <f t="shared" si="334"/>
        <v>theater</v>
      </c>
      <c r="R3578" t="str">
        <f t="shared" si="331"/>
        <v>plays</v>
      </c>
      <c r="S3578" s="9">
        <f t="shared" si="335"/>
        <v>42709.382569444446</v>
      </c>
      <c r="T3578" s="9">
        <f t="shared" si="332"/>
        <v>42649.340902777774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3"/>
        <v>130</v>
      </c>
      <c r="P3579" s="5">
        <f t="shared" si="330"/>
        <v>28.89</v>
      </c>
      <c r="Q3579" t="str">
        <f t="shared" si="334"/>
        <v>theater</v>
      </c>
      <c r="R3579" t="str">
        <f t="shared" si="331"/>
        <v>plays</v>
      </c>
      <c r="S3579" s="9">
        <f t="shared" si="335"/>
        <v>42120.061111111114</v>
      </c>
      <c r="T3579" s="9">
        <f t="shared" si="332"/>
        <v>42093.578506944446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3"/>
        <v>100</v>
      </c>
      <c r="P3580" s="5">
        <f t="shared" si="330"/>
        <v>40.549999999999997</v>
      </c>
      <c r="Q3580" t="str">
        <f t="shared" si="334"/>
        <v>theater</v>
      </c>
      <c r="R3580" t="str">
        <f t="shared" si="331"/>
        <v>plays</v>
      </c>
      <c r="S3580" s="9">
        <f t="shared" si="335"/>
        <v>42490.525196759256</v>
      </c>
      <c r="T3580" s="9">
        <f t="shared" si="332"/>
        <v>42460.525196759256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3"/>
        <v>100</v>
      </c>
      <c r="P3581" s="5">
        <f t="shared" si="330"/>
        <v>35.71</v>
      </c>
      <c r="Q3581" t="str">
        <f t="shared" si="334"/>
        <v>theater</v>
      </c>
      <c r="R3581" t="str">
        <f t="shared" si="331"/>
        <v>plays</v>
      </c>
      <c r="S3581" s="9">
        <f t="shared" si="335"/>
        <v>42460.51222222222</v>
      </c>
      <c r="T3581" s="9">
        <f t="shared" si="332"/>
        <v>42430.553888888891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3"/>
        <v>114</v>
      </c>
      <c r="P3582" s="5">
        <f t="shared" si="330"/>
        <v>37.96</v>
      </c>
      <c r="Q3582" t="str">
        <f t="shared" si="334"/>
        <v>theater</v>
      </c>
      <c r="R3582" t="str">
        <f t="shared" si="331"/>
        <v>plays</v>
      </c>
      <c r="S3582" s="9">
        <f t="shared" si="335"/>
        <v>42063.999305555553</v>
      </c>
      <c r="T3582" s="9">
        <f t="shared" si="332"/>
        <v>42025.967847222222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3"/>
        <v>100</v>
      </c>
      <c r="P3583" s="5">
        <f t="shared" si="330"/>
        <v>33.33</v>
      </c>
      <c r="Q3583" t="str">
        <f t="shared" si="334"/>
        <v>theater</v>
      </c>
      <c r="R3583" t="str">
        <f t="shared" si="331"/>
        <v>plays</v>
      </c>
      <c r="S3583" s="9">
        <f t="shared" si="335"/>
        <v>41850.26284722222</v>
      </c>
      <c r="T3583" s="9">
        <f t="shared" si="332"/>
        <v>41836.26284722222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3"/>
        <v>287</v>
      </c>
      <c r="P3584" s="5">
        <f t="shared" si="330"/>
        <v>58.57</v>
      </c>
      <c r="Q3584" t="str">
        <f t="shared" si="334"/>
        <v>theater</v>
      </c>
      <c r="R3584" t="str">
        <f t="shared" si="331"/>
        <v>plays</v>
      </c>
      <c r="S3584" s="9">
        <f t="shared" si="335"/>
        <v>42464.887523148143</v>
      </c>
      <c r="T3584" s="9">
        <f t="shared" si="332"/>
        <v>42450.887523148143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3"/>
        <v>109</v>
      </c>
      <c r="P3585" s="5">
        <f t="shared" si="330"/>
        <v>135.63</v>
      </c>
      <c r="Q3585" t="str">
        <f t="shared" si="334"/>
        <v>theater</v>
      </c>
      <c r="R3585" t="str">
        <f t="shared" si="331"/>
        <v>plays</v>
      </c>
      <c r="S3585" s="9">
        <f t="shared" si="335"/>
        <v>42478.175983796296</v>
      </c>
      <c r="T3585" s="9">
        <f t="shared" si="332"/>
        <v>42418.217650462961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3"/>
        <v>116</v>
      </c>
      <c r="P3586" s="5">
        <f t="shared" si="330"/>
        <v>30.94</v>
      </c>
      <c r="Q3586" t="str">
        <f t="shared" si="334"/>
        <v>theater</v>
      </c>
      <c r="R3586" t="str">
        <f t="shared" si="331"/>
        <v>plays</v>
      </c>
      <c r="S3586" s="9">
        <f t="shared" si="335"/>
        <v>42198.108148148145</v>
      </c>
      <c r="T3586" s="9">
        <f t="shared" si="332"/>
        <v>42168.108148148145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3"/>
        <v>119</v>
      </c>
      <c r="P3587" s="5">
        <f t="shared" ref="P3587:P3650" si="336">ROUND(E3587/L3587,2)</f>
        <v>176.09</v>
      </c>
      <c r="Q3587" t="str">
        <f t="shared" si="334"/>
        <v>theater</v>
      </c>
      <c r="R3587" t="str">
        <f t="shared" ref="R3587:R3650" si="337">RIGHT(N3587,LEN(N3587)-FIND("/",N3587))</f>
        <v>plays</v>
      </c>
      <c r="S3587" s="9">
        <f t="shared" si="335"/>
        <v>41994.507986111108</v>
      </c>
      <c r="T3587" s="9">
        <f t="shared" ref="T3587:T3650" si="338">(((J3587/60)/60)/24)+DATE(1970,1,1)+(-5/24)</f>
        <v>41964.507986111108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ref="O3588:O3651" si="339">ROUND(E3588/D3588*100,0)</f>
        <v>109</v>
      </c>
      <c r="P3588" s="5">
        <f t="shared" si="336"/>
        <v>151.97999999999999</v>
      </c>
      <c r="Q3588" t="str">
        <f t="shared" ref="Q3588:Q3651" si="340">LEFT(N3588,FIND("/",N3588)-1)</f>
        <v>theater</v>
      </c>
      <c r="R3588" t="str">
        <f t="shared" si="337"/>
        <v>plays</v>
      </c>
      <c r="S3588" s="9">
        <f t="shared" si="335"/>
        <v>42636.489236111105</v>
      </c>
      <c r="T3588" s="9">
        <f t="shared" si="338"/>
        <v>42576.489236111105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9"/>
        <v>127</v>
      </c>
      <c r="P3589" s="5">
        <f t="shared" si="336"/>
        <v>22.61</v>
      </c>
      <c r="Q3589" t="str">
        <f t="shared" si="340"/>
        <v>theater</v>
      </c>
      <c r="R3589" t="str">
        <f t="shared" si="337"/>
        <v>plays</v>
      </c>
      <c r="S3589" s="9">
        <f t="shared" ref="S3589:S3652" si="341">(((I3589/60)/60)/24)+DATE(1970,1,1)+(-5/24)</f>
        <v>42548.583333333336</v>
      </c>
      <c r="T3589" s="9">
        <f t="shared" si="338"/>
        <v>42503.331643518519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9"/>
        <v>101</v>
      </c>
      <c r="P3590" s="5">
        <f t="shared" si="336"/>
        <v>18.27</v>
      </c>
      <c r="Q3590" t="str">
        <f t="shared" si="340"/>
        <v>theater</v>
      </c>
      <c r="R3590" t="str">
        <f t="shared" si="337"/>
        <v>plays</v>
      </c>
      <c r="S3590" s="9">
        <f t="shared" si="341"/>
        <v>42123.749999999993</v>
      </c>
      <c r="T3590" s="9">
        <f t="shared" si="338"/>
        <v>42101.620486111111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9"/>
        <v>128</v>
      </c>
      <c r="P3591" s="5">
        <f t="shared" si="336"/>
        <v>82.26</v>
      </c>
      <c r="Q3591" t="str">
        <f t="shared" si="340"/>
        <v>theater</v>
      </c>
      <c r="R3591" t="str">
        <f t="shared" si="337"/>
        <v>plays</v>
      </c>
      <c r="S3591" s="9">
        <f t="shared" si="341"/>
        <v>42150.439201388886</v>
      </c>
      <c r="T3591" s="9">
        <f t="shared" si="338"/>
        <v>42125.439201388886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9"/>
        <v>100</v>
      </c>
      <c r="P3592" s="5">
        <f t="shared" si="336"/>
        <v>68.53</v>
      </c>
      <c r="Q3592" t="str">
        <f t="shared" si="340"/>
        <v>theater</v>
      </c>
      <c r="R3592" t="str">
        <f t="shared" si="337"/>
        <v>plays</v>
      </c>
      <c r="S3592" s="9">
        <f t="shared" si="341"/>
        <v>41932.125393518516</v>
      </c>
      <c r="T3592" s="9">
        <f t="shared" si="338"/>
        <v>41902.125393518516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9"/>
        <v>175</v>
      </c>
      <c r="P3593" s="5">
        <f t="shared" si="336"/>
        <v>68.06</v>
      </c>
      <c r="Q3593" t="str">
        <f t="shared" si="340"/>
        <v>theater</v>
      </c>
      <c r="R3593" t="str">
        <f t="shared" si="337"/>
        <v>plays</v>
      </c>
      <c r="S3593" s="9">
        <f t="shared" si="341"/>
        <v>42027.999305555553</v>
      </c>
      <c r="T3593" s="9">
        <f t="shared" si="338"/>
        <v>42003.74009259259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9"/>
        <v>127</v>
      </c>
      <c r="P3594" s="5">
        <f t="shared" si="336"/>
        <v>72.709999999999994</v>
      </c>
      <c r="Q3594" t="str">
        <f t="shared" si="340"/>
        <v>theater</v>
      </c>
      <c r="R3594" t="str">
        <f t="shared" si="337"/>
        <v>plays</v>
      </c>
      <c r="S3594" s="9">
        <f t="shared" si="341"/>
        <v>42045.999305555553</v>
      </c>
      <c r="T3594" s="9">
        <f t="shared" si="338"/>
        <v>41988.621608796289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9"/>
        <v>111</v>
      </c>
      <c r="P3595" s="5">
        <f t="shared" si="336"/>
        <v>77.19</v>
      </c>
      <c r="Q3595" t="str">
        <f t="shared" si="340"/>
        <v>theater</v>
      </c>
      <c r="R3595" t="str">
        <f t="shared" si="337"/>
        <v>plays</v>
      </c>
      <c r="S3595" s="9">
        <f t="shared" si="341"/>
        <v>42009.643055555549</v>
      </c>
      <c r="T3595" s="9">
        <f t="shared" si="338"/>
        <v>41974.690266203703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9"/>
        <v>126</v>
      </c>
      <c r="P3596" s="5">
        <f t="shared" si="336"/>
        <v>55.97</v>
      </c>
      <c r="Q3596" t="str">
        <f t="shared" si="340"/>
        <v>theater</v>
      </c>
      <c r="R3596" t="str">
        <f t="shared" si="337"/>
        <v>plays</v>
      </c>
      <c r="S3596" s="9">
        <f t="shared" si="341"/>
        <v>42616.858587962961</v>
      </c>
      <c r="T3596" s="9">
        <f t="shared" si="338"/>
        <v>42591.858587962961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9"/>
        <v>119</v>
      </c>
      <c r="P3597" s="5">
        <f t="shared" si="336"/>
        <v>49.69</v>
      </c>
      <c r="Q3597" t="str">
        <f t="shared" si="340"/>
        <v>theater</v>
      </c>
      <c r="R3597" t="str">
        <f t="shared" si="337"/>
        <v>plays</v>
      </c>
      <c r="S3597" s="9">
        <f t="shared" si="341"/>
        <v>42076.082638888889</v>
      </c>
      <c r="T3597" s="9">
        <f t="shared" si="338"/>
        <v>42049.800034722219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9"/>
        <v>108</v>
      </c>
      <c r="P3598" s="5">
        <f t="shared" si="336"/>
        <v>79</v>
      </c>
      <c r="Q3598" t="str">
        <f t="shared" si="340"/>
        <v>theater</v>
      </c>
      <c r="R3598" t="str">
        <f t="shared" si="337"/>
        <v>plays</v>
      </c>
      <c r="S3598" s="9">
        <f t="shared" si="341"/>
        <v>41877.506736111107</v>
      </c>
      <c r="T3598" s="9">
        <f t="shared" si="338"/>
        <v>41856.506736111107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9"/>
        <v>103</v>
      </c>
      <c r="P3599" s="5">
        <f t="shared" si="336"/>
        <v>77.73</v>
      </c>
      <c r="Q3599" t="str">
        <f t="shared" si="340"/>
        <v>theater</v>
      </c>
      <c r="R3599" t="str">
        <f t="shared" si="337"/>
        <v>plays</v>
      </c>
      <c r="S3599" s="9">
        <f t="shared" si="341"/>
        <v>42432.040972222218</v>
      </c>
      <c r="T3599" s="9">
        <f t="shared" si="338"/>
        <v>42417.377199074072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9"/>
        <v>110</v>
      </c>
      <c r="P3600" s="5">
        <f t="shared" si="336"/>
        <v>40.78</v>
      </c>
      <c r="Q3600" t="str">
        <f t="shared" si="340"/>
        <v>theater</v>
      </c>
      <c r="R3600" t="str">
        <f t="shared" si="337"/>
        <v>plays</v>
      </c>
      <c r="S3600" s="9">
        <f t="shared" si="341"/>
        <v>41884.999305555553</v>
      </c>
      <c r="T3600" s="9">
        <f t="shared" si="338"/>
        <v>41866.590532407405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9"/>
        <v>202</v>
      </c>
      <c r="P3601" s="5">
        <f t="shared" si="336"/>
        <v>59.41</v>
      </c>
      <c r="Q3601" t="str">
        <f t="shared" si="340"/>
        <v>theater</v>
      </c>
      <c r="R3601" t="str">
        <f t="shared" si="337"/>
        <v>plays</v>
      </c>
      <c r="S3601" s="9">
        <f t="shared" si="341"/>
        <v>42245.791666666664</v>
      </c>
      <c r="T3601" s="9">
        <f t="shared" si="338"/>
        <v>42220.586539351854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9"/>
        <v>130</v>
      </c>
      <c r="P3602" s="5">
        <f t="shared" si="336"/>
        <v>3.25</v>
      </c>
      <c r="Q3602" t="str">
        <f t="shared" si="340"/>
        <v>theater</v>
      </c>
      <c r="R3602" t="str">
        <f t="shared" si="337"/>
        <v>plays</v>
      </c>
      <c r="S3602" s="9">
        <f t="shared" si="341"/>
        <v>42656.640787037039</v>
      </c>
      <c r="T3602" s="9">
        <f t="shared" si="338"/>
        <v>42628.640787037039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9"/>
        <v>104</v>
      </c>
      <c r="P3603" s="5">
        <f t="shared" si="336"/>
        <v>39.380000000000003</v>
      </c>
      <c r="Q3603" t="str">
        <f t="shared" si="340"/>
        <v>theater</v>
      </c>
      <c r="R3603" t="str">
        <f t="shared" si="337"/>
        <v>plays</v>
      </c>
      <c r="S3603" s="9">
        <f t="shared" si="341"/>
        <v>42020.790300925924</v>
      </c>
      <c r="T3603" s="9">
        <f t="shared" si="338"/>
        <v>41990.790300925924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9"/>
        <v>100</v>
      </c>
      <c r="P3604" s="5">
        <f t="shared" si="336"/>
        <v>81.67</v>
      </c>
      <c r="Q3604" t="str">
        <f t="shared" si="340"/>
        <v>theater</v>
      </c>
      <c r="R3604" t="str">
        <f t="shared" si="337"/>
        <v>plays</v>
      </c>
      <c r="S3604" s="9">
        <f t="shared" si="341"/>
        <v>42507.68609953703</v>
      </c>
      <c r="T3604" s="9">
        <f t="shared" si="338"/>
        <v>42447.68609953703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9"/>
        <v>171</v>
      </c>
      <c r="P3605" s="5">
        <f t="shared" si="336"/>
        <v>44.91</v>
      </c>
      <c r="Q3605" t="str">
        <f t="shared" si="340"/>
        <v>theater</v>
      </c>
      <c r="R3605" t="str">
        <f t="shared" si="337"/>
        <v>plays</v>
      </c>
      <c r="S3605" s="9">
        <f t="shared" si="341"/>
        <v>42313.697685185187</v>
      </c>
      <c r="T3605" s="9">
        <f t="shared" si="338"/>
        <v>42283.656018518515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9"/>
        <v>113</v>
      </c>
      <c r="P3606" s="5">
        <f t="shared" si="336"/>
        <v>49.06</v>
      </c>
      <c r="Q3606" t="str">
        <f t="shared" si="340"/>
        <v>theater</v>
      </c>
      <c r="R3606" t="str">
        <f t="shared" si="337"/>
        <v>plays</v>
      </c>
      <c r="S3606" s="9">
        <f t="shared" si="341"/>
        <v>42489.082638888889</v>
      </c>
      <c r="T3606" s="9">
        <f t="shared" si="338"/>
        <v>42482.80736111111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9"/>
        <v>184</v>
      </c>
      <c r="P3607" s="5">
        <f t="shared" si="336"/>
        <v>30.67</v>
      </c>
      <c r="Q3607" t="str">
        <f t="shared" si="340"/>
        <v>theater</v>
      </c>
      <c r="R3607" t="str">
        <f t="shared" si="337"/>
        <v>plays</v>
      </c>
      <c r="S3607" s="9">
        <f t="shared" si="341"/>
        <v>42413.584791666661</v>
      </c>
      <c r="T3607" s="9">
        <f t="shared" si="338"/>
        <v>42383.584791666661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9"/>
        <v>130</v>
      </c>
      <c r="P3608" s="5">
        <f t="shared" si="336"/>
        <v>61.06</v>
      </c>
      <c r="Q3608" t="str">
        <f t="shared" si="340"/>
        <v>theater</v>
      </c>
      <c r="R3608" t="str">
        <f t="shared" si="337"/>
        <v>plays</v>
      </c>
      <c r="S3608" s="9">
        <f t="shared" si="341"/>
        <v>42596.396493055552</v>
      </c>
      <c r="T3608" s="9">
        <f t="shared" si="338"/>
        <v>42566.396493055552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9"/>
        <v>105</v>
      </c>
      <c r="P3609" s="5">
        <f t="shared" si="336"/>
        <v>29</v>
      </c>
      <c r="Q3609" t="str">
        <f t="shared" si="340"/>
        <v>theater</v>
      </c>
      <c r="R3609" t="str">
        <f t="shared" si="337"/>
        <v>plays</v>
      </c>
      <c r="S3609" s="9">
        <f t="shared" si="341"/>
        <v>42352.791666666664</v>
      </c>
      <c r="T3609" s="9">
        <f t="shared" si="338"/>
        <v>42338.755578703705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9"/>
        <v>100</v>
      </c>
      <c r="P3610" s="5">
        <f t="shared" si="336"/>
        <v>29.63</v>
      </c>
      <c r="Q3610" t="str">
        <f t="shared" si="340"/>
        <v>theater</v>
      </c>
      <c r="R3610" t="str">
        <f t="shared" si="337"/>
        <v>plays</v>
      </c>
      <c r="S3610" s="9">
        <f t="shared" si="341"/>
        <v>42538.374999999993</v>
      </c>
      <c r="T3610" s="9">
        <f t="shared" si="338"/>
        <v>42506.50104166667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9"/>
        <v>153</v>
      </c>
      <c r="P3611" s="5">
        <f t="shared" si="336"/>
        <v>143.1</v>
      </c>
      <c r="Q3611" t="str">
        <f t="shared" si="340"/>
        <v>theater</v>
      </c>
      <c r="R3611" t="str">
        <f t="shared" si="337"/>
        <v>plays</v>
      </c>
      <c r="S3611" s="9">
        <f t="shared" si="341"/>
        <v>42459.741724537038</v>
      </c>
      <c r="T3611" s="9">
        <f t="shared" si="338"/>
        <v>42429.783391203695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9"/>
        <v>162</v>
      </c>
      <c r="P3612" s="5">
        <f t="shared" si="336"/>
        <v>52.35</v>
      </c>
      <c r="Q3612" t="str">
        <f t="shared" si="340"/>
        <v>theater</v>
      </c>
      <c r="R3612" t="str">
        <f t="shared" si="337"/>
        <v>plays</v>
      </c>
      <c r="S3612" s="9">
        <f t="shared" si="341"/>
        <v>42233.22379629629</v>
      </c>
      <c r="T3612" s="9">
        <f t="shared" si="338"/>
        <v>42203.22379629629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9"/>
        <v>136</v>
      </c>
      <c r="P3613" s="5">
        <f t="shared" si="336"/>
        <v>66.67</v>
      </c>
      <c r="Q3613" t="str">
        <f t="shared" si="340"/>
        <v>theater</v>
      </c>
      <c r="R3613" t="str">
        <f t="shared" si="337"/>
        <v>plays</v>
      </c>
      <c r="S3613" s="9">
        <f t="shared" si="341"/>
        <v>42102.162048611113</v>
      </c>
      <c r="T3613" s="9">
        <f t="shared" si="338"/>
        <v>42072.162048611113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9"/>
        <v>144</v>
      </c>
      <c r="P3614" s="5">
        <f t="shared" si="336"/>
        <v>126.67</v>
      </c>
      <c r="Q3614" t="str">
        <f t="shared" si="340"/>
        <v>theater</v>
      </c>
      <c r="R3614" t="str">
        <f t="shared" si="337"/>
        <v>plays</v>
      </c>
      <c r="S3614" s="9">
        <f t="shared" si="341"/>
        <v>41799.518645833334</v>
      </c>
      <c r="T3614" s="9">
        <f t="shared" si="338"/>
        <v>41789.518645833334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9"/>
        <v>100</v>
      </c>
      <c r="P3615" s="5">
        <f t="shared" si="336"/>
        <v>62.5</v>
      </c>
      <c r="Q3615" t="str">
        <f t="shared" si="340"/>
        <v>theater</v>
      </c>
      <c r="R3615" t="str">
        <f t="shared" si="337"/>
        <v>plays</v>
      </c>
      <c r="S3615" s="9">
        <f t="shared" si="341"/>
        <v>41818.381643518514</v>
      </c>
      <c r="T3615" s="9">
        <f t="shared" si="338"/>
        <v>41788.381643518514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9"/>
        <v>101</v>
      </c>
      <c r="P3616" s="5">
        <f t="shared" si="336"/>
        <v>35.49</v>
      </c>
      <c r="Q3616" t="str">
        <f t="shared" si="340"/>
        <v>theater</v>
      </c>
      <c r="R3616" t="str">
        <f t="shared" si="337"/>
        <v>plays</v>
      </c>
      <c r="S3616" s="9">
        <f t="shared" si="341"/>
        <v>42173.833518518521</v>
      </c>
      <c r="T3616" s="9">
        <f t="shared" si="338"/>
        <v>42143.833518518521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9"/>
        <v>107</v>
      </c>
      <c r="P3617" s="5">
        <f t="shared" si="336"/>
        <v>37.08</v>
      </c>
      <c r="Q3617" t="str">
        <f t="shared" si="340"/>
        <v>theater</v>
      </c>
      <c r="R3617" t="str">
        <f t="shared" si="337"/>
        <v>plays</v>
      </c>
      <c r="S3617" s="9">
        <f t="shared" si="341"/>
        <v>42348.385370370372</v>
      </c>
      <c r="T3617" s="9">
        <f t="shared" si="338"/>
        <v>42318.385370370372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9"/>
        <v>125</v>
      </c>
      <c r="P3618" s="5">
        <f t="shared" si="336"/>
        <v>69.33</v>
      </c>
      <c r="Q3618" t="str">
        <f t="shared" si="340"/>
        <v>theater</v>
      </c>
      <c r="R3618" t="str">
        <f t="shared" si="337"/>
        <v>plays</v>
      </c>
      <c r="S3618" s="9">
        <f t="shared" si="341"/>
        <v>42082.699814814812</v>
      </c>
      <c r="T3618" s="9">
        <f t="shared" si="338"/>
        <v>42052.741481481477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9"/>
        <v>119</v>
      </c>
      <c r="P3619" s="5">
        <f t="shared" si="336"/>
        <v>17.25</v>
      </c>
      <c r="Q3619" t="str">
        <f t="shared" si="340"/>
        <v>theater</v>
      </c>
      <c r="R3619" t="str">
        <f t="shared" si="337"/>
        <v>plays</v>
      </c>
      <c r="S3619" s="9">
        <f t="shared" si="341"/>
        <v>42793.791666666664</v>
      </c>
      <c r="T3619" s="9">
        <f t="shared" si="338"/>
        <v>42779.401956018519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9"/>
        <v>101</v>
      </c>
      <c r="P3620" s="5">
        <f t="shared" si="336"/>
        <v>36.07</v>
      </c>
      <c r="Q3620" t="str">
        <f t="shared" si="340"/>
        <v>theater</v>
      </c>
      <c r="R3620" t="str">
        <f t="shared" si="337"/>
        <v>plays</v>
      </c>
      <c r="S3620" s="9">
        <f t="shared" si="341"/>
        <v>42158.419560185182</v>
      </c>
      <c r="T3620" s="9">
        <f t="shared" si="338"/>
        <v>42128.419560185182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9"/>
        <v>113</v>
      </c>
      <c r="P3621" s="5">
        <f t="shared" si="336"/>
        <v>66.47</v>
      </c>
      <c r="Q3621" t="str">
        <f t="shared" si="340"/>
        <v>theater</v>
      </c>
      <c r="R3621" t="str">
        <f t="shared" si="337"/>
        <v>plays</v>
      </c>
      <c r="S3621" s="9">
        <f t="shared" si="341"/>
        <v>42693.708333333336</v>
      </c>
      <c r="T3621" s="9">
        <f t="shared" si="338"/>
        <v>42660.92391203704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9"/>
        <v>105</v>
      </c>
      <c r="P3622" s="5">
        <f t="shared" si="336"/>
        <v>56.07</v>
      </c>
      <c r="Q3622" t="str">
        <f t="shared" si="340"/>
        <v>theater</v>
      </c>
      <c r="R3622" t="str">
        <f t="shared" si="337"/>
        <v>plays</v>
      </c>
      <c r="S3622" s="9">
        <f t="shared" si="341"/>
        <v>42067.958333333336</v>
      </c>
      <c r="T3622" s="9">
        <f t="shared" si="338"/>
        <v>42037.72987268518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9"/>
        <v>110</v>
      </c>
      <c r="P3623" s="5">
        <f t="shared" si="336"/>
        <v>47.03</v>
      </c>
      <c r="Q3623" t="str">
        <f t="shared" si="340"/>
        <v>theater</v>
      </c>
      <c r="R3623" t="str">
        <f t="shared" si="337"/>
        <v>plays</v>
      </c>
      <c r="S3623" s="9">
        <f t="shared" si="341"/>
        <v>42643.666666666664</v>
      </c>
      <c r="T3623" s="9">
        <f t="shared" si="338"/>
        <v>42619.727361111109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9"/>
        <v>100</v>
      </c>
      <c r="P3624" s="5">
        <f t="shared" si="336"/>
        <v>47.67</v>
      </c>
      <c r="Q3624" t="str">
        <f t="shared" si="340"/>
        <v>theater</v>
      </c>
      <c r="R3624" t="str">
        <f t="shared" si="337"/>
        <v>plays</v>
      </c>
      <c r="S3624" s="9">
        <f t="shared" si="341"/>
        <v>41909.932638888888</v>
      </c>
      <c r="T3624" s="9">
        <f t="shared" si="338"/>
        <v>41877.013553240737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9"/>
        <v>120</v>
      </c>
      <c r="P3625" s="5">
        <f t="shared" si="336"/>
        <v>88.24</v>
      </c>
      <c r="Q3625" t="str">
        <f t="shared" si="340"/>
        <v>theater</v>
      </c>
      <c r="R3625" t="str">
        <f t="shared" si="337"/>
        <v>plays</v>
      </c>
      <c r="S3625" s="9">
        <f t="shared" si="341"/>
        <v>41846.083333333328</v>
      </c>
      <c r="T3625" s="9">
        <f t="shared" si="338"/>
        <v>41828.528587962959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9"/>
        <v>105</v>
      </c>
      <c r="P3626" s="5">
        <f t="shared" si="336"/>
        <v>80.72</v>
      </c>
      <c r="Q3626" t="str">
        <f t="shared" si="340"/>
        <v>theater</v>
      </c>
      <c r="R3626" t="str">
        <f t="shared" si="337"/>
        <v>plays</v>
      </c>
      <c r="S3626" s="9">
        <f t="shared" si="341"/>
        <v>42605.565856481473</v>
      </c>
      <c r="T3626" s="9">
        <f t="shared" si="338"/>
        <v>42545.565856481473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9"/>
        <v>103</v>
      </c>
      <c r="P3627" s="5">
        <f t="shared" si="336"/>
        <v>39.49</v>
      </c>
      <c r="Q3627" t="str">
        <f t="shared" si="340"/>
        <v>theater</v>
      </c>
      <c r="R3627" t="str">
        <f t="shared" si="337"/>
        <v>plays</v>
      </c>
      <c r="S3627" s="9">
        <f t="shared" si="341"/>
        <v>42187.444178240738</v>
      </c>
      <c r="T3627" s="9">
        <f t="shared" si="338"/>
        <v>42157.444178240738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9"/>
        <v>102</v>
      </c>
      <c r="P3628" s="5">
        <f t="shared" si="336"/>
        <v>84.85</v>
      </c>
      <c r="Q3628" t="str">
        <f t="shared" si="340"/>
        <v>theater</v>
      </c>
      <c r="R3628" t="str">
        <f t="shared" si="337"/>
        <v>plays</v>
      </c>
      <c r="S3628" s="9">
        <f t="shared" si="341"/>
        <v>41867.458993055552</v>
      </c>
      <c r="T3628" s="9">
        <f t="shared" si="338"/>
        <v>41846.458993055552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9"/>
        <v>100</v>
      </c>
      <c r="P3629" s="5">
        <f t="shared" si="336"/>
        <v>68.97</v>
      </c>
      <c r="Q3629" t="str">
        <f t="shared" si="340"/>
        <v>theater</v>
      </c>
      <c r="R3629" t="str">
        <f t="shared" si="337"/>
        <v>plays</v>
      </c>
      <c r="S3629" s="9">
        <f t="shared" si="341"/>
        <v>42510.957638888889</v>
      </c>
      <c r="T3629" s="9">
        <f t="shared" si="338"/>
        <v>42460.533414351848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9"/>
        <v>0</v>
      </c>
      <c r="P3630" s="5" t="e">
        <f t="shared" si="336"/>
        <v>#DIV/0!</v>
      </c>
      <c r="Q3630" t="str">
        <f t="shared" si="340"/>
        <v>theater</v>
      </c>
      <c r="R3630" t="str">
        <f t="shared" si="337"/>
        <v>musical</v>
      </c>
      <c r="S3630" s="9">
        <f t="shared" si="341"/>
        <v>42351.666620370372</v>
      </c>
      <c r="T3630" s="9">
        <f t="shared" si="338"/>
        <v>42291.6249537037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9"/>
        <v>0</v>
      </c>
      <c r="P3631" s="5">
        <f t="shared" si="336"/>
        <v>1</v>
      </c>
      <c r="Q3631" t="str">
        <f t="shared" si="340"/>
        <v>theater</v>
      </c>
      <c r="R3631" t="str">
        <f t="shared" si="337"/>
        <v>musical</v>
      </c>
      <c r="S3631" s="9">
        <f t="shared" si="341"/>
        <v>42495.499999999993</v>
      </c>
      <c r="T3631" s="9">
        <f t="shared" si="338"/>
        <v>42436.886157407404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9"/>
        <v>0</v>
      </c>
      <c r="P3632" s="5">
        <f t="shared" si="336"/>
        <v>1</v>
      </c>
      <c r="Q3632" t="str">
        <f t="shared" si="340"/>
        <v>theater</v>
      </c>
      <c r="R3632" t="str">
        <f t="shared" si="337"/>
        <v>musical</v>
      </c>
      <c r="S3632" s="9">
        <f t="shared" si="341"/>
        <v>41972.680439814816</v>
      </c>
      <c r="T3632" s="9">
        <f t="shared" si="338"/>
        <v>41942.638773148145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9"/>
        <v>51</v>
      </c>
      <c r="P3633" s="5">
        <f t="shared" si="336"/>
        <v>147.88</v>
      </c>
      <c r="Q3633" t="str">
        <f t="shared" si="340"/>
        <v>theater</v>
      </c>
      <c r="R3633" t="str">
        <f t="shared" si="337"/>
        <v>musical</v>
      </c>
      <c r="S3633" s="9">
        <f t="shared" si="341"/>
        <v>41904.957638888889</v>
      </c>
      <c r="T3633" s="9">
        <f t="shared" si="338"/>
        <v>41880.54510416666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9"/>
        <v>20</v>
      </c>
      <c r="P3634" s="5">
        <f t="shared" si="336"/>
        <v>100</v>
      </c>
      <c r="Q3634" t="str">
        <f t="shared" si="340"/>
        <v>theater</v>
      </c>
      <c r="R3634" t="str">
        <f t="shared" si="337"/>
        <v>musical</v>
      </c>
      <c r="S3634" s="9">
        <f t="shared" si="341"/>
        <v>41966.728576388887</v>
      </c>
      <c r="T3634" s="9">
        <f t="shared" si="338"/>
        <v>41946.728576388887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9"/>
        <v>35</v>
      </c>
      <c r="P3635" s="5">
        <f t="shared" si="336"/>
        <v>56.84</v>
      </c>
      <c r="Q3635" t="str">
        <f t="shared" si="340"/>
        <v>theater</v>
      </c>
      <c r="R3635" t="str">
        <f t="shared" si="337"/>
        <v>musical</v>
      </c>
      <c r="S3635" s="9">
        <f t="shared" si="341"/>
        <v>42692.833333333336</v>
      </c>
      <c r="T3635" s="9">
        <f t="shared" si="338"/>
        <v>42649.415127314809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9"/>
        <v>4</v>
      </c>
      <c r="P3636" s="5">
        <f t="shared" si="336"/>
        <v>176.94</v>
      </c>
      <c r="Q3636" t="str">
        <f t="shared" si="340"/>
        <v>theater</v>
      </c>
      <c r="R3636" t="str">
        <f t="shared" si="337"/>
        <v>musical</v>
      </c>
      <c r="S3636" s="9">
        <f t="shared" si="341"/>
        <v>42748.957638888889</v>
      </c>
      <c r="T3636" s="9">
        <f t="shared" si="338"/>
        <v>42700.958032407405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9"/>
        <v>36</v>
      </c>
      <c r="P3637" s="5">
        <f t="shared" si="336"/>
        <v>127.6</v>
      </c>
      <c r="Q3637" t="str">
        <f t="shared" si="340"/>
        <v>theater</v>
      </c>
      <c r="R3637" t="str">
        <f t="shared" si="337"/>
        <v>musical</v>
      </c>
      <c r="S3637" s="9">
        <f t="shared" si="341"/>
        <v>42480.674490740734</v>
      </c>
      <c r="T3637" s="9">
        <f t="shared" si="338"/>
        <v>42450.674490740734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9"/>
        <v>0</v>
      </c>
      <c r="P3638" s="5" t="e">
        <f t="shared" si="336"/>
        <v>#DIV/0!</v>
      </c>
      <c r="Q3638" t="str">
        <f t="shared" si="340"/>
        <v>theater</v>
      </c>
      <c r="R3638" t="str">
        <f t="shared" si="337"/>
        <v>musical</v>
      </c>
      <c r="S3638" s="9">
        <f t="shared" si="341"/>
        <v>42261.486446759263</v>
      </c>
      <c r="T3638" s="9">
        <f t="shared" si="338"/>
        <v>42226.486446759263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9"/>
        <v>31</v>
      </c>
      <c r="P3639" s="5">
        <f t="shared" si="336"/>
        <v>66.14</v>
      </c>
      <c r="Q3639" t="str">
        <f t="shared" si="340"/>
        <v>theater</v>
      </c>
      <c r="R3639" t="str">
        <f t="shared" si="337"/>
        <v>musical</v>
      </c>
      <c r="S3639" s="9">
        <f t="shared" si="341"/>
        <v>42005.492303240739</v>
      </c>
      <c r="T3639" s="9">
        <f t="shared" si="338"/>
        <v>41975.492303240739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9"/>
        <v>7</v>
      </c>
      <c r="P3640" s="5">
        <f t="shared" si="336"/>
        <v>108</v>
      </c>
      <c r="Q3640" t="str">
        <f t="shared" si="340"/>
        <v>theater</v>
      </c>
      <c r="R3640" t="str">
        <f t="shared" si="337"/>
        <v>musical</v>
      </c>
      <c r="S3640" s="9">
        <f t="shared" si="341"/>
        <v>42113.42282407407</v>
      </c>
      <c r="T3640" s="9">
        <f t="shared" si="338"/>
        <v>42053.464490740742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9"/>
        <v>0</v>
      </c>
      <c r="P3641" s="5">
        <f t="shared" si="336"/>
        <v>1</v>
      </c>
      <c r="Q3641" t="str">
        <f t="shared" si="340"/>
        <v>theater</v>
      </c>
      <c r="R3641" t="str">
        <f t="shared" si="337"/>
        <v>musical</v>
      </c>
      <c r="S3641" s="9">
        <f t="shared" si="341"/>
        <v>42650.424305555549</v>
      </c>
      <c r="T3641" s="9">
        <f t="shared" si="338"/>
        <v>42590.468819444439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9"/>
        <v>6</v>
      </c>
      <c r="P3642" s="5">
        <f t="shared" si="336"/>
        <v>18.329999999999998</v>
      </c>
      <c r="Q3642" t="str">
        <f t="shared" si="340"/>
        <v>theater</v>
      </c>
      <c r="R3642" t="str">
        <f t="shared" si="337"/>
        <v>musical</v>
      </c>
      <c r="S3642" s="9">
        <f t="shared" si="341"/>
        <v>42134.573263888888</v>
      </c>
      <c r="T3642" s="9">
        <f t="shared" si="338"/>
        <v>42104.573263888888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9"/>
        <v>0</v>
      </c>
      <c r="P3643" s="5" t="e">
        <f t="shared" si="336"/>
        <v>#DIV/0!</v>
      </c>
      <c r="Q3643" t="str">
        <f t="shared" si="340"/>
        <v>theater</v>
      </c>
      <c r="R3643" t="str">
        <f t="shared" si="337"/>
        <v>musical</v>
      </c>
      <c r="S3643" s="9">
        <f t="shared" si="341"/>
        <v>41917</v>
      </c>
      <c r="T3643" s="9">
        <f t="shared" si="338"/>
        <v>41899.418738425928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9"/>
        <v>2</v>
      </c>
      <c r="P3644" s="5">
        <f t="shared" si="336"/>
        <v>7.5</v>
      </c>
      <c r="Q3644" t="str">
        <f t="shared" si="340"/>
        <v>theater</v>
      </c>
      <c r="R3644" t="str">
        <f t="shared" si="337"/>
        <v>musical</v>
      </c>
      <c r="S3644" s="9">
        <f t="shared" si="341"/>
        <v>42338.499999999993</v>
      </c>
      <c r="T3644" s="9">
        <f t="shared" si="338"/>
        <v>42297.607951388891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9"/>
        <v>0</v>
      </c>
      <c r="P3645" s="5" t="e">
        <f t="shared" si="336"/>
        <v>#DIV/0!</v>
      </c>
      <c r="Q3645" t="str">
        <f t="shared" si="340"/>
        <v>theater</v>
      </c>
      <c r="R3645" t="str">
        <f t="shared" si="337"/>
        <v>musical</v>
      </c>
      <c r="S3645" s="9">
        <f t="shared" si="341"/>
        <v>42324.977303240739</v>
      </c>
      <c r="T3645" s="9">
        <f t="shared" si="338"/>
        <v>42284.935636574075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9"/>
        <v>16</v>
      </c>
      <c r="P3646" s="5">
        <f t="shared" si="336"/>
        <v>68.42</v>
      </c>
      <c r="Q3646" t="str">
        <f t="shared" si="340"/>
        <v>theater</v>
      </c>
      <c r="R3646" t="str">
        <f t="shared" si="337"/>
        <v>musical</v>
      </c>
      <c r="S3646" s="9">
        <f t="shared" si="341"/>
        <v>42436.999305555553</v>
      </c>
      <c r="T3646" s="9">
        <f t="shared" si="338"/>
        <v>42409.033414351848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9"/>
        <v>0</v>
      </c>
      <c r="P3647" s="5">
        <f t="shared" si="336"/>
        <v>1</v>
      </c>
      <c r="Q3647" t="str">
        <f t="shared" si="340"/>
        <v>theater</v>
      </c>
      <c r="R3647" t="str">
        <f t="shared" si="337"/>
        <v>musical</v>
      </c>
      <c r="S3647" s="9">
        <f t="shared" si="341"/>
        <v>42695.803680555553</v>
      </c>
      <c r="T3647" s="9">
        <f t="shared" si="338"/>
        <v>42665.762013888881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9"/>
        <v>5</v>
      </c>
      <c r="P3648" s="5">
        <f t="shared" si="336"/>
        <v>60.13</v>
      </c>
      <c r="Q3648" t="str">
        <f t="shared" si="340"/>
        <v>theater</v>
      </c>
      <c r="R3648" t="str">
        <f t="shared" si="337"/>
        <v>musical</v>
      </c>
      <c r="S3648" s="9">
        <f t="shared" si="341"/>
        <v>42171.770833333336</v>
      </c>
      <c r="T3648" s="9">
        <f t="shared" si="338"/>
        <v>42140.21298611111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9"/>
        <v>6</v>
      </c>
      <c r="P3649" s="5">
        <f t="shared" si="336"/>
        <v>15</v>
      </c>
      <c r="Q3649" t="str">
        <f t="shared" si="340"/>
        <v>theater</v>
      </c>
      <c r="R3649" t="str">
        <f t="shared" si="337"/>
        <v>musical</v>
      </c>
      <c r="S3649" s="9">
        <f t="shared" si="341"/>
        <v>42643.540821759256</v>
      </c>
      <c r="T3649" s="9">
        <f t="shared" si="338"/>
        <v>42598.540821759256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9"/>
        <v>100</v>
      </c>
      <c r="P3650" s="5">
        <f t="shared" si="336"/>
        <v>550.04</v>
      </c>
      <c r="Q3650" t="str">
        <f t="shared" si="340"/>
        <v>theater</v>
      </c>
      <c r="R3650" t="str">
        <f t="shared" si="337"/>
        <v>plays</v>
      </c>
      <c r="S3650" s="9">
        <f t="shared" si="341"/>
        <v>41917.083854166667</v>
      </c>
      <c r="T3650" s="9">
        <f t="shared" si="338"/>
        <v>41887.083854166667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39"/>
        <v>104</v>
      </c>
      <c r="P3651" s="5">
        <f t="shared" ref="P3651:P3714" si="342">ROUND(E3651/L3651,2)</f>
        <v>97.5</v>
      </c>
      <c r="Q3651" t="str">
        <f t="shared" si="340"/>
        <v>theater</v>
      </c>
      <c r="R3651" t="str">
        <f t="shared" ref="R3651:R3714" si="343">RIGHT(N3651,LEN(N3651)-FIND("/",N3651))</f>
        <v>plays</v>
      </c>
      <c r="S3651" s="9">
        <f t="shared" si="341"/>
        <v>41806.504560185182</v>
      </c>
      <c r="T3651" s="9">
        <f t="shared" ref="T3651:T3714" si="344">(((J3651/60)/60)/24)+DATE(1970,1,1)+(-5/24)</f>
        <v>41780.504560185182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ref="O3652:O3715" si="345">ROUND(E3652/D3652*100,0)</f>
        <v>100</v>
      </c>
      <c r="P3652" s="5">
        <f t="shared" si="342"/>
        <v>29.41</v>
      </c>
      <c r="Q3652" t="str">
        <f t="shared" ref="Q3652:Q3715" si="346">LEFT(N3652,FIND("/",N3652)-1)</f>
        <v>theater</v>
      </c>
      <c r="R3652" t="str">
        <f t="shared" si="343"/>
        <v>plays</v>
      </c>
      <c r="S3652" s="9">
        <f t="shared" si="341"/>
        <v>42402.270648148151</v>
      </c>
      <c r="T3652" s="9">
        <f t="shared" si="344"/>
        <v>42381.270648148151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5"/>
        <v>104</v>
      </c>
      <c r="P3653" s="5">
        <f t="shared" si="342"/>
        <v>57.78</v>
      </c>
      <c r="Q3653" t="str">
        <f t="shared" si="346"/>
        <v>theater</v>
      </c>
      <c r="R3653" t="str">
        <f t="shared" si="343"/>
        <v>plays</v>
      </c>
      <c r="S3653" s="9">
        <f t="shared" ref="S3653:S3716" si="347">(((I3653/60)/60)/24)+DATE(1970,1,1)+(-5/24)</f>
        <v>41861.457638888889</v>
      </c>
      <c r="T3653" s="9">
        <f t="shared" si="344"/>
        <v>41828.437986111108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5"/>
        <v>251</v>
      </c>
      <c r="P3654" s="5">
        <f t="shared" si="342"/>
        <v>44.24</v>
      </c>
      <c r="Q3654" t="str">
        <f t="shared" si="346"/>
        <v>theater</v>
      </c>
      <c r="R3654" t="str">
        <f t="shared" si="343"/>
        <v>plays</v>
      </c>
      <c r="S3654" s="9">
        <f t="shared" si="347"/>
        <v>42606.957638888889</v>
      </c>
      <c r="T3654" s="9">
        <f t="shared" si="344"/>
        <v>42596.436365740738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5"/>
        <v>101</v>
      </c>
      <c r="P3655" s="5">
        <f t="shared" si="342"/>
        <v>60.91</v>
      </c>
      <c r="Q3655" t="str">
        <f t="shared" si="346"/>
        <v>theater</v>
      </c>
      <c r="R3655" t="str">
        <f t="shared" si="343"/>
        <v>plays</v>
      </c>
      <c r="S3655" s="9">
        <f t="shared" si="347"/>
        <v>42221.155173611107</v>
      </c>
      <c r="T3655" s="9">
        <f t="shared" si="344"/>
        <v>42191.155173611107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5"/>
        <v>174</v>
      </c>
      <c r="P3656" s="5">
        <f t="shared" si="342"/>
        <v>68.84</v>
      </c>
      <c r="Q3656" t="str">
        <f t="shared" si="346"/>
        <v>theater</v>
      </c>
      <c r="R3656" t="str">
        <f t="shared" si="343"/>
        <v>plays</v>
      </c>
      <c r="S3656" s="9">
        <f t="shared" si="347"/>
        <v>42463.499999999993</v>
      </c>
      <c r="T3656" s="9">
        <f t="shared" si="344"/>
        <v>42440.20817129629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5"/>
        <v>116</v>
      </c>
      <c r="P3657" s="5">
        <f t="shared" si="342"/>
        <v>73.58</v>
      </c>
      <c r="Q3657" t="str">
        <f t="shared" si="346"/>
        <v>theater</v>
      </c>
      <c r="R3657" t="str">
        <f t="shared" si="343"/>
        <v>plays</v>
      </c>
      <c r="S3657" s="9">
        <f t="shared" si="347"/>
        <v>42203.082638888889</v>
      </c>
      <c r="T3657" s="9">
        <f t="shared" si="344"/>
        <v>42173.594884259255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5"/>
        <v>106</v>
      </c>
      <c r="P3658" s="5">
        <f t="shared" si="342"/>
        <v>115.02</v>
      </c>
      <c r="Q3658" t="str">
        <f t="shared" si="346"/>
        <v>theater</v>
      </c>
      <c r="R3658" t="str">
        <f t="shared" si="343"/>
        <v>plays</v>
      </c>
      <c r="S3658" s="9">
        <f t="shared" si="347"/>
        <v>42767.749305555553</v>
      </c>
      <c r="T3658" s="9">
        <f t="shared" si="344"/>
        <v>42737.70180555556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5"/>
        <v>111</v>
      </c>
      <c r="P3659" s="5">
        <f t="shared" si="342"/>
        <v>110.75</v>
      </c>
      <c r="Q3659" t="str">
        <f t="shared" si="346"/>
        <v>theater</v>
      </c>
      <c r="R3659" t="str">
        <f t="shared" si="343"/>
        <v>plays</v>
      </c>
      <c r="S3659" s="9">
        <f t="shared" si="347"/>
        <v>42522.695833333331</v>
      </c>
      <c r="T3659" s="9">
        <f t="shared" si="344"/>
        <v>42499.421516203707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5"/>
        <v>101</v>
      </c>
      <c r="P3660" s="5">
        <f t="shared" si="342"/>
        <v>75.5</v>
      </c>
      <c r="Q3660" t="str">
        <f t="shared" si="346"/>
        <v>theater</v>
      </c>
      <c r="R3660" t="str">
        <f t="shared" si="343"/>
        <v>plays</v>
      </c>
      <c r="S3660" s="9">
        <f t="shared" si="347"/>
        <v>41821.957638888889</v>
      </c>
      <c r="T3660" s="9">
        <f t="shared" si="344"/>
        <v>41775.650231481479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5"/>
        <v>102</v>
      </c>
      <c r="P3661" s="5">
        <f t="shared" si="342"/>
        <v>235.46</v>
      </c>
      <c r="Q3661" t="str">
        <f t="shared" si="346"/>
        <v>theater</v>
      </c>
      <c r="R3661" t="str">
        <f t="shared" si="343"/>
        <v>plays</v>
      </c>
      <c r="S3661" s="9">
        <f t="shared" si="347"/>
        <v>42082.402083333327</v>
      </c>
      <c r="T3661" s="9">
        <f t="shared" si="344"/>
        <v>42055.068865740737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5"/>
        <v>100</v>
      </c>
      <c r="P3662" s="5">
        <f t="shared" si="342"/>
        <v>11.36</v>
      </c>
      <c r="Q3662" t="str">
        <f t="shared" si="346"/>
        <v>theater</v>
      </c>
      <c r="R3662" t="str">
        <f t="shared" si="343"/>
        <v>plays</v>
      </c>
      <c r="S3662" s="9">
        <f t="shared" si="347"/>
        <v>41996.672743055555</v>
      </c>
      <c r="T3662" s="9">
        <f t="shared" si="344"/>
        <v>41971.672743055555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5"/>
        <v>111</v>
      </c>
      <c r="P3663" s="5">
        <f t="shared" si="342"/>
        <v>92.5</v>
      </c>
      <c r="Q3663" t="str">
        <f t="shared" si="346"/>
        <v>theater</v>
      </c>
      <c r="R3663" t="str">
        <f t="shared" si="343"/>
        <v>plays</v>
      </c>
      <c r="S3663" s="9">
        <f t="shared" si="347"/>
        <v>42469.958333333336</v>
      </c>
      <c r="T3663" s="9">
        <f t="shared" si="344"/>
        <v>42447.688333333332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5"/>
        <v>101</v>
      </c>
      <c r="P3664" s="5">
        <f t="shared" si="342"/>
        <v>202.85</v>
      </c>
      <c r="Q3664" t="str">
        <f t="shared" si="346"/>
        <v>theater</v>
      </c>
      <c r="R3664" t="str">
        <f t="shared" si="343"/>
        <v>plays</v>
      </c>
      <c r="S3664" s="9">
        <f t="shared" si="347"/>
        <v>42093.97006944444</v>
      </c>
      <c r="T3664" s="9">
        <f t="shared" si="344"/>
        <v>42064.011736111112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5"/>
        <v>104</v>
      </c>
      <c r="P3665" s="5">
        <f t="shared" si="342"/>
        <v>26</v>
      </c>
      <c r="Q3665" t="str">
        <f t="shared" si="346"/>
        <v>theater</v>
      </c>
      <c r="R3665" t="str">
        <f t="shared" si="343"/>
        <v>plays</v>
      </c>
      <c r="S3665" s="9">
        <f t="shared" si="347"/>
        <v>42725.285069444442</v>
      </c>
      <c r="T3665" s="9">
        <f t="shared" si="344"/>
        <v>42665.243402777771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5"/>
        <v>109</v>
      </c>
      <c r="P3666" s="5">
        <f t="shared" si="342"/>
        <v>46.05</v>
      </c>
      <c r="Q3666" t="str">
        <f t="shared" si="346"/>
        <v>theater</v>
      </c>
      <c r="R3666" t="str">
        <f t="shared" si="343"/>
        <v>plays</v>
      </c>
      <c r="S3666" s="9">
        <f t="shared" si="347"/>
        <v>42537.04038194444</v>
      </c>
      <c r="T3666" s="9">
        <f t="shared" si="344"/>
        <v>42523.04038194444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5"/>
        <v>115</v>
      </c>
      <c r="P3667" s="5">
        <f t="shared" si="342"/>
        <v>51</v>
      </c>
      <c r="Q3667" t="str">
        <f t="shared" si="346"/>
        <v>theater</v>
      </c>
      <c r="R3667" t="str">
        <f t="shared" si="343"/>
        <v>plays</v>
      </c>
      <c r="S3667" s="9">
        <f t="shared" si="347"/>
        <v>42305.620833333327</v>
      </c>
      <c r="T3667" s="9">
        <f t="shared" si="344"/>
        <v>42294.59979166666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5"/>
        <v>100</v>
      </c>
      <c r="P3668" s="5">
        <f t="shared" si="342"/>
        <v>31.58</v>
      </c>
      <c r="Q3668" t="str">
        <f t="shared" si="346"/>
        <v>theater</v>
      </c>
      <c r="R3668" t="str">
        <f t="shared" si="343"/>
        <v>plays</v>
      </c>
      <c r="S3668" s="9">
        <f t="shared" si="347"/>
        <v>41844.083333333328</v>
      </c>
      <c r="T3668" s="9">
        <f t="shared" si="344"/>
        <v>41822.696550925924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5"/>
        <v>103</v>
      </c>
      <c r="P3669" s="5">
        <f t="shared" si="342"/>
        <v>53.36</v>
      </c>
      <c r="Q3669" t="str">
        <f t="shared" si="346"/>
        <v>theater</v>
      </c>
      <c r="R3669" t="str">
        <f t="shared" si="343"/>
        <v>plays</v>
      </c>
      <c r="S3669" s="9">
        <f t="shared" si="347"/>
        <v>42203.761793981481</v>
      </c>
      <c r="T3669" s="9">
        <f t="shared" si="344"/>
        <v>42173.761793981481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5"/>
        <v>104</v>
      </c>
      <c r="P3670" s="5">
        <f t="shared" si="342"/>
        <v>36.96</v>
      </c>
      <c r="Q3670" t="str">
        <f t="shared" si="346"/>
        <v>theater</v>
      </c>
      <c r="R3670" t="str">
        <f t="shared" si="343"/>
        <v>plays</v>
      </c>
      <c r="S3670" s="9">
        <f t="shared" si="347"/>
        <v>42208.564583333333</v>
      </c>
      <c r="T3670" s="9">
        <f t="shared" si="344"/>
        <v>42185.347824074073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5"/>
        <v>138</v>
      </c>
      <c r="P3671" s="5">
        <f t="shared" si="342"/>
        <v>81.290000000000006</v>
      </c>
      <c r="Q3671" t="str">
        <f t="shared" si="346"/>
        <v>theater</v>
      </c>
      <c r="R3671" t="str">
        <f t="shared" si="343"/>
        <v>plays</v>
      </c>
      <c r="S3671" s="9">
        <f t="shared" si="347"/>
        <v>42166.466863425921</v>
      </c>
      <c r="T3671" s="9">
        <f t="shared" si="344"/>
        <v>42136.466863425921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5"/>
        <v>110</v>
      </c>
      <c r="P3672" s="5">
        <f t="shared" si="342"/>
        <v>20.079999999999998</v>
      </c>
      <c r="Q3672" t="str">
        <f t="shared" si="346"/>
        <v>theater</v>
      </c>
      <c r="R3672" t="str">
        <f t="shared" si="343"/>
        <v>plays</v>
      </c>
      <c r="S3672" s="9">
        <f t="shared" si="347"/>
        <v>42155.749999999993</v>
      </c>
      <c r="T3672" s="9">
        <f t="shared" si="344"/>
        <v>42142.305682870363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5"/>
        <v>101</v>
      </c>
      <c r="P3673" s="5">
        <f t="shared" si="342"/>
        <v>88.25</v>
      </c>
      <c r="Q3673" t="str">
        <f t="shared" si="346"/>
        <v>theater</v>
      </c>
      <c r="R3673" t="str">
        <f t="shared" si="343"/>
        <v>plays</v>
      </c>
      <c r="S3673" s="9">
        <f t="shared" si="347"/>
        <v>41840.957638888889</v>
      </c>
      <c r="T3673" s="9">
        <f t="shared" si="344"/>
        <v>41820.419756944444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5"/>
        <v>102</v>
      </c>
      <c r="P3674" s="5">
        <f t="shared" si="342"/>
        <v>53.44</v>
      </c>
      <c r="Q3674" t="str">
        <f t="shared" si="346"/>
        <v>theater</v>
      </c>
      <c r="R3674" t="str">
        <f t="shared" si="343"/>
        <v>plays</v>
      </c>
      <c r="S3674" s="9">
        <f t="shared" si="347"/>
        <v>41908.738240740735</v>
      </c>
      <c r="T3674" s="9">
        <f t="shared" si="344"/>
        <v>41878.738240740735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5"/>
        <v>114</v>
      </c>
      <c r="P3675" s="5">
        <f t="shared" si="342"/>
        <v>39.869999999999997</v>
      </c>
      <c r="Q3675" t="str">
        <f t="shared" si="346"/>
        <v>theater</v>
      </c>
      <c r="R3675" t="str">
        <f t="shared" si="343"/>
        <v>plays</v>
      </c>
      <c r="S3675" s="9">
        <f t="shared" si="347"/>
        <v>41948.327777777777</v>
      </c>
      <c r="T3675" s="9">
        <f t="shared" si="344"/>
        <v>41914.086770833332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5"/>
        <v>100</v>
      </c>
      <c r="P3676" s="5">
        <f t="shared" si="342"/>
        <v>145.16</v>
      </c>
      <c r="Q3676" t="str">
        <f t="shared" si="346"/>
        <v>theater</v>
      </c>
      <c r="R3676" t="str">
        <f t="shared" si="343"/>
        <v>plays</v>
      </c>
      <c r="S3676" s="9">
        <f t="shared" si="347"/>
        <v>42616.664687499993</v>
      </c>
      <c r="T3676" s="9">
        <f t="shared" si="344"/>
        <v>42556.664687499993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5"/>
        <v>140</v>
      </c>
      <c r="P3677" s="5">
        <f t="shared" si="342"/>
        <v>23.33</v>
      </c>
      <c r="Q3677" t="str">
        <f t="shared" si="346"/>
        <v>theater</v>
      </c>
      <c r="R3677" t="str">
        <f t="shared" si="343"/>
        <v>plays</v>
      </c>
      <c r="S3677" s="9">
        <f t="shared" si="347"/>
        <v>42505.749999999993</v>
      </c>
      <c r="T3677" s="9">
        <f t="shared" si="344"/>
        <v>42493.388680555552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5"/>
        <v>129</v>
      </c>
      <c r="P3678" s="5">
        <f t="shared" si="342"/>
        <v>64.38</v>
      </c>
      <c r="Q3678" t="str">
        <f t="shared" si="346"/>
        <v>theater</v>
      </c>
      <c r="R3678" t="str">
        <f t="shared" si="343"/>
        <v>plays</v>
      </c>
      <c r="S3678" s="9">
        <f t="shared" si="347"/>
        <v>41894.607453703698</v>
      </c>
      <c r="T3678" s="9">
        <f t="shared" si="344"/>
        <v>41876.607453703698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5"/>
        <v>103</v>
      </c>
      <c r="P3679" s="5">
        <f t="shared" si="342"/>
        <v>62.05</v>
      </c>
      <c r="Q3679" t="str">
        <f t="shared" si="346"/>
        <v>theater</v>
      </c>
      <c r="R3679" t="str">
        <f t="shared" si="343"/>
        <v>plays</v>
      </c>
      <c r="S3679" s="9">
        <f t="shared" si="347"/>
        <v>41822.957638888889</v>
      </c>
      <c r="T3679" s="9">
        <f t="shared" si="344"/>
        <v>41802.365949074068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5"/>
        <v>103</v>
      </c>
      <c r="P3680" s="5">
        <f t="shared" si="342"/>
        <v>66.13</v>
      </c>
      <c r="Q3680" t="str">
        <f t="shared" si="346"/>
        <v>theater</v>
      </c>
      <c r="R3680" t="str">
        <f t="shared" si="343"/>
        <v>plays</v>
      </c>
      <c r="S3680" s="9">
        <f t="shared" si="347"/>
        <v>42155.322893518511</v>
      </c>
      <c r="T3680" s="9">
        <f t="shared" si="344"/>
        <v>42120.322893518511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5"/>
        <v>110</v>
      </c>
      <c r="P3681" s="5">
        <f t="shared" si="342"/>
        <v>73.400000000000006</v>
      </c>
      <c r="Q3681" t="str">
        <f t="shared" si="346"/>
        <v>theater</v>
      </c>
      <c r="R3681" t="str">
        <f t="shared" si="343"/>
        <v>plays</v>
      </c>
      <c r="S3681" s="9">
        <f t="shared" si="347"/>
        <v>41820.999305555553</v>
      </c>
      <c r="T3681" s="9">
        <f t="shared" si="344"/>
        <v>41786.553020833329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5"/>
        <v>113</v>
      </c>
      <c r="P3682" s="5">
        <f t="shared" si="342"/>
        <v>99.5</v>
      </c>
      <c r="Q3682" t="str">
        <f t="shared" si="346"/>
        <v>theater</v>
      </c>
      <c r="R3682" t="str">
        <f t="shared" si="343"/>
        <v>plays</v>
      </c>
      <c r="S3682" s="9">
        <f t="shared" si="347"/>
        <v>42648.245763888881</v>
      </c>
      <c r="T3682" s="9">
        <f t="shared" si="344"/>
        <v>42627.245763888881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5"/>
        <v>112</v>
      </c>
      <c r="P3683" s="5">
        <f t="shared" si="342"/>
        <v>62.17</v>
      </c>
      <c r="Q3683" t="str">
        <f t="shared" si="346"/>
        <v>theater</v>
      </c>
      <c r="R3683" t="str">
        <f t="shared" si="343"/>
        <v>plays</v>
      </c>
      <c r="S3683" s="9">
        <f t="shared" si="347"/>
        <v>42384.443171296291</v>
      </c>
      <c r="T3683" s="9">
        <f t="shared" si="344"/>
        <v>42374.443171296291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5"/>
        <v>139</v>
      </c>
      <c r="P3684" s="5">
        <f t="shared" si="342"/>
        <v>62.33</v>
      </c>
      <c r="Q3684" t="str">
        <f t="shared" si="346"/>
        <v>theater</v>
      </c>
      <c r="R3684" t="str">
        <f t="shared" si="343"/>
        <v>plays</v>
      </c>
      <c r="S3684" s="9">
        <f t="shared" si="347"/>
        <v>41806.082638888889</v>
      </c>
      <c r="T3684" s="9">
        <f t="shared" si="344"/>
        <v>41772.477060185185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5"/>
        <v>111</v>
      </c>
      <c r="P3685" s="5">
        <f t="shared" si="342"/>
        <v>58.79</v>
      </c>
      <c r="Q3685" t="str">
        <f t="shared" si="346"/>
        <v>theater</v>
      </c>
      <c r="R3685" t="str">
        <f t="shared" si="343"/>
        <v>plays</v>
      </c>
      <c r="S3685" s="9">
        <f t="shared" si="347"/>
        <v>42662.908518518518</v>
      </c>
      <c r="T3685" s="9">
        <f t="shared" si="344"/>
        <v>42632.908518518518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5"/>
        <v>139</v>
      </c>
      <c r="P3686" s="5">
        <f t="shared" si="342"/>
        <v>45.35</v>
      </c>
      <c r="Q3686" t="str">
        <f t="shared" si="346"/>
        <v>theater</v>
      </c>
      <c r="R3686" t="str">
        <f t="shared" si="343"/>
        <v>plays</v>
      </c>
      <c r="S3686" s="9">
        <f t="shared" si="347"/>
        <v>42248.97206018518</v>
      </c>
      <c r="T3686" s="9">
        <f t="shared" si="344"/>
        <v>42218.97206018518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5"/>
        <v>106</v>
      </c>
      <c r="P3687" s="5">
        <f t="shared" si="342"/>
        <v>41.94</v>
      </c>
      <c r="Q3687" t="str">
        <f t="shared" si="346"/>
        <v>theater</v>
      </c>
      <c r="R3687" t="str">
        <f t="shared" si="343"/>
        <v>plays</v>
      </c>
      <c r="S3687" s="9">
        <f t="shared" si="347"/>
        <v>41778.666666666664</v>
      </c>
      <c r="T3687" s="9">
        <f t="shared" si="344"/>
        <v>41753.384942129625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5"/>
        <v>101</v>
      </c>
      <c r="P3688" s="5">
        <f t="shared" si="342"/>
        <v>59.17</v>
      </c>
      <c r="Q3688" t="str">
        <f t="shared" si="346"/>
        <v>theater</v>
      </c>
      <c r="R3688" t="str">
        <f t="shared" si="343"/>
        <v>plays</v>
      </c>
      <c r="S3688" s="9">
        <f t="shared" si="347"/>
        <v>42244.957638888889</v>
      </c>
      <c r="T3688" s="9">
        <f t="shared" si="344"/>
        <v>42230.454398148147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5"/>
        <v>100</v>
      </c>
      <c r="P3689" s="5">
        <f t="shared" si="342"/>
        <v>200.49</v>
      </c>
      <c r="Q3689" t="str">
        <f t="shared" si="346"/>
        <v>theater</v>
      </c>
      <c r="R3689" t="str">
        <f t="shared" si="343"/>
        <v>plays</v>
      </c>
      <c r="S3689" s="9">
        <f t="shared" si="347"/>
        <v>41817.009895833333</v>
      </c>
      <c r="T3689" s="9">
        <f t="shared" si="344"/>
        <v>41787.009895833333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5"/>
        <v>109</v>
      </c>
      <c r="P3690" s="5">
        <f t="shared" si="342"/>
        <v>83.97</v>
      </c>
      <c r="Q3690" t="str">
        <f t="shared" si="346"/>
        <v>theater</v>
      </c>
      <c r="R3690" t="str">
        <f t="shared" si="343"/>
        <v>plays</v>
      </c>
      <c r="S3690" s="9">
        <f t="shared" si="347"/>
        <v>41859.578749999993</v>
      </c>
      <c r="T3690" s="9">
        <f t="shared" si="344"/>
        <v>41829.578749999993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5"/>
        <v>118</v>
      </c>
      <c r="P3691" s="5">
        <f t="shared" si="342"/>
        <v>57.26</v>
      </c>
      <c r="Q3691" t="str">
        <f t="shared" si="346"/>
        <v>theater</v>
      </c>
      <c r="R3691" t="str">
        <f t="shared" si="343"/>
        <v>plays</v>
      </c>
      <c r="S3691" s="9">
        <f t="shared" si="347"/>
        <v>42176.725694444445</v>
      </c>
      <c r="T3691" s="9">
        <f t="shared" si="344"/>
        <v>42147.61850694444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5"/>
        <v>120</v>
      </c>
      <c r="P3692" s="5">
        <f t="shared" si="342"/>
        <v>58.06</v>
      </c>
      <c r="Q3692" t="str">
        <f t="shared" si="346"/>
        <v>theater</v>
      </c>
      <c r="R3692" t="str">
        <f t="shared" si="343"/>
        <v>plays</v>
      </c>
      <c r="S3692" s="9">
        <f t="shared" si="347"/>
        <v>41970.431516203702</v>
      </c>
      <c r="T3692" s="9">
        <f t="shared" si="344"/>
        <v>41940.389849537038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5"/>
        <v>128</v>
      </c>
      <c r="P3693" s="5">
        <f t="shared" si="342"/>
        <v>186.8</v>
      </c>
      <c r="Q3693" t="str">
        <f t="shared" si="346"/>
        <v>theater</v>
      </c>
      <c r="R3693" t="str">
        <f t="shared" si="343"/>
        <v>plays</v>
      </c>
      <c r="S3693" s="9">
        <f t="shared" si="347"/>
        <v>42064.999305555553</v>
      </c>
      <c r="T3693" s="9">
        <f t="shared" si="344"/>
        <v>42020.492233796293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5"/>
        <v>126</v>
      </c>
      <c r="P3694" s="5">
        <f t="shared" si="342"/>
        <v>74.12</v>
      </c>
      <c r="Q3694" t="str">
        <f t="shared" si="346"/>
        <v>theater</v>
      </c>
      <c r="R3694" t="str">
        <f t="shared" si="343"/>
        <v>plays</v>
      </c>
      <c r="S3694" s="9">
        <f t="shared" si="347"/>
        <v>41900.791666666664</v>
      </c>
      <c r="T3694" s="9">
        <f t="shared" si="344"/>
        <v>41891.756701388884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5"/>
        <v>129</v>
      </c>
      <c r="P3695" s="5">
        <f t="shared" si="342"/>
        <v>30.71</v>
      </c>
      <c r="Q3695" t="str">
        <f t="shared" si="346"/>
        <v>theater</v>
      </c>
      <c r="R3695" t="str">
        <f t="shared" si="343"/>
        <v>plays</v>
      </c>
      <c r="S3695" s="9">
        <f t="shared" si="347"/>
        <v>42338.729166666664</v>
      </c>
      <c r="T3695" s="9">
        <f t="shared" si="344"/>
        <v>42308.98297453703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5"/>
        <v>107</v>
      </c>
      <c r="P3696" s="5">
        <f t="shared" si="342"/>
        <v>62.67</v>
      </c>
      <c r="Q3696" t="str">
        <f t="shared" si="346"/>
        <v>theater</v>
      </c>
      <c r="R3696" t="str">
        <f t="shared" si="343"/>
        <v>plays</v>
      </c>
      <c r="S3696" s="9">
        <f t="shared" si="347"/>
        <v>42526.874999999993</v>
      </c>
      <c r="T3696" s="9">
        <f t="shared" si="344"/>
        <v>42489.925543981481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5"/>
        <v>100</v>
      </c>
      <c r="P3697" s="5">
        <f t="shared" si="342"/>
        <v>121.36</v>
      </c>
      <c r="Q3697" t="str">
        <f t="shared" si="346"/>
        <v>theater</v>
      </c>
      <c r="R3697" t="str">
        <f t="shared" si="343"/>
        <v>plays</v>
      </c>
      <c r="S3697" s="9">
        <f t="shared" si="347"/>
        <v>42015.662152777775</v>
      </c>
      <c r="T3697" s="9">
        <f t="shared" si="344"/>
        <v>41995.662152777775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5"/>
        <v>155</v>
      </c>
      <c r="P3698" s="5">
        <f t="shared" si="342"/>
        <v>39.74</v>
      </c>
      <c r="Q3698" t="str">
        <f t="shared" si="346"/>
        <v>theater</v>
      </c>
      <c r="R3698" t="str">
        <f t="shared" si="343"/>
        <v>plays</v>
      </c>
      <c r="S3698" s="9">
        <f t="shared" si="347"/>
        <v>42048.408749999995</v>
      </c>
      <c r="T3698" s="9">
        <f t="shared" si="344"/>
        <v>41988.408749999995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5"/>
        <v>108</v>
      </c>
      <c r="P3699" s="5">
        <f t="shared" si="342"/>
        <v>72</v>
      </c>
      <c r="Q3699" t="str">
        <f t="shared" si="346"/>
        <v>theater</v>
      </c>
      <c r="R3699" t="str">
        <f t="shared" si="343"/>
        <v>plays</v>
      </c>
      <c r="S3699" s="9">
        <f t="shared" si="347"/>
        <v>42500.2575</v>
      </c>
      <c r="T3699" s="9">
        <f t="shared" si="344"/>
        <v>42479.2575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5"/>
        <v>111</v>
      </c>
      <c r="P3700" s="5">
        <f t="shared" si="342"/>
        <v>40.630000000000003</v>
      </c>
      <c r="Q3700" t="str">
        <f t="shared" si="346"/>
        <v>theater</v>
      </c>
      <c r="R3700" t="str">
        <f t="shared" si="343"/>
        <v>plays</v>
      </c>
      <c r="S3700" s="9">
        <f t="shared" si="347"/>
        <v>42431.598229166666</v>
      </c>
      <c r="T3700" s="9">
        <f t="shared" si="344"/>
        <v>42401.598229166666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5"/>
        <v>101</v>
      </c>
      <c r="P3701" s="5">
        <f t="shared" si="342"/>
        <v>63</v>
      </c>
      <c r="Q3701" t="str">
        <f t="shared" si="346"/>
        <v>theater</v>
      </c>
      <c r="R3701" t="str">
        <f t="shared" si="343"/>
        <v>plays</v>
      </c>
      <c r="S3701" s="9">
        <f t="shared" si="347"/>
        <v>41927.393703703703</v>
      </c>
      <c r="T3701" s="9">
        <f t="shared" si="344"/>
        <v>41897.393703703703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5"/>
        <v>121</v>
      </c>
      <c r="P3702" s="5">
        <f t="shared" si="342"/>
        <v>33.67</v>
      </c>
      <c r="Q3702" t="str">
        <f t="shared" si="346"/>
        <v>theater</v>
      </c>
      <c r="R3702" t="str">
        <f t="shared" si="343"/>
        <v>plays</v>
      </c>
      <c r="S3702" s="9">
        <f t="shared" si="347"/>
        <v>41912.458333333328</v>
      </c>
      <c r="T3702" s="9">
        <f t="shared" si="344"/>
        <v>41882.37731481481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5"/>
        <v>100</v>
      </c>
      <c r="P3703" s="5">
        <f t="shared" si="342"/>
        <v>38.590000000000003</v>
      </c>
      <c r="Q3703" t="str">
        <f t="shared" si="346"/>
        <v>theater</v>
      </c>
      <c r="R3703" t="str">
        <f t="shared" si="343"/>
        <v>plays</v>
      </c>
      <c r="S3703" s="9">
        <f t="shared" si="347"/>
        <v>42159.333252314813</v>
      </c>
      <c r="T3703" s="9">
        <f t="shared" si="344"/>
        <v>42129.333252314813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5"/>
        <v>109</v>
      </c>
      <c r="P3704" s="5">
        <f t="shared" si="342"/>
        <v>155.94999999999999</v>
      </c>
      <c r="Q3704" t="str">
        <f t="shared" si="346"/>
        <v>theater</v>
      </c>
      <c r="R3704" t="str">
        <f t="shared" si="343"/>
        <v>plays</v>
      </c>
      <c r="S3704" s="9">
        <f t="shared" si="347"/>
        <v>42561.749305555553</v>
      </c>
      <c r="T3704" s="9">
        <f t="shared" si="344"/>
        <v>42524.329675925925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5"/>
        <v>123</v>
      </c>
      <c r="P3705" s="5">
        <f t="shared" si="342"/>
        <v>43.2</v>
      </c>
      <c r="Q3705" t="str">
        <f t="shared" si="346"/>
        <v>theater</v>
      </c>
      <c r="R3705" t="str">
        <f t="shared" si="343"/>
        <v>plays</v>
      </c>
      <c r="S3705" s="9">
        <f t="shared" si="347"/>
        <v>42595.082638888889</v>
      </c>
      <c r="T3705" s="9">
        <f t="shared" si="344"/>
        <v>42556.296157407407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5"/>
        <v>136</v>
      </c>
      <c r="P3706" s="5">
        <f t="shared" si="342"/>
        <v>15.15</v>
      </c>
      <c r="Q3706" t="str">
        <f t="shared" si="346"/>
        <v>theater</v>
      </c>
      <c r="R3706" t="str">
        <f t="shared" si="343"/>
        <v>plays</v>
      </c>
      <c r="S3706" s="9">
        <f t="shared" si="347"/>
        <v>42521.481412037036</v>
      </c>
      <c r="T3706" s="9">
        <f t="shared" si="344"/>
        <v>42461.481412037036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5"/>
        <v>103</v>
      </c>
      <c r="P3707" s="5">
        <f t="shared" si="342"/>
        <v>83.57</v>
      </c>
      <c r="Q3707" t="str">
        <f t="shared" si="346"/>
        <v>theater</v>
      </c>
      <c r="R3707" t="str">
        <f t="shared" si="343"/>
        <v>plays</v>
      </c>
      <c r="S3707" s="9">
        <f t="shared" si="347"/>
        <v>41813.541666666664</v>
      </c>
      <c r="T3707" s="9">
        <f t="shared" si="344"/>
        <v>41792.334652777776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5"/>
        <v>121</v>
      </c>
      <c r="P3708" s="5">
        <f t="shared" si="342"/>
        <v>140</v>
      </c>
      <c r="Q3708" t="str">
        <f t="shared" si="346"/>
        <v>theater</v>
      </c>
      <c r="R3708" t="str">
        <f t="shared" si="343"/>
        <v>plays</v>
      </c>
      <c r="S3708" s="9">
        <f t="shared" si="347"/>
        <v>41894.705428240741</v>
      </c>
      <c r="T3708" s="9">
        <f t="shared" si="344"/>
        <v>41879.705428240741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5"/>
        <v>186</v>
      </c>
      <c r="P3709" s="5">
        <f t="shared" si="342"/>
        <v>80.87</v>
      </c>
      <c r="Q3709" t="str">
        <f t="shared" si="346"/>
        <v>theater</v>
      </c>
      <c r="R3709" t="str">
        <f t="shared" si="343"/>
        <v>plays</v>
      </c>
      <c r="S3709" s="9">
        <f t="shared" si="347"/>
        <v>42573.018055555549</v>
      </c>
      <c r="T3709" s="9">
        <f t="shared" si="344"/>
        <v>42551.840023148143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5"/>
        <v>300</v>
      </c>
      <c r="P3710" s="5">
        <f t="shared" si="342"/>
        <v>53.85</v>
      </c>
      <c r="Q3710" t="str">
        <f t="shared" si="346"/>
        <v>theater</v>
      </c>
      <c r="R3710" t="str">
        <f t="shared" si="343"/>
        <v>plays</v>
      </c>
      <c r="S3710" s="9">
        <f t="shared" si="347"/>
        <v>41823.933865740735</v>
      </c>
      <c r="T3710" s="9">
        <f t="shared" si="344"/>
        <v>41809.933865740735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5"/>
        <v>108</v>
      </c>
      <c r="P3711" s="5">
        <f t="shared" si="342"/>
        <v>30.93</v>
      </c>
      <c r="Q3711" t="str">
        <f t="shared" si="346"/>
        <v>theater</v>
      </c>
      <c r="R3711" t="str">
        <f t="shared" si="343"/>
        <v>plays</v>
      </c>
      <c r="S3711" s="9">
        <f t="shared" si="347"/>
        <v>41815.499374999999</v>
      </c>
      <c r="T3711" s="9">
        <f t="shared" si="344"/>
        <v>41785.499374999999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5"/>
        <v>141</v>
      </c>
      <c r="P3712" s="5">
        <f t="shared" si="342"/>
        <v>67.959999999999994</v>
      </c>
      <c r="Q3712" t="str">
        <f t="shared" si="346"/>
        <v>theater</v>
      </c>
      <c r="R3712" t="str">
        <f t="shared" si="343"/>
        <v>plays</v>
      </c>
      <c r="S3712" s="9">
        <f t="shared" si="347"/>
        <v>42097.367916666662</v>
      </c>
      <c r="T3712" s="9">
        <f t="shared" si="344"/>
        <v>42072.367916666662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5"/>
        <v>114</v>
      </c>
      <c r="P3713" s="5">
        <f t="shared" si="342"/>
        <v>27.14</v>
      </c>
      <c r="Q3713" t="str">
        <f t="shared" si="346"/>
        <v>theater</v>
      </c>
      <c r="R3713" t="str">
        <f t="shared" si="343"/>
        <v>plays</v>
      </c>
      <c r="S3713" s="9">
        <f t="shared" si="347"/>
        <v>41805.458333333328</v>
      </c>
      <c r="T3713" s="9">
        <f t="shared" si="344"/>
        <v>41779.5158912037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5"/>
        <v>154</v>
      </c>
      <c r="P3714" s="5">
        <f t="shared" si="342"/>
        <v>110.87</v>
      </c>
      <c r="Q3714" t="str">
        <f t="shared" si="346"/>
        <v>theater</v>
      </c>
      <c r="R3714" t="str">
        <f t="shared" si="343"/>
        <v>plays</v>
      </c>
      <c r="S3714" s="9">
        <f t="shared" si="347"/>
        <v>42155.082638888889</v>
      </c>
      <c r="T3714" s="9">
        <f t="shared" si="344"/>
        <v>42133.963738425926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5"/>
        <v>102</v>
      </c>
      <c r="P3715" s="5">
        <f t="shared" ref="P3715:P3778" si="348">ROUND(E3715/L3715,2)</f>
        <v>106.84</v>
      </c>
      <c r="Q3715" t="str">
        <f t="shared" si="346"/>
        <v>theater</v>
      </c>
      <c r="R3715" t="str">
        <f t="shared" ref="R3715:R3778" si="349">RIGHT(N3715,LEN(N3715)-FIND("/",N3715))</f>
        <v>plays</v>
      </c>
      <c r="S3715" s="9">
        <f t="shared" si="347"/>
        <v>42525.529699074068</v>
      </c>
      <c r="T3715" s="9">
        <f t="shared" ref="T3715:T3778" si="350">(((J3715/60)/60)/24)+DATE(1970,1,1)+(-5/24)</f>
        <v>42505.529699074068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ref="O3716:O3779" si="351">ROUND(E3716/D3716*100,0)</f>
        <v>102</v>
      </c>
      <c r="P3716" s="5">
        <f t="shared" si="348"/>
        <v>105.52</v>
      </c>
      <c r="Q3716" t="str">
        <f t="shared" ref="Q3716:Q3779" si="352">LEFT(N3716,FIND("/",N3716)-1)</f>
        <v>theater</v>
      </c>
      <c r="R3716" t="str">
        <f t="shared" si="349"/>
        <v>plays</v>
      </c>
      <c r="S3716" s="9">
        <f t="shared" si="347"/>
        <v>42149.957638888889</v>
      </c>
      <c r="T3716" s="9">
        <f t="shared" si="350"/>
        <v>42118.347997685189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51"/>
        <v>103</v>
      </c>
      <c r="P3717" s="5">
        <f t="shared" si="348"/>
        <v>132.96</v>
      </c>
      <c r="Q3717" t="str">
        <f t="shared" si="352"/>
        <v>theater</v>
      </c>
      <c r="R3717" t="str">
        <f t="shared" si="349"/>
        <v>plays</v>
      </c>
      <c r="S3717" s="9">
        <f t="shared" ref="S3717:S3780" si="353">(((I3717/60)/60)/24)+DATE(1970,1,1)+(-5/24)</f>
        <v>42094.327777777777</v>
      </c>
      <c r="T3717" s="9">
        <f t="shared" si="350"/>
        <v>42036.787256944437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51"/>
        <v>156</v>
      </c>
      <c r="P3718" s="5">
        <f t="shared" si="348"/>
        <v>51.92</v>
      </c>
      <c r="Q3718" t="str">
        <f t="shared" si="352"/>
        <v>theater</v>
      </c>
      <c r="R3718" t="str">
        <f t="shared" si="349"/>
        <v>plays</v>
      </c>
      <c r="S3718" s="9">
        <f t="shared" si="353"/>
        <v>42390.679502314808</v>
      </c>
      <c r="T3718" s="9">
        <f t="shared" si="350"/>
        <v>42360.679502314808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51"/>
        <v>101</v>
      </c>
      <c r="P3719" s="5">
        <f t="shared" si="348"/>
        <v>310</v>
      </c>
      <c r="Q3719" t="str">
        <f t="shared" si="352"/>
        <v>theater</v>
      </c>
      <c r="R3719" t="str">
        <f t="shared" si="349"/>
        <v>plays</v>
      </c>
      <c r="S3719" s="9">
        <f t="shared" si="353"/>
        <v>42133.657974537033</v>
      </c>
      <c r="T3719" s="9">
        <f t="shared" si="350"/>
        <v>42102.657974537033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51"/>
        <v>239</v>
      </c>
      <c r="P3720" s="5">
        <f t="shared" si="348"/>
        <v>26.02</v>
      </c>
      <c r="Q3720" t="str">
        <f t="shared" si="352"/>
        <v>theater</v>
      </c>
      <c r="R3720" t="str">
        <f t="shared" si="349"/>
        <v>plays</v>
      </c>
      <c r="S3720" s="9">
        <f t="shared" si="353"/>
        <v>42062.507812499993</v>
      </c>
      <c r="T3720" s="9">
        <f t="shared" si="350"/>
        <v>42032.507812499993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51"/>
        <v>210</v>
      </c>
      <c r="P3721" s="5">
        <f t="shared" si="348"/>
        <v>105</v>
      </c>
      <c r="Q3721" t="str">
        <f t="shared" si="352"/>
        <v>theater</v>
      </c>
      <c r="R3721" t="str">
        <f t="shared" si="349"/>
        <v>plays</v>
      </c>
      <c r="S3721" s="9">
        <f t="shared" si="353"/>
        <v>42177.521597222221</v>
      </c>
      <c r="T3721" s="9">
        <f t="shared" si="350"/>
        <v>42147.521597222221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51"/>
        <v>105</v>
      </c>
      <c r="P3722" s="5">
        <f t="shared" si="348"/>
        <v>86.23</v>
      </c>
      <c r="Q3722" t="str">
        <f t="shared" si="352"/>
        <v>theater</v>
      </c>
      <c r="R3722" t="str">
        <f t="shared" si="349"/>
        <v>plays</v>
      </c>
      <c r="S3722" s="9">
        <f t="shared" si="353"/>
        <v>42187.784791666665</v>
      </c>
      <c r="T3722" s="9">
        <f t="shared" si="350"/>
        <v>42165.784791666665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51"/>
        <v>101</v>
      </c>
      <c r="P3723" s="5">
        <f t="shared" si="348"/>
        <v>114.55</v>
      </c>
      <c r="Q3723" t="str">
        <f t="shared" si="352"/>
        <v>theater</v>
      </c>
      <c r="R3723" t="str">
        <f t="shared" si="349"/>
        <v>plays</v>
      </c>
      <c r="S3723" s="9">
        <f t="shared" si="353"/>
        <v>41948.769490740735</v>
      </c>
      <c r="T3723" s="9">
        <f t="shared" si="350"/>
        <v>41927.727824074071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51"/>
        <v>111</v>
      </c>
      <c r="P3724" s="5">
        <f t="shared" si="348"/>
        <v>47.66</v>
      </c>
      <c r="Q3724" t="str">
        <f t="shared" si="352"/>
        <v>theater</v>
      </c>
      <c r="R3724" t="str">
        <f t="shared" si="349"/>
        <v>plays</v>
      </c>
      <c r="S3724" s="9">
        <f t="shared" si="353"/>
        <v>42411.749305555553</v>
      </c>
      <c r="T3724" s="9">
        <f t="shared" si="350"/>
        <v>42381.463506944441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51"/>
        <v>102</v>
      </c>
      <c r="P3725" s="5">
        <f t="shared" si="348"/>
        <v>72.89</v>
      </c>
      <c r="Q3725" t="str">
        <f t="shared" si="352"/>
        <v>theater</v>
      </c>
      <c r="R3725" t="str">
        <f t="shared" si="349"/>
        <v>plays</v>
      </c>
      <c r="S3725" s="9">
        <f t="shared" si="353"/>
        <v>41973.586365740739</v>
      </c>
      <c r="T3725" s="9">
        <f t="shared" si="350"/>
        <v>41943.544699074075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51"/>
        <v>103</v>
      </c>
      <c r="P3726" s="5">
        <f t="shared" si="348"/>
        <v>49.55</v>
      </c>
      <c r="Q3726" t="str">
        <f t="shared" si="352"/>
        <v>theater</v>
      </c>
      <c r="R3726" t="str">
        <f t="shared" si="349"/>
        <v>plays</v>
      </c>
      <c r="S3726" s="9">
        <f t="shared" si="353"/>
        <v>42494.749999999993</v>
      </c>
      <c r="T3726" s="9">
        <f t="shared" si="350"/>
        <v>42465.283101851855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51"/>
        <v>127</v>
      </c>
      <c r="P3727" s="5">
        <f t="shared" si="348"/>
        <v>25.4</v>
      </c>
      <c r="Q3727" t="str">
        <f t="shared" si="352"/>
        <v>theater</v>
      </c>
      <c r="R3727" t="str">
        <f t="shared" si="349"/>
        <v>plays</v>
      </c>
      <c r="S3727" s="9">
        <f t="shared" si="353"/>
        <v>42418.687499999993</v>
      </c>
      <c r="T3727" s="9">
        <f t="shared" si="350"/>
        <v>42401.736886574072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51"/>
        <v>339</v>
      </c>
      <c r="P3728" s="5">
        <f t="shared" si="348"/>
        <v>62.59</v>
      </c>
      <c r="Q3728" t="str">
        <f t="shared" si="352"/>
        <v>theater</v>
      </c>
      <c r="R3728" t="str">
        <f t="shared" si="349"/>
        <v>plays</v>
      </c>
      <c r="S3728" s="9">
        <f t="shared" si="353"/>
        <v>42489.666666666664</v>
      </c>
      <c r="T3728" s="9">
        <f t="shared" si="350"/>
        <v>42461.932534722226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51"/>
        <v>101</v>
      </c>
      <c r="P3729" s="5">
        <f t="shared" si="348"/>
        <v>61.06</v>
      </c>
      <c r="Q3729" t="str">
        <f t="shared" si="352"/>
        <v>theater</v>
      </c>
      <c r="R3729" t="str">
        <f t="shared" si="349"/>
        <v>plays</v>
      </c>
      <c r="S3729" s="9">
        <f t="shared" si="353"/>
        <v>42662.996527777774</v>
      </c>
      <c r="T3729" s="9">
        <f t="shared" si="350"/>
        <v>42632.139976851853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51"/>
        <v>9</v>
      </c>
      <c r="P3730" s="5">
        <f t="shared" si="348"/>
        <v>60.06</v>
      </c>
      <c r="Q3730" t="str">
        <f t="shared" si="352"/>
        <v>theater</v>
      </c>
      <c r="R3730" t="str">
        <f t="shared" si="349"/>
        <v>plays</v>
      </c>
      <c r="S3730" s="9">
        <f t="shared" si="353"/>
        <v>42234.962685185186</v>
      </c>
      <c r="T3730" s="9">
        <f t="shared" si="350"/>
        <v>42204.962685185186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51"/>
        <v>7</v>
      </c>
      <c r="P3731" s="5">
        <f t="shared" si="348"/>
        <v>72.400000000000006</v>
      </c>
      <c r="Q3731" t="str">
        <f t="shared" si="352"/>
        <v>theater</v>
      </c>
      <c r="R3731" t="str">
        <f t="shared" si="349"/>
        <v>plays</v>
      </c>
      <c r="S3731" s="9">
        <f t="shared" si="353"/>
        <v>42085.954999999994</v>
      </c>
      <c r="T3731" s="9">
        <f t="shared" si="350"/>
        <v>42040.996666666666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51"/>
        <v>10</v>
      </c>
      <c r="P3732" s="5">
        <f t="shared" si="348"/>
        <v>100</v>
      </c>
      <c r="Q3732" t="str">
        <f t="shared" si="352"/>
        <v>theater</v>
      </c>
      <c r="R3732" t="str">
        <f t="shared" si="349"/>
        <v>plays</v>
      </c>
      <c r="S3732" s="9">
        <f t="shared" si="353"/>
        <v>42233.46943287037</v>
      </c>
      <c r="T3732" s="9">
        <f t="shared" si="350"/>
        <v>42203.46943287037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51"/>
        <v>11</v>
      </c>
      <c r="P3733" s="5">
        <f t="shared" si="348"/>
        <v>51.67</v>
      </c>
      <c r="Q3733" t="str">
        <f t="shared" si="352"/>
        <v>theater</v>
      </c>
      <c r="R3733" t="str">
        <f t="shared" si="349"/>
        <v>plays</v>
      </c>
      <c r="S3733" s="9">
        <f t="shared" si="353"/>
        <v>42013.932638888888</v>
      </c>
      <c r="T3733" s="9">
        <f t="shared" si="350"/>
        <v>41983.544513888883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51"/>
        <v>15</v>
      </c>
      <c r="P3734" s="5">
        <f t="shared" si="348"/>
        <v>32.75</v>
      </c>
      <c r="Q3734" t="str">
        <f t="shared" si="352"/>
        <v>theater</v>
      </c>
      <c r="R3734" t="str">
        <f t="shared" si="349"/>
        <v>plays</v>
      </c>
      <c r="S3734" s="9">
        <f t="shared" si="353"/>
        <v>42028.291666666664</v>
      </c>
      <c r="T3734" s="9">
        <f t="shared" si="350"/>
        <v>41968.469131944446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1"/>
        <v>0</v>
      </c>
      <c r="P3735" s="5" t="e">
        <f t="shared" si="348"/>
        <v>#DIV/0!</v>
      </c>
      <c r="Q3735" t="str">
        <f t="shared" si="352"/>
        <v>theater</v>
      </c>
      <c r="R3735" t="str">
        <f t="shared" si="349"/>
        <v>plays</v>
      </c>
      <c r="S3735" s="9">
        <f t="shared" si="353"/>
        <v>42112.729166666664</v>
      </c>
      <c r="T3735" s="9">
        <f t="shared" si="350"/>
        <v>42102.816064814811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51"/>
        <v>28</v>
      </c>
      <c r="P3736" s="5">
        <f t="shared" si="348"/>
        <v>61</v>
      </c>
      <c r="Q3736" t="str">
        <f t="shared" si="352"/>
        <v>theater</v>
      </c>
      <c r="R3736" t="str">
        <f t="shared" si="349"/>
        <v>plays</v>
      </c>
      <c r="S3736" s="9">
        <f t="shared" si="353"/>
        <v>42149.693240740737</v>
      </c>
      <c r="T3736" s="9">
        <f t="shared" si="350"/>
        <v>42089.693240740737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51"/>
        <v>13</v>
      </c>
      <c r="P3737" s="5">
        <f t="shared" si="348"/>
        <v>10</v>
      </c>
      <c r="Q3737" t="str">
        <f t="shared" si="352"/>
        <v>theater</v>
      </c>
      <c r="R3737" t="str">
        <f t="shared" si="349"/>
        <v>plays</v>
      </c>
      <c r="S3737" s="9">
        <f t="shared" si="353"/>
        <v>42152.484826388885</v>
      </c>
      <c r="T3737" s="9">
        <f t="shared" si="350"/>
        <v>42122.484826388885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51"/>
        <v>1</v>
      </c>
      <c r="P3738" s="5">
        <f t="shared" si="348"/>
        <v>10</v>
      </c>
      <c r="Q3738" t="str">
        <f t="shared" si="352"/>
        <v>theater</v>
      </c>
      <c r="R3738" t="str">
        <f t="shared" si="349"/>
        <v>plays</v>
      </c>
      <c r="S3738" s="9">
        <f t="shared" si="353"/>
        <v>42086.541666666664</v>
      </c>
      <c r="T3738" s="9">
        <f t="shared" si="350"/>
        <v>42048.503391203696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51"/>
        <v>21</v>
      </c>
      <c r="P3739" s="5">
        <f t="shared" si="348"/>
        <v>37.5</v>
      </c>
      <c r="Q3739" t="str">
        <f t="shared" si="352"/>
        <v>theater</v>
      </c>
      <c r="R3739" t="str">
        <f t="shared" si="349"/>
        <v>plays</v>
      </c>
      <c r="S3739" s="9">
        <f t="shared" si="353"/>
        <v>42320.082638888889</v>
      </c>
      <c r="T3739" s="9">
        <f t="shared" si="350"/>
        <v>42297.482673611106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51"/>
        <v>18</v>
      </c>
      <c r="P3740" s="5">
        <f t="shared" si="348"/>
        <v>45</v>
      </c>
      <c r="Q3740" t="str">
        <f t="shared" si="352"/>
        <v>theater</v>
      </c>
      <c r="R3740" t="str">
        <f t="shared" si="349"/>
        <v>plays</v>
      </c>
      <c r="S3740" s="9">
        <f t="shared" si="353"/>
        <v>41835.708333333328</v>
      </c>
      <c r="T3740" s="9">
        <f t="shared" si="350"/>
        <v>41813.730381944442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51"/>
        <v>20</v>
      </c>
      <c r="P3741" s="5">
        <f t="shared" si="348"/>
        <v>100.63</v>
      </c>
      <c r="Q3741" t="str">
        <f t="shared" si="352"/>
        <v>theater</v>
      </c>
      <c r="R3741" t="str">
        <f t="shared" si="349"/>
        <v>plays</v>
      </c>
      <c r="S3741" s="9">
        <f t="shared" si="353"/>
        <v>42568.241527777776</v>
      </c>
      <c r="T3741" s="9">
        <f t="shared" si="350"/>
        <v>42548.241527777776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51"/>
        <v>18</v>
      </c>
      <c r="P3742" s="5">
        <f t="shared" si="348"/>
        <v>25.57</v>
      </c>
      <c r="Q3742" t="str">
        <f t="shared" si="352"/>
        <v>theater</v>
      </c>
      <c r="R3742" t="str">
        <f t="shared" si="349"/>
        <v>plays</v>
      </c>
      <c r="S3742" s="9">
        <f t="shared" si="353"/>
        <v>41862.870810185181</v>
      </c>
      <c r="T3742" s="9">
        <f t="shared" si="350"/>
        <v>41832.881423611107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1"/>
        <v>0</v>
      </c>
      <c r="P3743" s="5" t="e">
        <f t="shared" si="348"/>
        <v>#DIV/0!</v>
      </c>
      <c r="Q3743" t="str">
        <f t="shared" si="352"/>
        <v>theater</v>
      </c>
      <c r="R3743" t="str">
        <f t="shared" si="349"/>
        <v>plays</v>
      </c>
      <c r="S3743" s="9">
        <f t="shared" si="353"/>
        <v>42355.712384259255</v>
      </c>
      <c r="T3743" s="9">
        <f t="shared" si="350"/>
        <v>42325.712384259255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51"/>
        <v>2</v>
      </c>
      <c r="P3744" s="5">
        <f t="shared" si="348"/>
        <v>25</v>
      </c>
      <c r="Q3744" t="str">
        <f t="shared" si="352"/>
        <v>theater</v>
      </c>
      <c r="R3744" t="str">
        <f t="shared" si="349"/>
        <v>plays</v>
      </c>
      <c r="S3744" s="9">
        <f t="shared" si="353"/>
        <v>41888.006296296291</v>
      </c>
      <c r="T3744" s="9">
        <f t="shared" si="350"/>
        <v>41858.006296296291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1"/>
        <v>0</v>
      </c>
      <c r="P3745" s="5" t="e">
        <f t="shared" si="348"/>
        <v>#DIV/0!</v>
      </c>
      <c r="Q3745" t="str">
        <f t="shared" si="352"/>
        <v>theater</v>
      </c>
      <c r="R3745" t="str">
        <f t="shared" si="349"/>
        <v>plays</v>
      </c>
      <c r="S3745" s="9">
        <f t="shared" si="353"/>
        <v>41823.501898148148</v>
      </c>
      <c r="T3745" s="9">
        <f t="shared" si="350"/>
        <v>41793.501898148148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1"/>
        <v>0</v>
      </c>
      <c r="P3746" s="5" t="e">
        <f t="shared" si="348"/>
        <v>#DIV/0!</v>
      </c>
      <c r="Q3746" t="str">
        <f t="shared" si="352"/>
        <v>theater</v>
      </c>
      <c r="R3746" t="str">
        <f t="shared" si="349"/>
        <v>plays</v>
      </c>
      <c r="S3746" s="9">
        <f t="shared" si="353"/>
        <v>41824.957638888889</v>
      </c>
      <c r="T3746" s="9">
        <f t="shared" si="350"/>
        <v>41793.605925925927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1"/>
        <v>10</v>
      </c>
      <c r="P3747" s="5">
        <f t="shared" si="348"/>
        <v>10</v>
      </c>
      <c r="Q3747" t="str">
        <f t="shared" si="352"/>
        <v>theater</v>
      </c>
      <c r="R3747" t="str">
        <f t="shared" si="349"/>
        <v>plays</v>
      </c>
      <c r="S3747" s="9">
        <f t="shared" si="353"/>
        <v>41861.489606481482</v>
      </c>
      <c r="T3747" s="9">
        <f t="shared" si="350"/>
        <v>41831.489606481482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1"/>
        <v>2</v>
      </c>
      <c r="P3748" s="5">
        <f t="shared" si="348"/>
        <v>202</v>
      </c>
      <c r="Q3748" t="str">
        <f t="shared" si="352"/>
        <v>theater</v>
      </c>
      <c r="R3748" t="str">
        <f t="shared" si="349"/>
        <v>plays</v>
      </c>
      <c r="S3748" s="9">
        <f t="shared" si="353"/>
        <v>42651.18100694444</v>
      </c>
      <c r="T3748" s="9">
        <f t="shared" si="350"/>
        <v>42621.18100694444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1"/>
        <v>1</v>
      </c>
      <c r="P3749" s="5">
        <f t="shared" si="348"/>
        <v>25</v>
      </c>
      <c r="Q3749" t="str">
        <f t="shared" si="352"/>
        <v>theater</v>
      </c>
      <c r="R3749" t="str">
        <f t="shared" si="349"/>
        <v>plays</v>
      </c>
      <c r="S3749" s="9">
        <f t="shared" si="353"/>
        <v>42190.749305555553</v>
      </c>
      <c r="T3749" s="9">
        <f t="shared" si="350"/>
        <v>42164.091388888883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1"/>
        <v>104</v>
      </c>
      <c r="P3750" s="5">
        <f t="shared" si="348"/>
        <v>99.54</v>
      </c>
      <c r="Q3750" t="str">
        <f t="shared" si="352"/>
        <v>theater</v>
      </c>
      <c r="R3750" t="str">
        <f t="shared" si="349"/>
        <v>musical</v>
      </c>
      <c r="S3750" s="9">
        <f t="shared" si="353"/>
        <v>42416.040972222218</v>
      </c>
      <c r="T3750" s="9">
        <f t="shared" si="350"/>
        <v>42395.498101851852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1"/>
        <v>105</v>
      </c>
      <c r="P3751" s="5">
        <f t="shared" si="348"/>
        <v>75</v>
      </c>
      <c r="Q3751" t="str">
        <f t="shared" si="352"/>
        <v>theater</v>
      </c>
      <c r="R3751" t="str">
        <f t="shared" si="349"/>
        <v>musical</v>
      </c>
      <c r="S3751" s="9">
        <f t="shared" si="353"/>
        <v>42488.957638888889</v>
      </c>
      <c r="T3751" s="9">
        <f t="shared" si="350"/>
        <v>42457.918842592589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1"/>
        <v>100</v>
      </c>
      <c r="P3752" s="5">
        <f t="shared" si="348"/>
        <v>215.25</v>
      </c>
      <c r="Q3752" t="str">
        <f t="shared" si="352"/>
        <v>theater</v>
      </c>
      <c r="R3752" t="str">
        <f t="shared" si="349"/>
        <v>musical</v>
      </c>
      <c r="S3752" s="9">
        <f t="shared" si="353"/>
        <v>42045.124305555553</v>
      </c>
      <c r="T3752" s="9">
        <f t="shared" si="350"/>
        <v>42016.773240740738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1"/>
        <v>133</v>
      </c>
      <c r="P3753" s="5">
        <f t="shared" si="348"/>
        <v>120.55</v>
      </c>
      <c r="Q3753" t="str">
        <f t="shared" si="352"/>
        <v>theater</v>
      </c>
      <c r="R3753" t="str">
        <f t="shared" si="349"/>
        <v>musical</v>
      </c>
      <c r="S3753" s="9">
        <f t="shared" si="353"/>
        <v>42462.78556712962</v>
      </c>
      <c r="T3753" s="9">
        <f t="shared" si="350"/>
        <v>42402.827233796292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1"/>
        <v>113</v>
      </c>
      <c r="P3754" s="5">
        <f t="shared" si="348"/>
        <v>37.67</v>
      </c>
      <c r="Q3754" t="str">
        <f t="shared" si="352"/>
        <v>theater</v>
      </c>
      <c r="R3754" t="str">
        <f t="shared" si="349"/>
        <v>musical</v>
      </c>
      <c r="S3754" s="9">
        <f t="shared" si="353"/>
        <v>42659.666666666664</v>
      </c>
      <c r="T3754" s="9">
        <f t="shared" si="350"/>
        <v>42619.594155092585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1"/>
        <v>103</v>
      </c>
      <c r="P3755" s="5">
        <f t="shared" si="348"/>
        <v>172.23</v>
      </c>
      <c r="Q3755" t="str">
        <f t="shared" si="352"/>
        <v>theater</v>
      </c>
      <c r="R3755" t="str">
        <f t="shared" si="349"/>
        <v>musical</v>
      </c>
      <c r="S3755" s="9">
        <f t="shared" si="353"/>
        <v>42157.791666666664</v>
      </c>
      <c r="T3755" s="9">
        <f t="shared" si="350"/>
        <v>42128.615740740737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1"/>
        <v>120</v>
      </c>
      <c r="P3756" s="5">
        <f t="shared" si="348"/>
        <v>111.11</v>
      </c>
      <c r="Q3756" t="str">
        <f t="shared" si="352"/>
        <v>theater</v>
      </c>
      <c r="R3756" t="str">
        <f t="shared" si="349"/>
        <v>musical</v>
      </c>
      <c r="S3756" s="9">
        <f t="shared" si="353"/>
        <v>41845.999305555553</v>
      </c>
      <c r="T3756" s="9">
        <f t="shared" si="350"/>
        <v>41808.67288194444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1"/>
        <v>130</v>
      </c>
      <c r="P3757" s="5">
        <f t="shared" si="348"/>
        <v>25.46</v>
      </c>
      <c r="Q3757" t="str">
        <f t="shared" si="352"/>
        <v>theater</v>
      </c>
      <c r="R3757" t="str">
        <f t="shared" si="349"/>
        <v>musical</v>
      </c>
      <c r="S3757" s="9">
        <f t="shared" si="353"/>
        <v>42475.658645833326</v>
      </c>
      <c r="T3757" s="9">
        <f t="shared" si="350"/>
        <v>42445.658645833326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1"/>
        <v>101</v>
      </c>
      <c r="P3758" s="5">
        <f t="shared" si="348"/>
        <v>267.64999999999998</v>
      </c>
      <c r="Q3758" t="str">
        <f t="shared" si="352"/>
        <v>theater</v>
      </c>
      <c r="R3758" t="str">
        <f t="shared" si="349"/>
        <v>musical</v>
      </c>
      <c r="S3758" s="9">
        <f t="shared" si="353"/>
        <v>41801.606458333328</v>
      </c>
      <c r="T3758" s="9">
        <f t="shared" si="350"/>
        <v>41771.606458333328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1"/>
        <v>109</v>
      </c>
      <c r="P3759" s="5">
        <f t="shared" si="348"/>
        <v>75.959999999999994</v>
      </c>
      <c r="Q3759" t="str">
        <f t="shared" si="352"/>
        <v>theater</v>
      </c>
      <c r="R3759" t="str">
        <f t="shared" si="349"/>
        <v>musical</v>
      </c>
      <c r="S3759" s="9">
        <f t="shared" si="353"/>
        <v>41974.642534722218</v>
      </c>
      <c r="T3759" s="9">
        <f t="shared" si="350"/>
        <v>41954.642534722218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1"/>
        <v>102</v>
      </c>
      <c r="P3760" s="5">
        <f t="shared" si="348"/>
        <v>59.04</v>
      </c>
      <c r="Q3760" t="str">
        <f t="shared" si="352"/>
        <v>theater</v>
      </c>
      <c r="R3760" t="str">
        <f t="shared" si="349"/>
        <v>musical</v>
      </c>
      <c r="S3760" s="9">
        <f t="shared" si="353"/>
        <v>41778</v>
      </c>
      <c r="T3760" s="9">
        <f t="shared" si="350"/>
        <v>41747.26317129629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1"/>
        <v>110</v>
      </c>
      <c r="P3761" s="5">
        <f t="shared" si="348"/>
        <v>50.11</v>
      </c>
      <c r="Q3761" t="str">
        <f t="shared" si="352"/>
        <v>theater</v>
      </c>
      <c r="R3761" t="str">
        <f t="shared" si="349"/>
        <v>musical</v>
      </c>
      <c r="S3761" s="9">
        <f t="shared" si="353"/>
        <v>42241.899918981479</v>
      </c>
      <c r="T3761" s="9">
        <f t="shared" si="350"/>
        <v>42181.899918981479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1"/>
        <v>101</v>
      </c>
      <c r="P3762" s="5">
        <f t="shared" si="348"/>
        <v>55.5</v>
      </c>
      <c r="Q3762" t="str">
        <f t="shared" si="352"/>
        <v>theater</v>
      </c>
      <c r="R3762" t="str">
        <f t="shared" si="349"/>
        <v>musical</v>
      </c>
      <c r="S3762" s="9">
        <f t="shared" si="353"/>
        <v>41764.316967592589</v>
      </c>
      <c r="T3762" s="9">
        <f t="shared" si="350"/>
        <v>41739.316967592589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1"/>
        <v>100</v>
      </c>
      <c r="P3763" s="5">
        <f t="shared" si="348"/>
        <v>166.67</v>
      </c>
      <c r="Q3763" t="str">
        <f t="shared" si="352"/>
        <v>theater</v>
      </c>
      <c r="R3763" t="str">
        <f t="shared" si="349"/>
        <v>musical</v>
      </c>
      <c r="S3763" s="9">
        <f t="shared" si="353"/>
        <v>42226.749999999993</v>
      </c>
      <c r="T3763" s="9">
        <f t="shared" si="350"/>
        <v>42173.258530092593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1"/>
        <v>106</v>
      </c>
      <c r="P3764" s="5">
        <f t="shared" si="348"/>
        <v>47.43</v>
      </c>
      <c r="Q3764" t="str">
        <f t="shared" si="352"/>
        <v>theater</v>
      </c>
      <c r="R3764" t="str">
        <f t="shared" si="349"/>
        <v>musical</v>
      </c>
      <c r="S3764" s="9">
        <f t="shared" si="353"/>
        <v>42218.605196759258</v>
      </c>
      <c r="T3764" s="9">
        <f t="shared" si="350"/>
        <v>42193.605196759258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1"/>
        <v>100</v>
      </c>
      <c r="P3765" s="5">
        <f t="shared" si="348"/>
        <v>64.94</v>
      </c>
      <c r="Q3765" t="str">
        <f t="shared" si="352"/>
        <v>theater</v>
      </c>
      <c r="R3765" t="str">
        <f t="shared" si="349"/>
        <v>musical</v>
      </c>
      <c r="S3765" s="9">
        <f t="shared" si="353"/>
        <v>42095.500300925924</v>
      </c>
      <c r="T3765" s="9">
        <f t="shared" si="350"/>
        <v>42065.541967592588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1"/>
        <v>100</v>
      </c>
      <c r="P3766" s="5">
        <f t="shared" si="348"/>
        <v>55.56</v>
      </c>
      <c r="Q3766" t="str">
        <f t="shared" si="352"/>
        <v>theater</v>
      </c>
      <c r="R3766" t="str">
        <f t="shared" si="349"/>
        <v>musical</v>
      </c>
      <c r="S3766" s="9">
        <f t="shared" si="353"/>
        <v>42518.816666666658</v>
      </c>
      <c r="T3766" s="9">
        <f t="shared" si="350"/>
        <v>42499.634629629632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1"/>
        <v>113</v>
      </c>
      <c r="P3767" s="5">
        <f t="shared" si="348"/>
        <v>74.22</v>
      </c>
      <c r="Q3767" t="str">
        <f t="shared" si="352"/>
        <v>theater</v>
      </c>
      <c r="R3767" t="str">
        <f t="shared" si="349"/>
        <v>musical</v>
      </c>
      <c r="S3767" s="9">
        <f t="shared" si="353"/>
        <v>41850.568078703705</v>
      </c>
      <c r="T3767" s="9">
        <f t="shared" si="350"/>
        <v>41820.568078703705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1"/>
        <v>103</v>
      </c>
      <c r="P3768" s="5">
        <f t="shared" si="348"/>
        <v>106.93</v>
      </c>
      <c r="Q3768" t="str">
        <f t="shared" si="352"/>
        <v>theater</v>
      </c>
      <c r="R3768" t="str">
        <f t="shared" si="349"/>
        <v>musical</v>
      </c>
      <c r="S3768" s="9">
        <f t="shared" si="353"/>
        <v>41822.958854166667</v>
      </c>
      <c r="T3768" s="9">
        <f t="shared" si="350"/>
        <v>41787.958854166667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1"/>
        <v>117</v>
      </c>
      <c r="P3769" s="5">
        <f t="shared" si="348"/>
        <v>41.7</v>
      </c>
      <c r="Q3769" t="str">
        <f t="shared" si="352"/>
        <v>theater</v>
      </c>
      <c r="R3769" t="str">
        <f t="shared" si="349"/>
        <v>musical</v>
      </c>
      <c r="S3769" s="9">
        <f t="shared" si="353"/>
        <v>42063.999305555553</v>
      </c>
      <c r="T3769" s="9">
        <f t="shared" si="350"/>
        <v>42049.811307870368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1"/>
        <v>108</v>
      </c>
      <c r="P3770" s="5">
        <f t="shared" si="348"/>
        <v>74.239999999999995</v>
      </c>
      <c r="Q3770" t="str">
        <f t="shared" si="352"/>
        <v>theater</v>
      </c>
      <c r="R3770" t="str">
        <f t="shared" si="349"/>
        <v>musical</v>
      </c>
      <c r="S3770" s="9">
        <f t="shared" si="353"/>
        <v>41802.519560185181</v>
      </c>
      <c r="T3770" s="9">
        <f t="shared" si="350"/>
        <v>41772.519560185181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1"/>
        <v>100</v>
      </c>
      <c r="P3771" s="5">
        <f t="shared" si="348"/>
        <v>73.33</v>
      </c>
      <c r="Q3771" t="str">
        <f t="shared" si="352"/>
        <v>theater</v>
      </c>
      <c r="R3771" t="str">
        <f t="shared" si="349"/>
        <v>musical</v>
      </c>
      <c r="S3771" s="9">
        <f t="shared" si="353"/>
        <v>42475.389803240738</v>
      </c>
      <c r="T3771" s="9">
        <f t="shared" si="350"/>
        <v>42445.389803240738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1"/>
        <v>100</v>
      </c>
      <c r="P3772" s="5">
        <f t="shared" si="348"/>
        <v>100</v>
      </c>
      <c r="Q3772" t="str">
        <f t="shared" si="352"/>
        <v>theater</v>
      </c>
      <c r="R3772" t="str">
        <f t="shared" si="349"/>
        <v>musical</v>
      </c>
      <c r="S3772" s="9">
        <f t="shared" si="353"/>
        <v>42168.722337962965</v>
      </c>
      <c r="T3772" s="9">
        <f t="shared" si="350"/>
        <v>42138.722337962965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1"/>
        <v>146</v>
      </c>
      <c r="P3773" s="5">
        <f t="shared" si="348"/>
        <v>38.42</v>
      </c>
      <c r="Q3773" t="str">
        <f t="shared" si="352"/>
        <v>theater</v>
      </c>
      <c r="R3773" t="str">
        <f t="shared" si="349"/>
        <v>musical</v>
      </c>
      <c r="S3773" s="9">
        <f t="shared" si="353"/>
        <v>42507.791666666664</v>
      </c>
      <c r="T3773" s="9">
        <f t="shared" si="350"/>
        <v>42493.64875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1"/>
        <v>110</v>
      </c>
      <c r="P3774" s="5">
        <f t="shared" si="348"/>
        <v>166.97</v>
      </c>
      <c r="Q3774" t="str">
        <f t="shared" si="352"/>
        <v>theater</v>
      </c>
      <c r="R3774" t="str">
        <f t="shared" si="349"/>
        <v>musical</v>
      </c>
      <c r="S3774" s="9">
        <f t="shared" si="353"/>
        <v>42703.041666666664</v>
      </c>
      <c r="T3774" s="9">
        <f t="shared" si="350"/>
        <v>42682.408634259256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1"/>
        <v>108</v>
      </c>
      <c r="P3775" s="5">
        <f t="shared" si="348"/>
        <v>94.91</v>
      </c>
      <c r="Q3775" t="str">
        <f t="shared" si="352"/>
        <v>theater</v>
      </c>
      <c r="R3775" t="str">
        <f t="shared" si="349"/>
        <v>musical</v>
      </c>
      <c r="S3775" s="9">
        <f t="shared" si="353"/>
        <v>42688.880555555552</v>
      </c>
      <c r="T3775" s="9">
        <f t="shared" si="350"/>
        <v>42655.79684027777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1"/>
        <v>100</v>
      </c>
      <c r="P3776" s="5">
        <f t="shared" si="348"/>
        <v>100</v>
      </c>
      <c r="Q3776" t="str">
        <f t="shared" si="352"/>
        <v>theater</v>
      </c>
      <c r="R3776" t="str">
        <f t="shared" si="349"/>
        <v>musical</v>
      </c>
      <c r="S3776" s="9">
        <f t="shared" si="353"/>
        <v>42103.583969907406</v>
      </c>
      <c r="T3776" s="9">
        <f t="shared" si="350"/>
        <v>42087.583969907406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1"/>
        <v>100</v>
      </c>
      <c r="P3777" s="5">
        <f t="shared" si="348"/>
        <v>143.21</v>
      </c>
      <c r="Q3777" t="str">
        <f t="shared" si="352"/>
        <v>theater</v>
      </c>
      <c r="R3777" t="str">
        <f t="shared" si="349"/>
        <v>musical</v>
      </c>
      <c r="S3777" s="9">
        <f t="shared" si="353"/>
        <v>42102.958333333336</v>
      </c>
      <c r="T3777" s="9">
        <f t="shared" si="350"/>
        <v>42075.734293981477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51"/>
        <v>107</v>
      </c>
      <c r="P3778" s="5">
        <f t="shared" si="348"/>
        <v>90.82</v>
      </c>
      <c r="Q3778" t="str">
        <f t="shared" si="352"/>
        <v>theater</v>
      </c>
      <c r="R3778" t="str">
        <f t="shared" si="349"/>
        <v>musical</v>
      </c>
      <c r="S3778" s="9">
        <f t="shared" si="353"/>
        <v>41851.833333333328</v>
      </c>
      <c r="T3778" s="9">
        <f t="shared" si="350"/>
        <v>41814.159467592588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1"/>
        <v>143</v>
      </c>
      <c r="P3779" s="5">
        <f t="shared" ref="P3779:P3842" si="354">ROUND(E3779/L3779,2)</f>
        <v>48.54</v>
      </c>
      <c r="Q3779" t="str">
        <f t="shared" si="352"/>
        <v>theater</v>
      </c>
      <c r="R3779" t="str">
        <f t="shared" ref="R3779:R3842" si="355">RIGHT(N3779,LEN(N3779)-FIND("/",N3779))</f>
        <v>musical</v>
      </c>
      <c r="S3779" s="9">
        <f t="shared" si="353"/>
        <v>41908.958333333328</v>
      </c>
      <c r="T3779" s="9">
        <f t="shared" ref="T3779:T3842" si="356">(((J3779/60)/60)/24)+DATE(1970,1,1)+(-5/24)</f>
        <v>41886.903020833335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ref="O3780:O3843" si="357">ROUND(E3780/D3780*100,0)</f>
        <v>105</v>
      </c>
      <c r="P3780" s="5">
        <f t="shared" si="354"/>
        <v>70.03</v>
      </c>
      <c r="Q3780" t="str">
        <f t="shared" ref="Q3780:Q3843" si="358">LEFT(N3780,FIND("/",N3780)-1)</f>
        <v>theater</v>
      </c>
      <c r="R3780" t="str">
        <f t="shared" si="355"/>
        <v>musical</v>
      </c>
      <c r="S3780" s="9">
        <f t="shared" si="353"/>
        <v>42049.610879629625</v>
      </c>
      <c r="T3780" s="9">
        <f t="shared" si="356"/>
        <v>41989.610879629625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7"/>
        <v>104</v>
      </c>
      <c r="P3781" s="5">
        <f t="shared" si="354"/>
        <v>135.63</v>
      </c>
      <c r="Q3781" t="str">
        <f t="shared" si="358"/>
        <v>theater</v>
      </c>
      <c r="R3781" t="str">
        <f t="shared" si="355"/>
        <v>musical</v>
      </c>
      <c r="S3781" s="9">
        <f t="shared" ref="S3781:S3844" si="359">(((I3781/60)/60)/24)+DATE(1970,1,1)+(-5/24)</f>
        <v>42455.48541666667</v>
      </c>
      <c r="T3781" s="9">
        <f t="shared" si="356"/>
        <v>42425.527083333327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7"/>
        <v>120</v>
      </c>
      <c r="P3782" s="5">
        <f t="shared" si="354"/>
        <v>100</v>
      </c>
      <c r="Q3782" t="str">
        <f t="shared" si="358"/>
        <v>theater</v>
      </c>
      <c r="R3782" t="str">
        <f t="shared" si="355"/>
        <v>musical</v>
      </c>
      <c r="S3782" s="9">
        <f t="shared" si="359"/>
        <v>42198.629166666658</v>
      </c>
      <c r="T3782" s="9">
        <f t="shared" si="356"/>
        <v>42166.011400462965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7"/>
        <v>110</v>
      </c>
      <c r="P3783" s="5">
        <f t="shared" si="354"/>
        <v>94.9</v>
      </c>
      <c r="Q3783" t="str">
        <f t="shared" si="358"/>
        <v>theater</v>
      </c>
      <c r="R3783" t="str">
        <f t="shared" si="355"/>
        <v>musical</v>
      </c>
      <c r="S3783" s="9">
        <f t="shared" si="359"/>
        <v>41890.674594907403</v>
      </c>
      <c r="T3783" s="9">
        <f t="shared" si="356"/>
        <v>41865.674594907403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7"/>
        <v>102</v>
      </c>
      <c r="P3784" s="5">
        <f t="shared" si="354"/>
        <v>75.37</v>
      </c>
      <c r="Q3784" t="str">
        <f t="shared" si="358"/>
        <v>theater</v>
      </c>
      <c r="R3784" t="str">
        <f t="shared" si="355"/>
        <v>musical</v>
      </c>
      <c r="S3784" s="9">
        <f t="shared" si="359"/>
        <v>42575.749999999993</v>
      </c>
      <c r="T3784" s="9">
        <f t="shared" si="356"/>
        <v>42546.653900462967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7"/>
        <v>129</v>
      </c>
      <c r="P3785" s="5">
        <f t="shared" si="354"/>
        <v>64.459999999999994</v>
      </c>
      <c r="Q3785" t="str">
        <f t="shared" si="358"/>
        <v>theater</v>
      </c>
      <c r="R3785" t="str">
        <f t="shared" si="355"/>
        <v>musical</v>
      </c>
      <c r="S3785" s="9">
        <f t="shared" si="359"/>
        <v>42444.458333333336</v>
      </c>
      <c r="T3785" s="9">
        <f t="shared" si="356"/>
        <v>42419.931944444441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7"/>
        <v>115</v>
      </c>
      <c r="P3786" s="5">
        <f t="shared" si="354"/>
        <v>115</v>
      </c>
      <c r="Q3786" t="str">
        <f t="shared" si="358"/>
        <v>theater</v>
      </c>
      <c r="R3786" t="str">
        <f t="shared" si="355"/>
        <v>musical</v>
      </c>
      <c r="S3786" s="9">
        <f t="shared" si="359"/>
        <v>42561.772361111107</v>
      </c>
      <c r="T3786" s="9">
        <f t="shared" si="356"/>
        <v>42531.772361111107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7"/>
        <v>151</v>
      </c>
      <c r="P3787" s="5">
        <f t="shared" si="354"/>
        <v>100.5</v>
      </c>
      <c r="Q3787" t="str">
        <f t="shared" si="358"/>
        <v>theater</v>
      </c>
      <c r="R3787" t="str">
        <f t="shared" si="355"/>
        <v>musical</v>
      </c>
      <c r="S3787" s="9">
        <f t="shared" si="359"/>
        <v>42584.210416666661</v>
      </c>
      <c r="T3787" s="9">
        <f t="shared" si="356"/>
        <v>42548.430196759255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7"/>
        <v>111</v>
      </c>
      <c r="P3788" s="5">
        <f t="shared" si="354"/>
        <v>93.77</v>
      </c>
      <c r="Q3788" t="str">
        <f t="shared" si="358"/>
        <v>theater</v>
      </c>
      <c r="R3788" t="str">
        <f t="shared" si="355"/>
        <v>musical</v>
      </c>
      <c r="S3788" s="9">
        <f t="shared" si="359"/>
        <v>42516.829571759255</v>
      </c>
      <c r="T3788" s="9">
        <f t="shared" si="356"/>
        <v>42486.829571759255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7"/>
        <v>100</v>
      </c>
      <c r="P3789" s="5">
        <f t="shared" si="354"/>
        <v>35.1</v>
      </c>
      <c r="Q3789" t="str">
        <f t="shared" si="358"/>
        <v>theater</v>
      </c>
      <c r="R3789" t="str">
        <f t="shared" si="355"/>
        <v>musical</v>
      </c>
      <c r="S3789" s="9">
        <f t="shared" si="359"/>
        <v>42195.957638888889</v>
      </c>
      <c r="T3789" s="9">
        <f t="shared" si="356"/>
        <v>42167.326458333329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7"/>
        <v>1</v>
      </c>
      <c r="P3790" s="5">
        <f t="shared" si="354"/>
        <v>500</v>
      </c>
      <c r="Q3790" t="str">
        <f t="shared" si="358"/>
        <v>theater</v>
      </c>
      <c r="R3790" t="str">
        <f t="shared" si="355"/>
        <v>musical</v>
      </c>
      <c r="S3790" s="9">
        <f t="shared" si="359"/>
        <v>42361.470833333333</v>
      </c>
      <c r="T3790" s="9">
        <f t="shared" si="356"/>
        <v>42333.487488425926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7"/>
        <v>3</v>
      </c>
      <c r="P3791" s="5">
        <f t="shared" si="354"/>
        <v>29</v>
      </c>
      <c r="Q3791" t="str">
        <f t="shared" si="358"/>
        <v>theater</v>
      </c>
      <c r="R3791" t="str">
        <f t="shared" si="355"/>
        <v>musical</v>
      </c>
      <c r="S3791" s="9">
        <f t="shared" si="359"/>
        <v>42170.590486111112</v>
      </c>
      <c r="T3791" s="9">
        <f t="shared" si="356"/>
        <v>42138.590486111112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7"/>
        <v>0</v>
      </c>
      <c r="P3792" s="5" t="e">
        <f t="shared" si="354"/>
        <v>#DIV/0!</v>
      </c>
      <c r="Q3792" t="str">
        <f t="shared" si="358"/>
        <v>theater</v>
      </c>
      <c r="R3792" t="str">
        <f t="shared" si="355"/>
        <v>musical</v>
      </c>
      <c r="S3792" s="9">
        <f t="shared" si="359"/>
        <v>42696.5002662037</v>
      </c>
      <c r="T3792" s="9">
        <f t="shared" si="356"/>
        <v>42666.458599537036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7"/>
        <v>0</v>
      </c>
      <c r="P3793" s="5" t="e">
        <f t="shared" si="354"/>
        <v>#DIV/0!</v>
      </c>
      <c r="Q3793" t="str">
        <f t="shared" si="358"/>
        <v>theater</v>
      </c>
      <c r="R3793" t="str">
        <f t="shared" si="355"/>
        <v>musical</v>
      </c>
      <c r="S3793" s="9">
        <f t="shared" si="359"/>
        <v>41826.4837037037</v>
      </c>
      <c r="T3793" s="9">
        <f t="shared" si="356"/>
        <v>41766.4837037037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7"/>
        <v>0</v>
      </c>
      <c r="P3794" s="5">
        <f t="shared" si="354"/>
        <v>17.5</v>
      </c>
      <c r="Q3794" t="str">
        <f t="shared" si="358"/>
        <v>theater</v>
      </c>
      <c r="R3794" t="str">
        <f t="shared" si="355"/>
        <v>musical</v>
      </c>
      <c r="S3794" s="9">
        <f t="shared" si="359"/>
        <v>42200.238680555551</v>
      </c>
      <c r="T3794" s="9">
        <f t="shared" si="356"/>
        <v>42170.238680555551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7"/>
        <v>60</v>
      </c>
      <c r="P3795" s="5">
        <f t="shared" si="354"/>
        <v>174</v>
      </c>
      <c r="Q3795" t="str">
        <f t="shared" si="358"/>
        <v>theater</v>
      </c>
      <c r="R3795" t="str">
        <f t="shared" si="355"/>
        <v>musical</v>
      </c>
      <c r="S3795" s="9">
        <f t="shared" si="359"/>
        <v>41989.73065972222</v>
      </c>
      <c r="T3795" s="9">
        <f t="shared" si="356"/>
        <v>41968.73065972222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7"/>
        <v>1</v>
      </c>
      <c r="P3796" s="5">
        <f t="shared" si="354"/>
        <v>50</v>
      </c>
      <c r="Q3796" t="str">
        <f t="shared" si="358"/>
        <v>theater</v>
      </c>
      <c r="R3796" t="str">
        <f t="shared" si="355"/>
        <v>musical</v>
      </c>
      <c r="S3796" s="9">
        <f t="shared" si="359"/>
        <v>42162.372152777774</v>
      </c>
      <c r="T3796" s="9">
        <f t="shared" si="356"/>
        <v>42132.372152777774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7"/>
        <v>2</v>
      </c>
      <c r="P3797" s="5">
        <f t="shared" si="354"/>
        <v>5</v>
      </c>
      <c r="Q3797" t="str">
        <f t="shared" si="358"/>
        <v>theater</v>
      </c>
      <c r="R3797" t="str">
        <f t="shared" si="355"/>
        <v>musical</v>
      </c>
      <c r="S3797" s="9">
        <f t="shared" si="359"/>
        <v>42244.729166666664</v>
      </c>
      <c r="T3797" s="9">
        <f t="shared" si="356"/>
        <v>42201.227893518517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7"/>
        <v>0</v>
      </c>
      <c r="P3798" s="5">
        <f t="shared" si="354"/>
        <v>1</v>
      </c>
      <c r="Q3798" t="str">
        <f t="shared" si="358"/>
        <v>theater</v>
      </c>
      <c r="R3798" t="str">
        <f t="shared" si="355"/>
        <v>musical</v>
      </c>
      <c r="S3798" s="9">
        <f t="shared" si="359"/>
        <v>42748.821250000001</v>
      </c>
      <c r="T3798" s="9">
        <f t="shared" si="356"/>
        <v>42688.821250000001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7"/>
        <v>90</v>
      </c>
      <c r="P3799" s="5">
        <f t="shared" si="354"/>
        <v>145.41</v>
      </c>
      <c r="Q3799" t="str">
        <f t="shared" si="358"/>
        <v>theater</v>
      </c>
      <c r="R3799" t="str">
        <f t="shared" si="355"/>
        <v>musical</v>
      </c>
      <c r="S3799" s="9">
        <f t="shared" si="359"/>
        <v>42114.673206018517</v>
      </c>
      <c r="T3799" s="9">
        <f t="shared" si="356"/>
        <v>42084.673206018517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7"/>
        <v>1</v>
      </c>
      <c r="P3800" s="5">
        <f t="shared" si="354"/>
        <v>205</v>
      </c>
      <c r="Q3800" t="str">
        <f t="shared" si="358"/>
        <v>theater</v>
      </c>
      <c r="R3800" t="str">
        <f t="shared" si="355"/>
        <v>musical</v>
      </c>
      <c r="S3800" s="9">
        <f t="shared" si="359"/>
        <v>41861.514444444445</v>
      </c>
      <c r="T3800" s="9">
        <f t="shared" si="356"/>
        <v>41831.514444444445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7"/>
        <v>4</v>
      </c>
      <c r="P3801" s="5">
        <f t="shared" si="354"/>
        <v>100.5</v>
      </c>
      <c r="Q3801" t="str">
        <f t="shared" si="358"/>
        <v>theater</v>
      </c>
      <c r="R3801" t="str">
        <f t="shared" si="355"/>
        <v>musical</v>
      </c>
      <c r="S3801" s="9">
        <f t="shared" si="359"/>
        <v>42440.722719907404</v>
      </c>
      <c r="T3801" s="9">
        <f t="shared" si="356"/>
        <v>42410.722719907404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7"/>
        <v>4</v>
      </c>
      <c r="P3802" s="5">
        <f t="shared" si="354"/>
        <v>55.06</v>
      </c>
      <c r="Q3802" t="str">
        <f t="shared" si="358"/>
        <v>theater</v>
      </c>
      <c r="R3802" t="str">
        <f t="shared" si="355"/>
        <v>musical</v>
      </c>
      <c r="S3802" s="9">
        <f t="shared" si="359"/>
        <v>42014.999305555553</v>
      </c>
      <c r="T3802" s="9">
        <f t="shared" si="356"/>
        <v>41982.528738425921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7"/>
        <v>9</v>
      </c>
      <c r="P3803" s="5">
        <f t="shared" si="354"/>
        <v>47.33</v>
      </c>
      <c r="Q3803" t="str">
        <f t="shared" si="358"/>
        <v>theater</v>
      </c>
      <c r="R3803" t="str">
        <f t="shared" si="355"/>
        <v>musical</v>
      </c>
      <c r="S3803" s="9">
        <f t="shared" si="359"/>
        <v>42006.467777777776</v>
      </c>
      <c r="T3803" s="9">
        <f t="shared" si="356"/>
        <v>41975.467777777776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7"/>
        <v>0</v>
      </c>
      <c r="P3804" s="5" t="e">
        <f t="shared" si="354"/>
        <v>#DIV/0!</v>
      </c>
      <c r="Q3804" t="str">
        <f t="shared" si="358"/>
        <v>theater</v>
      </c>
      <c r="R3804" t="str">
        <f t="shared" si="355"/>
        <v>musical</v>
      </c>
      <c r="S3804" s="9">
        <f t="shared" si="359"/>
        <v>42298.917893518512</v>
      </c>
      <c r="T3804" s="9">
        <f t="shared" si="356"/>
        <v>42268.917893518512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7"/>
        <v>20</v>
      </c>
      <c r="P3805" s="5">
        <f t="shared" si="354"/>
        <v>58.95</v>
      </c>
      <c r="Q3805" t="str">
        <f t="shared" si="358"/>
        <v>theater</v>
      </c>
      <c r="R3805" t="str">
        <f t="shared" si="355"/>
        <v>musical</v>
      </c>
      <c r="S3805" s="9">
        <f t="shared" si="359"/>
        <v>42433.763518518514</v>
      </c>
      <c r="T3805" s="9">
        <f t="shared" si="356"/>
        <v>42403.763518518514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7"/>
        <v>0</v>
      </c>
      <c r="P3806" s="5" t="e">
        <f t="shared" si="354"/>
        <v>#DIV/0!</v>
      </c>
      <c r="Q3806" t="str">
        <f t="shared" si="358"/>
        <v>theater</v>
      </c>
      <c r="R3806" t="str">
        <f t="shared" si="355"/>
        <v>musical</v>
      </c>
      <c r="S3806" s="9">
        <f t="shared" si="359"/>
        <v>42582.083333333336</v>
      </c>
      <c r="T3806" s="9">
        <f t="shared" si="356"/>
        <v>42526.801203703704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7"/>
        <v>0</v>
      </c>
      <c r="P3807" s="5">
        <f t="shared" si="354"/>
        <v>1.5</v>
      </c>
      <c r="Q3807" t="str">
        <f t="shared" si="358"/>
        <v>theater</v>
      </c>
      <c r="R3807" t="str">
        <f t="shared" si="355"/>
        <v>musical</v>
      </c>
      <c r="S3807" s="9">
        <f t="shared" si="359"/>
        <v>41909.678703703699</v>
      </c>
      <c r="T3807" s="9">
        <f t="shared" si="356"/>
        <v>41849.678703703699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7"/>
        <v>0</v>
      </c>
      <c r="P3808" s="5">
        <f t="shared" si="354"/>
        <v>5</v>
      </c>
      <c r="Q3808" t="str">
        <f t="shared" si="358"/>
        <v>theater</v>
      </c>
      <c r="R3808" t="str">
        <f t="shared" si="355"/>
        <v>musical</v>
      </c>
      <c r="S3808" s="9">
        <f t="shared" si="359"/>
        <v>41819.050706018512</v>
      </c>
      <c r="T3808" s="9">
        <f t="shared" si="356"/>
        <v>41799.050706018512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7"/>
        <v>30</v>
      </c>
      <c r="P3809" s="5">
        <f t="shared" si="354"/>
        <v>50.56</v>
      </c>
      <c r="Q3809" t="str">
        <f t="shared" si="358"/>
        <v>theater</v>
      </c>
      <c r="R3809" t="str">
        <f t="shared" si="355"/>
        <v>musical</v>
      </c>
      <c r="S3809" s="9">
        <f t="shared" si="359"/>
        <v>42097.700682870367</v>
      </c>
      <c r="T3809" s="9">
        <f t="shared" si="356"/>
        <v>42090.700682870367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7"/>
        <v>100</v>
      </c>
      <c r="P3810" s="5">
        <f t="shared" si="354"/>
        <v>41.67</v>
      </c>
      <c r="Q3810" t="str">
        <f t="shared" si="358"/>
        <v>theater</v>
      </c>
      <c r="R3810" t="str">
        <f t="shared" si="355"/>
        <v>plays</v>
      </c>
      <c r="S3810" s="9">
        <f t="shared" si="359"/>
        <v>42119.203923611109</v>
      </c>
      <c r="T3810" s="9">
        <f t="shared" si="356"/>
        <v>42059.24559027778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7"/>
        <v>101</v>
      </c>
      <c r="P3811" s="5">
        <f t="shared" si="354"/>
        <v>53.29</v>
      </c>
      <c r="Q3811" t="str">
        <f t="shared" si="358"/>
        <v>theater</v>
      </c>
      <c r="R3811" t="str">
        <f t="shared" si="355"/>
        <v>plays</v>
      </c>
      <c r="S3811" s="9">
        <f t="shared" si="359"/>
        <v>41850.75</v>
      </c>
      <c r="T3811" s="9">
        <f t="shared" si="356"/>
        <v>41800.318368055552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7"/>
        <v>122</v>
      </c>
      <c r="P3812" s="5">
        <f t="shared" si="354"/>
        <v>70.23</v>
      </c>
      <c r="Q3812" t="str">
        <f t="shared" si="358"/>
        <v>theater</v>
      </c>
      <c r="R3812" t="str">
        <f t="shared" si="355"/>
        <v>plays</v>
      </c>
      <c r="S3812" s="9">
        <f t="shared" si="359"/>
        <v>42084.599050925921</v>
      </c>
      <c r="T3812" s="9">
        <f t="shared" si="356"/>
        <v>42054.640717592592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7"/>
        <v>330</v>
      </c>
      <c r="P3813" s="5">
        <f t="shared" si="354"/>
        <v>43.42</v>
      </c>
      <c r="Q3813" t="str">
        <f t="shared" si="358"/>
        <v>theater</v>
      </c>
      <c r="R3813" t="str">
        <f t="shared" si="355"/>
        <v>plays</v>
      </c>
      <c r="S3813" s="9">
        <f t="shared" si="359"/>
        <v>42521.249999999993</v>
      </c>
      <c r="T3813" s="9">
        <f t="shared" si="356"/>
        <v>42487.418668981474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7"/>
        <v>110</v>
      </c>
      <c r="P3814" s="5">
        <f t="shared" si="354"/>
        <v>199.18</v>
      </c>
      <c r="Q3814" t="str">
        <f t="shared" si="358"/>
        <v>theater</v>
      </c>
      <c r="R3814" t="str">
        <f t="shared" si="355"/>
        <v>plays</v>
      </c>
      <c r="S3814" s="9">
        <f t="shared" si="359"/>
        <v>42155.957638888889</v>
      </c>
      <c r="T3814" s="9">
        <f t="shared" si="356"/>
        <v>42109.542916666665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7"/>
        <v>101</v>
      </c>
      <c r="P3815" s="5">
        <f t="shared" si="354"/>
        <v>78.52</v>
      </c>
      <c r="Q3815" t="str">
        <f t="shared" si="358"/>
        <v>theater</v>
      </c>
      <c r="R3815" t="str">
        <f t="shared" si="355"/>
        <v>plays</v>
      </c>
      <c r="S3815" s="9">
        <f t="shared" si="359"/>
        <v>42535.696527777771</v>
      </c>
      <c r="T3815" s="9">
        <f t="shared" si="356"/>
        <v>42497.067372685182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7"/>
        <v>140</v>
      </c>
      <c r="P3816" s="5">
        <f t="shared" si="354"/>
        <v>61.82</v>
      </c>
      <c r="Q3816" t="str">
        <f t="shared" si="358"/>
        <v>theater</v>
      </c>
      <c r="R3816" t="str">
        <f t="shared" si="355"/>
        <v>plays</v>
      </c>
      <c r="S3816" s="9">
        <f t="shared" si="359"/>
        <v>42094.957638888889</v>
      </c>
      <c r="T3816" s="9">
        <f t="shared" si="356"/>
        <v>42058.695740740739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7"/>
        <v>100</v>
      </c>
      <c r="P3817" s="5">
        <f t="shared" si="354"/>
        <v>50</v>
      </c>
      <c r="Q3817" t="str">
        <f t="shared" si="358"/>
        <v>theater</v>
      </c>
      <c r="R3817" t="str">
        <f t="shared" si="355"/>
        <v>plays</v>
      </c>
      <c r="S3817" s="9">
        <f t="shared" si="359"/>
        <v>42236.749999999993</v>
      </c>
      <c r="T3817" s="9">
        <f t="shared" si="356"/>
        <v>42207.051585648143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7"/>
        <v>119</v>
      </c>
      <c r="P3818" s="5">
        <f t="shared" si="354"/>
        <v>48.34</v>
      </c>
      <c r="Q3818" t="str">
        <f t="shared" si="358"/>
        <v>theater</v>
      </c>
      <c r="R3818" t="str">
        <f t="shared" si="355"/>
        <v>plays</v>
      </c>
      <c r="S3818" s="9">
        <f t="shared" si="359"/>
        <v>41837.481747685182</v>
      </c>
      <c r="T3818" s="9">
        <f t="shared" si="356"/>
        <v>41807.481747685182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7"/>
        <v>107</v>
      </c>
      <c r="P3819" s="5">
        <f t="shared" si="354"/>
        <v>107.25</v>
      </c>
      <c r="Q3819" t="str">
        <f t="shared" si="358"/>
        <v>theater</v>
      </c>
      <c r="R3819" t="str">
        <f t="shared" si="355"/>
        <v>plays</v>
      </c>
      <c r="S3819" s="9">
        <f t="shared" si="359"/>
        <v>42300.957638888889</v>
      </c>
      <c r="T3819" s="9">
        <f t="shared" si="356"/>
        <v>42284.488611111105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7"/>
        <v>228</v>
      </c>
      <c r="P3820" s="5">
        <f t="shared" si="354"/>
        <v>57</v>
      </c>
      <c r="Q3820" t="str">
        <f t="shared" si="358"/>
        <v>theater</v>
      </c>
      <c r="R3820" t="str">
        <f t="shared" si="355"/>
        <v>plays</v>
      </c>
      <c r="S3820" s="9">
        <f t="shared" si="359"/>
        <v>42075.592384259253</v>
      </c>
      <c r="T3820" s="9">
        <f t="shared" si="356"/>
        <v>42045.634050925924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7"/>
        <v>106</v>
      </c>
      <c r="P3821" s="5">
        <f t="shared" si="354"/>
        <v>40.92</v>
      </c>
      <c r="Q3821" t="str">
        <f t="shared" si="358"/>
        <v>theater</v>
      </c>
      <c r="R3821" t="str">
        <f t="shared" si="355"/>
        <v>plays</v>
      </c>
      <c r="S3821" s="9">
        <f t="shared" si="359"/>
        <v>42202.668055555558</v>
      </c>
      <c r="T3821" s="9">
        <f t="shared" si="356"/>
        <v>42184.001203703701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7"/>
        <v>143</v>
      </c>
      <c r="P3822" s="5">
        <f t="shared" si="354"/>
        <v>21.5</v>
      </c>
      <c r="Q3822" t="str">
        <f t="shared" si="358"/>
        <v>theater</v>
      </c>
      <c r="R3822" t="str">
        <f t="shared" si="355"/>
        <v>plays</v>
      </c>
      <c r="S3822" s="9">
        <f t="shared" si="359"/>
        <v>42190.443483796298</v>
      </c>
      <c r="T3822" s="9">
        <f t="shared" si="356"/>
        <v>42160.443483796298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7"/>
        <v>105</v>
      </c>
      <c r="P3823" s="5">
        <f t="shared" si="354"/>
        <v>79.540000000000006</v>
      </c>
      <c r="Q3823" t="str">
        <f t="shared" si="358"/>
        <v>theater</v>
      </c>
      <c r="R3823" t="str">
        <f t="shared" si="355"/>
        <v>plays</v>
      </c>
      <c r="S3823" s="9">
        <f t="shared" si="359"/>
        <v>42372.972303240742</v>
      </c>
      <c r="T3823" s="9">
        <f t="shared" si="356"/>
        <v>42340.972303240742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7"/>
        <v>110</v>
      </c>
      <c r="P3824" s="5">
        <f t="shared" si="354"/>
        <v>72.38</v>
      </c>
      <c r="Q3824" t="str">
        <f t="shared" si="358"/>
        <v>theater</v>
      </c>
      <c r="R3824" t="str">
        <f t="shared" si="355"/>
        <v>plays</v>
      </c>
      <c r="S3824" s="9">
        <f t="shared" si="359"/>
        <v>42388.749305555553</v>
      </c>
      <c r="T3824" s="9">
        <f t="shared" si="356"/>
        <v>42329.629826388882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7"/>
        <v>106</v>
      </c>
      <c r="P3825" s="5">
        <f t="shared" si="354"/>
        <v>64.63</v>
      </c>
      <c r="Q3825" t="str">
        <f t="shared" si="358"/>
        <v>theater</v>
      </c>
      <c r="R3825" t="str">
        <f t="shared" si="355"/>
        <v>plays</v>
      </c>
      <c r="S3825" s="9">
        <f t="shared" si="359"/>
        <v>42204.957638888889</v>
      </c>
      <c r="T3825" s="9">
        <f t="shared" si="356"/>
        <v>42170.701898148145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7"/>
        <v>108</v>
      </c>
      <c r="P3826" s="5">
        <f t="shared" si="354"/>
        <v>38.57</v>
      </c>
      <c r="Q3826" t="str">
        <f t="shared" si="358"/>
        <v>theater</v>
      </c>
      <c r="R3826" t="str">
        <f t="shared" si="355"/>
        <v>plays</v>
      </c>
      <c r="S3826" s="9">
        <f t="shared" si="359"/>
        <v>42583.361805555549</v>
      </c>
      <c r="T3826" s="9">
        <f t="shared" si="356"/>
        <v>42571.417858796289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7"/>
        <v>105</v>
      </c>
      <c r="P3827" s="5">
        <f t="shared" si="354"/>
        <v>107.57</v>
      </c>
      <c r="Q3827" t="str">
        <f t="shared" si="358"/>
        <v>theater</v>
      </c>
      <c r="R3827" t="str">
        <f t="shared" si="355"/>
        <v>plays</v>
      </c>
      <c r="S3827" s="9">
        <f t="shared" si="359"/>
        <v>42171.861273148148</v>
      </c>
      <c r="T3827" s="9">
        <f t="shared" si="356"/>
        <v>42150.861273148148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7"/>
        <v>119</v>
      </c>
      <c r="P3828" s="5">
        <f t="shared" si="354"/>
        <v>27.5</v>
      </c>
      <c r="Q3828" t="str">
        <f t="shared" si="358"/>
        <v>theater</v>
      </c>
      <c r="R3828" t="str">
        <f t="shared" si="355"/>
        <v>plays</v>
      </c>
      <c r="S3828" s="9">
        <f t="shared" si="359"/>
        <v>42131.215208333328</v>
      </c>
      <c r="T3828" s="9">
        <f t="shared" si="356"/>
        <v>42101.215208333328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7"/>
        <v>153</v>
      </c>
      <c r="P3829" s="5">
        <f t="shared" si="354"/>
        <v>70.459999999999994</v>
      </c>
      <c r="Q3829" t="str">
        <f t="shared" si="358"/>
        <v>theater</v>
      </c>
      <c r="R3829" t="str">
        <f t="shared" si="355"/>
        <v>plays</v>
      </c>
      <c r="S3829" s="9">
        <f t="shared" si="359"/>
        <v>42089.791666666664</v>
      </c>
      <c r="T3829" s="9">
        <f t="shared" si="356"/>
        <v>42034.719918981478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7"/>
        <v>100</v>
      </c>
      <c r="P3830" s="5">
        <f t="shared" si="354"/>
        <v>178.57</v>
      </c>
      <c r="Q3830" t="str">
        <f t="shared" si="358"/>
        <v>theater</v>
      </c>
      <c r="R3830" t="str">
        <f t="shared" si="355"/>
        <v>plays</v>
      </c>
      <c r="S3830" s="9">
        <f t="shared" si="359"/>
        <v>42004.360960648148</v>
      </c>
      <c r="T3830" s="9">
        <f t="shared" si="356"/>
        <v>41944.319293981483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7"/>
        <v>100</v>
      </c>
      <c r="P3831" s="5">
        <f t="shared" si="354"/>
        <v>62.63</v>
      </c>
      <c r="Q3831" t="str">
        <f t="shared" si="358"/>
        <v>theater</v>
      </c>
      <c r="R3831" t="str">
        <f t="shared" si="355"/>
        <v>plays</v>
      </c>
      <c r="S3831" s="9">
        <f t="shared" si="359"/>
        <v>42613.657071759262</v>
      </c>
      <c r="T3831" s="9">
        <f t="shared" si="356"/>
        <v>42593.657071759262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7"/>
        <v>225</v>
      </c>
      <c r="P3832" s="5">
        <f t="shared" si="354"/>
        <v>75</v>
      </c>
      <c r="Q3832" t="str">
        <f t="shared" si="358"/>
        <v>theater</v>
      </c>
      <c r="R3832" t="str">
        <f t="shared" si="355"/>
        <v>plays</v>
      </c>
      <c r="S3832" s="9">
        <f t="shared" si="359"/>
        <v>42517.532534722217</v>
      </c>
      <c r="T3832" s="9">
        <f t="shared" si="356"/>
        <v>42503.532534722217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7"/>
        <v>106</v>
      </c>
      <c r="P3833" s="5">
        <f t="shared" si="354"/>
        <v>58.9</v>
      </c>
      <c r="Q3833" t="str">
        <f t="shared" si="358"/>
        <v>theater</v>
      </c>
      <c r="R3833" t="str">
        <f t="shared" si="355"/>
        <v>plays</v>
      </c>
      <c r="S3833" s="9">
        <f t="shared" si="359"/>
        <v>41948.682233796295</v>
      </c>
      <c r="T3833" s="9">
        <f t="shared" si="356"/>
        <v>41927.640567129631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7"/>
        <v>105</v>
      </c>
      <c r="P3834" s="5">
        <f t="shared" si="354"/>
        <v>139.56</v>
      </c>
      <c r="Q3834" t="str">
        <f t="shared" si="358"/>
        <v>theater</v>
      </c>
      <c r="R3834" t="str">
        <f t="shared" si="355"/>
        <v>plays</v>
      </c>
      <c r="S3834" s="9">
        <f t="shared" si="359"/>
        <v>42419.906655092585</v>
      </c>
      <c r="T3834" s="9">
        <f t="shared" si="356"/>
        <v>42374.906655092585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7"/>
        <v>117</v>
      </c>
      <c r="P3835" s="5">
        <f t="shared" si="354"/>
        <v>70</v>
      </c>
      <c r="Q3835" t="str">
        <f t="shared" si="358"/>
        <v>theater</v>
      </c>
      <c r="R3835" t="str">
        <f t="shared" si="355"/>
        <v>plays</v>
      </c>
      <c r="S3835" s="9">
        <f t="shared" si="359"/>
        <v>41974.589583333327</v>
      </c>
      <c r="T3835" s="9">
        <f t="shared" si="356"/>
        <v>41963.66402777777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7"/>
        <v>109</v>
      </c>
      <c r="P3836" s="5">
        <f t="shared" si="354"/>
        <v>57.39</v>
      </c>
      <c r="Q3836" t="str">
        <f t="shared" si="358"/>
        <v>theater</v>
      </c>
      <c r="R3836" t="str">
        <f t="shared" si="355"/>
        <v>plays</v>
      </c>
      <c r="S3836" s="9">
        <f t="shared" si="359"/>
        <v>42173.236886574072</v>
      </c>
      <c r="T3836" s="9">
        <f t="shared" si="356"/>
        <v>42143.236886574072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7"/>
        <v>160</v>
      </c>
      <c r="P3837" s="5">
        <f t="shared" si="354"/>
        <v>40</v>
      </c>
      <c r="Q3837" t="str">
        <f t="shared" si="358"/>
        <v>theater</v>
      </c>
      <c r="R3837" t="str">
        <f t="shared" si="355"/>
        <v>plays</v>
      </c>
      <c r="S3837" s="9">
        <f t="shared" si="359"/>
        <v>42481.733888888884</v>
      </c>
      <c r="T3837" s="9">
        <f t="shared" si="356"/>
        <v>42460.733888888884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7"/>
        <v>113</v>
      </c>
      <c r="P3838" s="5">
        <f t="shared" si="354"/>
        <v>64.290000000000006</v>
      </c>
      <c r="Q3838" t="str">
        <f t="shared" si="358"/>
        <v>theater</v>
      </c>
      <c r="R3838" t="str">
        <f t="shared" si="355"/>
        <v>plays</v>
      </c>
      <c r="S3838" s="9">
        <f t="shared" si="359"/>
        <v>42584.964583333327</v>
      </c>
      <c r="T3838" s="9">
        <f t="shared" si="356"/>
        <v>42553.718194444438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7"/>
        <v>102</v>
      </c>
      <c r="P3839" s="5">
        <f t="shared" si="354"/>
        <v>120.12</v>
      </c>
      <c r="Q3839" t="str">
        <f t="shared" si="358"/>
        <v>theater</v>
      </c>
      <c r="R3839" t="str">
        <f t="shared" si="355"/>
        <v>plays</v>
      </c>
      <c r="S3839" s="9">
        <f t="shared" si="359"/>
        <v>42188.557384259257</v>
      </c>
      <c r="T3839" s="9">
        <f t="shared" si="356"/>
        <v>42152.557384259257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7"/>
        <v>101</v>
      </c>
      <c r="P3840" s="5">
        <f t="shared" si="354"/>
        <v>1008.24</v>
      </c>
      <c r="Q3840" t="str">
        <f t="shared" si="358"/>
        <v>theater</v>
      </c>
      <c r="R3840" t="str">
        <f t="shared" si="355"/>
        <v>plays</v>
      </c>
      <c r="S3840" s="9">
        <f t="shared" si="359"/>
        <v>42146.502418981479</v>
      </c>
      <c r="T3840" s="9">
        <f t="shared" si="356"/>
        <v>42116.502418981479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7"/>
        <v>101</v>
      </c>
      <c r="P3841" s="5">
        <f t="shared" si="354"/>
        <v>63.28</v>
      </c>
      <c r="Q3841" t="str">
        <f t="shared" si="358"/>
        <v>theater</v>
      </c>
      <c r="R3841" t="str">
        <f t="shared" si="355"/>
        <v>plays</v>
      </c>
      <c r="S3841" s="9">
        <f t="shared" si="359"/>
        <v>42214.934305555551</v>
      </c>
      <c r="T3841" s="9">
        <f t="shared" si="356"/>
        <v>42154.934305555551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7"/>
        <v>6500</v>
      </c>
      <c r="P3842" s="5">
        <f t="shared" si="354"/>
        <v>21.67</v>
      </c>
      <c r="Q3842" t="str">
        <f t="shared" si="358"/>
        <v>theater</v>
      </c>
      <c r="R3842" t="str">
        <f t="shared" si="355"/>
        <v>plays</v>
      </c>
      <c r="S3842" s="9">
        <f t="shared" si="359"/>
        <v>42457.45172453703</v>
      </c>
      <c r="T3842" s="9">
        <f t="shared" si="356"/>
        <v>42432.493391203701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57"/>
        <v>9</v>
      </c>
      <c r="P3843" s="5">
        <f t="shared" ref="P3843:P3906" si="360">ROUND(E3843/L3843,2)</f>
        <v>25.65</v>
      </c>
      <c r="Q3843" t="str">
        <f t="shared" si="358"/>
        <v>theater</v>
      </c>
      <c r="R3843" t="str">
        <f t="shared" ref="R3843:R3906" si="361">RIGHT(N3843,LEN(N3843)-FIND("/",N3843))</f>
        <v>plays</v>
      </c>
      <c r="S3843" s="9">
        <f t="shared" si="359"/>
        <v>41840.57739583333</v>
      </c>
      <c r="T3843" s="9">
        <f t="shared" ref="T3843:T3906" si="362">(((J3843/60)/60)/24)+DATE(1970,1,1)+(-5/24)</f>
        <v>41780.57739583333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ref="O3844:O3907" si="363">ROUND(E3844/D3844*100,0)</f>
        <v>22</v>
      </c>
      <c r="P3844" s="5">
        <f t="shared" si="360"/>
        <v>47.7</v>
      </c>
      <c r="Q3844" t="str">
        <f t="shared" ref="Q3844:Q3907" si="364">LEFT(N3844,FIND("/",N3844)-1)</f>
        <v>theater</v>
      </c>
      <c r="R3844" t="str">
        <f t="shared" si="361"/>
        <v>plays</v>
      </c>
      <c r="S3844" s="9">
        <f t="shared" si="359"/>
        <v>41770.285324074073</v>
      </c>
      <c r="T3844" s="9">
        <f t="shared" si="362"/>
        <v>41740.285324074073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3"/>
        <v>21</v>
      </c>
      <c r="P3845" s="5">
        <f t="shared" si="360"/>
        <v>56.05</v>
      </c>
      <c r="Q3845" t="str">
        <f t="shared" si="364"/>
        <v>theater</v>
      </c>
      <c r="R3845" t="str">
        <f t="shared" si="361"/>
        <v>plays</v>
      </c>
      <c r="S3845" s="9">
        <f t="shared" ref="S3845:S3908" si="365">(((I3845/60)/60)/24)+DATE(1970,1,1)+(-5/24)</f>
        <v>41790.864166666666</v>
      </c>
      <c r="T3845" s="9">
        <f t="shared" si="362"/>
        <v>41765.864166666666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3"/>
        <v>41</v>
      </c>
      <c r="P3846" s="5">
        <f t="shared" si="360"/>
        <v>81.319999999999993</v>
      </c>
      <c r="Q3846" t="str">
        <f t="shared" si="364"/>
        <v>theater</v>
      </c>
      <c r="R3846" t="str">
        <f t="shared" si="361"/>
        <v>plays</v>
      </c>
      <c r="S3846" s="9">
        <f t="shared" si="365"/>
        <v>41793.082638888889</v>
      </c>
      <c r="T3846" s="9">
        <f t="shared" si="362"/>
        <v>41766.408958333333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3"/>
        <v>2</v>
      </c>
      <c r="P3847" s="5">
        <f t="shared" si="360"/>
        <v>70.17</v>
      </c>
      <c r="Q3847" t="str">
        <f t="shared" si="364"/>
        <v>theater</v>
      </c>
      <c r="R3847" t="str">
        <f t="shared" si="361"/>
        <v>plays</v>
      </c>
      <c r="S3847" s="9">
        <f t="shared" si="365"/>
        <v>42278.418680555551</v>
      </c>
      <c r="T3847" s="9">
        <f t="shared" si="362"/>
        <v>42248.418680555551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3"/>
        <v>3</v>
      </c>
      <c r="P3848" s="5">
        <f t="shared" si="360"/>
        <v>23.63</v>
      </c>
      <c r="Q3848" t="str">
        <f t="shared" si="364"/>
        <v>theater</v>
      </c>
      <c r="R3848" t="str">
        <f t="shared" si="361"/>
        <v>plays</v>
      </c>
      <c r="S3848" s="9">
        <f t="shared" si="365"/>
        <v>41916.082638888889</v>
      </c>
      <c r="T3848" s="9">
        <f t="shared" si="362"/>
        <v>41885.01321759259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3"/>
        <v>16</v>
      </c>
      <c r="P3849" s="5">
        <f t="shared" si="360"/>
        <v>188.56</v>
      </c>
      <c r="Q3849" t="str">
        <f t="shared" si="364"/>
        <v>theater</v>
      </c>
      <c r="R3849" t="str">
        <f t="shared" si="361"/>
        <v>plays</v>
      </c>
      <c r="S3849" s="9">
        <f t="shared" si="365"/>
        <v>42204.016099537032</v>
      </c>
      <c r="T3849" s="9">
        <f t="shared" si="362"/>
        <v>42159.016099537032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3"/>
        <v>16</v>
      </c>
      <c r="P3850" s="5">
        <f t="shared" si="360"/>
        <v>49.51</v>
      </c>
      <c r="Q3850" t="str">
        <f t="shared" si="364"/>
        <v>theater</v>
      </c>
      <c r="R3850" t="str">
        <f t="shared" si="361"/>
        <v>plays</v>
      </c>
      <c r="S3850" s="9">
        <f t="shared" si="365"/>
        <v>42295.608668981477</v>
      </c>
      <c r="T3850" s="9">
        <f t="shared" si="362"/>
        <v>42265.608668981477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3"/>
        <v>7</v>
      </c>
      <c r="P3851" s="5">
        <f t="shared" si="360"/>
        <v>75.459999999999994</v>
      </c>
      <c r="Q3851" t="str">
        <f t="shared" si="364"/>
        <v>theater</v>
      </c>
      <c r="R3851" t="str">
        <f t="shared" si="361"/>
        <v>plays</v>
      </c>
      <c r="S3851" s="9">
        <f t="shared" si="365"/>
        <v>42166.558842592589</v>
      </c>
      <c r="T3851" s="9">
        <f t="shared" si="362"/>
        <v>42136.558842592589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3"/>
        <v>4</v>
      </c>
      <c r="P3852" s="5">
        <f t="shared" si="360"/>
        <v>9.5</v>
      </c>
      <c r="Q3852" t="str">
        <f t="shared" si="364"/>
        <v>theater</v>
      </c>
      <c r="R3852" t="str">
        <f t="shared" si="361"/>
        <v>plays</v>
      </c>
      <c r="S3852" s="9">
        <f t="shared" si="365"/>
        <v>42004.916006944441</v>
      </c>
      <c r="T3852" s="9">
        <f t="shared" si="362"/>
        <v>41974.916006944441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3"/>
        <v>34</v>
      </c>
      <c r="P3853" s="5">
        <f t="shared" si="360"/>
        <v>35.5</v>
      </c>
      <c r="Q3853" t="str">
        <f t="shared" si="364"/>
        <v>theater</v>
      </c>
      <c r="R3853" t="str">
        <f t="shared" si="361"/>
        <v>plays</v>
      </c>
      <c r="S3853" s="9">
        <f t="shared" si="365"/>
        <v>42202.23123842592</v>
      </c>
      <c r="T3853" s="9">
        <f t="shared" si="362"/>
        <v>42172.23123842592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3"/>
        <v>0</v>
      </c>
      <c r="P3854" s="5">
        <f t="shared" si="360"/>
        <v>10</v>
      </c>
      <c r="Q3854" t="str">
        <f t="shared" si="364"/>
        <v>theater</v>
      </c>
      <c r="R3854" t="str">
        <f t="shared" si="361"/>
        <v>plays</v>
      </c>
      <c r="S3854" s="9">
        <f t="shared" si="365"/>
        <v>42089.940694444442</v>
      </c>
      <c r="T3854" s="9">
        <f t="shared" si="362"/>
        <v>42064.982361111113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3"/>
        <v>0</v>
      </c>
      <c r="P3855" s="5">
        <f t="shared" si="360"/>
        <v>13</v>
      </c>
      <c r="Q3855" t="str">
        <f t="shared" si="364"/>
        <v>theater</v>
      </c>
      <c r="R3855" t="str">
        <f t="shared" si="361"/>
        <v>plays</v>
      </c>
      <c r="S3855" s="9">
        <f t="shared" si="365"/>
        <v>41883.631689814814</v>
      </c>
      <c r="T3855" s="9">
        <f t="shared" si="362"/>
        <v>41848.631689814814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3"/>
        <v>16</v>
      </c>
      <c r="P3856" s="5">
        <f t="shared" si="360"/>
        <v>89.4</v>
      </c>
      <c r="Q3856" t="str">
        <f t="shared" si="364"/>
        <v>theater</v>
      </c>
      <c r="R3856" t="str">
        <f t="shared" si="361"/>
        <v>plays</v>
      </c>
      <c r="S3856" s="9">
        <f t="shared" si="365"/>
        <v>42133.67659722222</v>
      </c>
      <c r="T3856" s="9">
        <f t="shared" si="362"/>
        <v>42103.67659722222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3"/>
        <v>3</v>
      </c>
      <c r="P3857" s="5">
        <f t="shared" si="360"/>
        <v>25</v>
      </c>
      <c r="Q3857" t="str">
        <f t="shared" si="364"/>
        <v>theater</v>
      </c>
      <c r="R3857" t="str">
        <f t="shared" si="361"/>
        <v>plays</v>
      </c>
      <c r="S3857" s="9">
        <f t="shared" si="365"/>
        <v>42089.720729166664</v>
      </c>
      <c r="T3857" s="9">
        <f t="shared" si="362"/>
        <v>42059.762395833335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3"/>
        <v>0</v>
      </c>
      <c r="P3858" s="5">
        <f t="shared" si="360"/>
        <v>1</v>
      </c>
      <c r="Q3858" t="str">
        <f t="shared" si="364"/>
        <v>theater</v>
      </c>
      <c r="R3858" t="str">
        <f t="shared" si="361"/>
        <v>plays</v>
      </c>
      <c r="S3858" s="9">
        <f t="shared" si="365"/>
        <v>42071.493090277778</v>
      </c>
      <c r="T3858" s="9">
        <f t="shared" si="362"/>
        <v>42041.534756944442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3"/>
        <v>5</v>
      </c>
      <c r="P3859" s="5">
        <f t="shared" si="360"/>
        <v>65</v>
      </c>
      <c r="Q3859" t="str">
        <f t="shared" si="364"/>
        <v>theater</v>
      </c>
      <c r="R3859" t="str">
        <f t="shared" si="361"/>
        <v>plays</v>
      </c>
      <c r="S3859" s="9">
        <f t="shared" si="365"/>
        <v>41852.508333333331</v>
      </c>
      <c r="T3859" s="9">
        <f t="shared" si="362"/>
        <v>41829.528819444444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3"/>
        <v>2</v>
      </c>
      <c r="P3860" s="5">
        <f t="shared" si="360"/>
        <v>10</v>
      </c>
      <c r="Q3860" t="str">
        <f t="shared" si="364"/>
        <v>theater</v>
      </c>
      <c r="R3860" t="str">
        <f t="shared" si="361"/>
        <v>plays</v>
      </c>
      <c r="S3860" s="9">
        <f t="shared" si="365"/>
        <v>42146.666666666664</v>
      </c>
      <c r="T3860" s="9">
        <f t="shared" si="362"/>
        <v>42128.222731481481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3"/>
        <v>0</v>
      </c>
      <c r="P3861" s="5">
        <f t="shared" si="360"/>
        <v>1</v>
      </c>
      <c r="Q3861" t="str">
        <f t="shared" si="364"/>
        <v>theater</v>
      </c>
      <c r="R3861" t="str">
        <f t="shared" si="361"/>
        <v>plays</v>
      </c>
      <c r="S3861" s="9">
        <f t="shared" si="365"/>
        <v>41815.666666666664</v>
      </c>
      <c r="T3861" s="9">
        <f t="shared" si="362"/>
        <v>41789.685266203705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3"/>
        <v>18</v>
      </c>
      <c r="P3862" s="5">
        <f t="shared" si="360"/>
        <v>81.540000000000006</v>
      </c>
      <c r="Q3862" t="str">
        <f t="shared" si="364"/>
        <v>theater</v>
      </c>
      <c r="R3862" t="str">
        <f t="shared" si="361"/>
        <v>plays</v>
      </c>
      <c r="S3862" s="9">
        <f t="shared" si="365"/>
        <v>41863.452662037031</v>
      </c>
      <c r="T3862" s="9">
        <f t="shared" si="362"/>
        <v>41833.452662037031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3"/>
        <v>5</v>
      </c>
      <c r="P3863" s="5">
        <f t="shared" si="360"/>
        <v>100</v>
      </c>
      <c r="Q3863" t="str">
        <f t="shared" si="364"/>
        <v>theater</v>
      </c>
      <c r="R3863" t="str">
        <f t="shared" si="361"/>
        <v>plays</v>
      </c>
      <c r="S3863" s="9">
        <f t="shared" si="365"/>
        <v>41955.699305555558</v>
      </c>
      <c r="T3863" s="9">
        <f t="shared" si="362"/>
        <v>41914.381678240738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3"/>
        <v>0</v>
      </c>
      <c r="P3864" s="5">
        <f t="shared" si="360"/>
        <v>1</v>
      </c>
      <c r="Q3864" t="str">
        <f t="shared" si="364"/>
        <v>theater</v>
      </c>
      <c r="R3864" t="str">
        <f t="shared" si="361"/>
        <v>plays</v>
      </c>
      <c r="S3864" s="9">
        <f t="shared" si="365"/>
        <v>42625.499305555553</v>
      </c>
      <c r="T3864" s="9">
        <f t="shared" si="362"/>
        <v>42611.052731481475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3"/>
        <v>0</v>
      </c>
      <c r="P3865" s="5" t="e">
        <f t="shared" si="360"/>
        <v>#DIV/0!</v>
      </c>
      <c r="Q3865" t="str">
        <f t="shared" si="364"/>
        <v>theater</v>
      </c>
      <c r="R3865" t="str">
        <f t="shared" si="361"/>
        <v>plays</v>
      </c>
      <c r="S3865" s="9">
        <f t="shared" si="365"/>
        <v>42313.466493055552</v>
      </c>
      <c r="T3865" s="9">
        <f t="shared" si="362"/>
        <v>42253.424826388888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3"/>
        <v>1</v>
      </c>
      <c r="P3866" s="5">
        <f t="shared" si="360"/>
        <v>20</v>
      </c>
      <c r="Q3866" t="str">
        <f t="shared" si="364"/>
        <v>theater</v>
      </c>
      <c r="R3866" t="str">
        <f t="shared" si="361"/>
        <v>plays</v>
      </c>
      <c r="S3866" s="9">
        <f t="shared" si="365"/>
        <v>42325.72516203703</v>
      </c>
      <c r="T3866" s="9">
        <f t="shared" si="362"/>
        <v>42295.683495370373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3"/>
        <v>27</v>
      </c>
      <c r="P3867" s="5">
        <f t="shared" si="360"/>
        <v>46.43</v>
      </c>
      <c r="Q3867" t="str">
        <f t="shared" si="364"/>
        <v>theater</v>
      </c>
      <c r="R3867" t="str">
        <f t="shared" si="361"/>
        <v>plays</v>
      </c>
      <c r="S3867" s="9">
        <f t="shared" si="365"/>
        <v>41881.020833333328</v>
      </c>
      <c r="T3867" s="9">
        <f t="shared" si="362"/>
        <v>41841.44326388889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3"/>
        <v>1</v>
      </c>
      <c r="P3868" s="5">
        <f t="shared" si="360"/>
        <v>5.5</v>
      </c>
      <c r="Q3868" t="str">
        <f t="shared" si="364"/>
        <v>theater</v>
      </c>
      <c r="R3868" t="str">
        <f t="shared" si="361"/>
        <v>plays</v>
      </c>
      <c r="S3868" s="9">
        <f t="shared" si="365"/>
        <v>42451.936805555553</v>
      </c>
      <c r="T3868" s="9">
        <f t="shared" si="362"/>
        <v>42402.738668981481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3"/>
        <v>13</v>
      </c>
      <c r="P3869" s="5">
        <f t="shared" si="360"/>
        <v>50.2</v>
      </c>
      <c r="Q3869" t="str">
        <f t="shared" si="364"/>
        <v>theater</v>
      </c>
      <c r="R3869" t="str">
        <f t="shared" si="361"/>
        <v>plays</v>
      </c>
      <c r="S3869" s="9">
        <f t="shared" si="365"/>
        <v>42539.605775462966</v>
      </c>
      <c r="T3869" s="9">
        <f t="shared" si="362"/>
        <v>42509.605775462966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3"/>
        <v>0</v>
      </c>
      <c r="P3870" s="5">
        <f t="shared" si="360"/>
        <v>10</v>
      </c>
      <c r="Q3870" t="str">
        <f t="shared" si="364"/>
        <v>theater</v>
      </c>
      <c r="R3870" t="str">
        <f t="shared" si="361"/>
        <v>musical</v>
      </c>
      <c r="S3870" s="9">
        <f t="shared" si="365"/>
        <v>41890.451446759253</v>
      </c>
      <c r="T3870" s="9">
        <f t="shared" si="362"/>
        <v>41865.451446759253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3"/>
        <v>3</v>
      </c>
      <c r="P3871" s="5">
        <f t="shared" si="360"/>
        <v>30.13</v>
      </c>
      <c r="Q3871" t="str">
        <f t="shared" si="364"/>
        <v>theater</v>
      </c>
      <c r="R3871" t="str">
        <f t="shared" si="361"/>
        <v>musical</v>
      </c>
      <c r="S3871" s="9">
        <f t="shared" si="365"/>
        <v>42076.924305555549</v>
      </c>
      <c r="T3871" s="9">
        <f t="shared" si="362"/>
        <v>42047.516111111108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3"/>
        <v>15</v>
      </c>
      <c r="P3872" s="5">
        <f t="shared" si="360"/>
        <v>150</v>
      </c>
      <c r="Q3872" t="str">
        <f t="shared" si="364"/>
        <v>theater</v>
      </c>
      <c r="R3872" t="str">
        <f t="shared" si="361"/>
        <v>musical</v>
      </c>
      <c r="S3872" s="9">
        <f t="shared" si="365"/>
        <v>41822.963865740734</v>
      </c>
      <c r="T3872" s="9">
        <f t="shared" si="362"/>
        <v>41792.963865740734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3"/>
        <v>3</v>
      </c>
      <c r="P3873" s="5">
        <f t="shared" si="360"/>
        <v>13.33</v>
      </c>
      <c r="Q3873" t="str">
        <f t="shared" si="364"/>
        <v>theater</v>
      </c>
      <c r="R3873" t="str">
        <f t="shared" si="361"/>
        <v>musical</v>
      </c>
      <c r="S3873" s="9">
        <f t="shared" si="365"/>
        <v>42823.530671296299</v>
      </c>
      <c r="T3873" s="9">
        <f t="shared" si="362"/>
        <v>42763.572337962956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3"/>
        <v>0</v>
      </c>
      <c r="P3874" s="5" t="e">
        <f t="shared" si="360"/>
        <v>#DIV/0!</v>
      </c>
      <c r="Q3874" t="str">
        <f t="shared" si="364"/>
        <v>theater</v>
      </c>
      <c r="R3874" t="str">
        <f t="shared" si="361"/>
        <v>musical</v>
      </c>
      <c r="S3874" s="9">
        <f t="shared" si="365"/>
        <v>42229.9374537037</v>
      </c>
      <c r="T3874" s="9">
        <f t="shared" si="362"/>
        <v>42179.9374537037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3"/>
        <v>0</v>
      </c>
      <c r="P3875" s="5" t="e">
        <f t="shared" si="360"/>
        <v>#DIV/0!</v>
      </c>
      <c r="Q3875" t="str">
        <f t="shared" si="364"/>
        <v>theater</v>
      </c>
      <c r="R3875" t="str">
        <f t="shared" si="361"/>
        <v>musical</v>
      </c>
      <c r="S3875" s="9">
        <f t="shared" si="365"/>
        <v>42285.487673611111</v>
      </c>
      <c r="T3875" s="9">
        <f t="shared" si="362"/>
        <v>42255.487673611111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3"/>
        <v>0</v>
      </c>
      <c r="P3876" s="5" t="e">
        <f t="shared" si="360"/>
        <v>#DIV/0!</v>
      </c>
      <c r="Q3876" t="str">
        <f t="shared" si="364"/>
        <v>theater</v>
      </c>
      <c r="R3876" t="str">
        <f t="shared" si="361"/>
        <v>musical</v>
      </c>
      <c r="S3876" s="9">
        <f t="shared" si="365"/>
        <v>42027.833333333336</v>
      </c>
      <c r="T3876" s="9">
        <f t="shared" si="362"/>
        <v>42006.808124999996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3"/>
        <v>0</v>
      </c>
      <c r="P3877" s="5" t="e">
        <f t="shared" si="360"/>
        <v>#DIV/0!</v>
      </c>
      <c r="Q3877" t="str">
        <f t="shared" si="364"/>
        <v>theater</v>
      </c>
      <c r="R3877" t="str">
        <f t="shared" si="361"/>
        <v>musical</v>
      </c>
      <c r="S3877" s="9">
        <f t="shared" si="365"/>
        <v>42616.208333333336</v>
      </c>
      <c r="T3877" s="9">
        <f t="shared" si="362"/>
        <v>42615.138483796291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3"/>
        <v>53</v>
      </c>
      <c r="P3878" s="5">
        <f t="shared" si="360"/>
        <v>44.76</v>
      </c>
      <c r="Q3878" t="str">
        <f t="shared" si="364"/>
        <v>theater</v>
      </c>
      <c r="R3878" t="str">
        <f t="shared" si="361"/>
        <v>musical</v>
      </c>
      <c r="S3878" s="9">
        <f t="shared" si="365"/>
        <v>42402.415833333333</v>
      </c>
      <c r="T3878" s="9">
        <f t="shared" si="362"/>
        <v>42372.415833333333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3"/>
        <v>5</v>
      </c>
      <c r="P3879" s="5">
        <f t="shared" si="360"/>
        <v>88.64</v>
      </c>
      <c r="Q3879" t="str">
        <f t="shared" si="364"/>
        <v>theater</v>
      </c>
      <c r="R3879" t="str">
        <f t="shared" si="361"/>
        <v>musical</v>
      </c>
      <c r="S3879" s="9">
        <f t="shared" si="365"/>
        <v>42712.469351851854</v>
      </c>
      <c r="T3879" s="9">
        <f t="shared" si="362"/>
        <v>42682.469351851854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3"/>
        <v>0</v>
      </c>
      <c r="P3880" s="5">
        <f t="shared" si="360"/>
        <v>10</v>
      </c>
      <c r="Q3880" t="str">
        <f t="shared" si="364"/>
        <v>theater</v>
      </c>
      <c r="R3880" t="str">
        <f t="shared" si="361"/>
        <v>musical</v>
      </c>
      <c r="S3880" s="9">
        <f t="shared" si="365"/>
        <v>42184.957638888889</v>
      </c>
      <c r="T3880" s="9">
        <f t="shared" si="362"/>
        <v>42154.610486111109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3"/>
        <v>0</v>
      </c>
      <c r="P3881" s="5" t="e">
        <f t="shared" si="360"/>
        <v>#DIV/0!</v>
      </c>
      <c r="Q3881" t="str">
        <f t="shared" si="364"/>
        <v>theater</v>
      </c>
      <c r="R3881" t="str">
        <f t="shared" si="361"/>
        <v>musical</v>
      </c>
      <c r="S3881" s="9">
        <f t="shared" si="365"/>
        <v>42029.652731481481</v>
      </c>
      <c r="T3881" s="9">
        <f t="shared" si="362"/>
        <v>41999.652731481481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3"/>
        <v>13</v>
      </c>
      <c r="P3882" s="5">
        <f t="shared" si="360"/>
        <v>57.65</v>
      </c>
      <c r="Q3882" t="str">
        <f t="shared" si="364"/>
        <v>theater</v>
      </c>
      <c r="R3882" t="str">
        <f t="shared" si="361"/>
        <v>musical</v>
      </c>
      <c r="S3882" s="9">
        <f t="shared" si="365"/>
        <v>41850.75</v>
      </c>
      <c r="T3882" s="9">
        <f t="shared" si="362"/>
        <v>41815.606712962959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3"/>
        <v>5</v>
      </c>
      <c r="P3883" s="5">
        <f t="shared" si="360"/>
        <v>25</v>
      </c>
      <c r="Q3883" t="str">
        <f t="shared" si="364"/>
        <v>theater</v>
      </c>
      <c r="R3883" t="str">
        <f t="shared" si="361"/>
        <v>musical</v>
      </c>
      <c r="S3883" s="9">
        <f t="shared" si="365"/>
        <v>42785.810173611106</v>
      </c>
      <c r="T3883" s="9">
        <f t="shared" si="362"/>
        <v>42755.810173611106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3"/>
        <v>0</v>
      </c>
      <c r="P3884" s="5" t="e">
        <f t="shared" si="360"/>
        <v>#DIV/0!</v>
      </c>
      <c r="Q3884" t="str">
        <f t="shared" si="364"/>
        <v>theater</v>
      </c>
      <c r="R3884" t="str">
        <f t="shared" si="361"/>
        <v>musical</v>
      </c>
      <c r="S3884" s="9">
        <f t="shared" si="365"/>
        <v>42400.752083333333</v>
      </c>
      <c r="T3884" s="9">
        <f t="shared" si="362"/>
        <v>42373.77511574074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3"/>
        <v>0</v>
      </c>
      <c r="P3885" s="5" t="e">
        <f t="shared" si="360"/>
        <v>#DIV/0!</v>
      </c>
      <c r="Q3885" t="str">
        <f t="shared" si="364"/>
        <v>theater</v>
      </c>
      <c r="R3885" t="str">
        <f t="shared" si="361"/>
        <v>musical</v>
      </c>
      <c r="S3885" s="9">
        <f t="shared" si="365"/>
        <v>41884.394317129627</v>
      </c>
      <c r="T3885" s="9">
        <f t="shared" si="362"/>
        <v>41854.394317129627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3"/>
        <v>0</v>
      </c>
      <c r="P3886" s="5" t="e">
        <f t="shared" si="360"/>
        <v>#DIV/0!</v>
      </c>
      <c r="Q3886" t="str">
        <f t="shared" si="364"/>
        <v>theater</v>
      </c>
      <c r="R3886" t="str">
        <f t="shared" si="361"/>
        <v>musical</v>
      </c>
      <c r="S3886" s="9">
        <f t="shared" si="365"/>
        <v>42090.541574074072</v>
      </c>
      <c r="T3886" s="9">
        <f t="shared" si="362"/>
        <v>42065.583240740736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3"/>
        <v>0</v>
      </c>
      <c r="P3887" s="5" t="e">
        <f t="shared" si="360"/>
        <v>#DIV/0!</v>
      </c>
      <c r="Q3887" t="str">
        <f t="shared" si="364"/>
        <v>theater</v>
      </c>
      <c r="R3887" t="str">
        <f t="shared" si="361"/>
        <v>musical</v>
      </c>
      <c r="S3887" s="9">
        <f t="shared" si="365"/>
        <v>42499.742951388886</v>
      </c>
      <c r="T3887" s="9">
        <f t="shared" si="362"/>
        <v>42469.742951388886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3"/>
        <v>0</v>
      </c>
      <c r="P3888" s="5" t="e">
        <f t="shared" si="360"/>
        <v>#DIV/0!</v>
      </c>
      <c r="Q3888" t="str">
        <f t="shared" si="364"/>
        <v>theater</v>
      </c>
      <c r="R3888" t="str">
        <f t="shared" si="361"/>
        <v>musical</v>
      </c>
      <c r="S3888" s="9">
        <f t="shared" si="365"/>
        <v>41984.019699074073</v>
      </c>
      <c r="T3888" s="9">
        <f t="shared" si="362"/>
        <v>41954.019699074073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3"/>
        <v>2</v>
      </c>
      <c r="P3889" s="5">
        <f t="shared" si="360"/>
        <v>17.5</v>
      </c>
      <c r="Q3889" t="str">
        <f t="shared" si="364"/>
        <v>theater</v>
      </c>
      <c r="R3889" t="str">
        <f t="shared" si="361"/>
        <v>musical</v>
      </c>
      <c r="S3889" s="9">
        <f t="shared" si="365"/>
        <v>42125.708333333336</v>
      </c>
      <c r="T3889" s="9">
        <f t="shared" si="362"/>
        <v>42079.649641203701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3"/>
        <v>27</v>
      </c>
      <c r="P3890" s="5">
        <f t="shared" si="360"/>
        <v>38.71</v>
      </c>
      <c r="Q3890" t="str">
        <f t="shared" si="364"/>
        <v>theater</v>
      </c>
      <c r="R3890" t="str">
        <f t="shared" si="361"/>
        <v>plays</v>
      </c>
      <c r="S3890" s="9">
        <f t="shared" si="365"/>
        <v>42792.337476851848</v>
      </c>
      <c r="T3890" s="9">
        <f t="shared" si="362"/>
        <v>42762.337476851848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3"/>
        <v>1</v>
      </c>
      <c r="P3891" s="5">
        <f t="shared" si="360"/>
        <v>13.11</v>
      </c>
      <c r="Q3891" t="str">
        <f t="shared" si="364"/>
        <v>theater</v>
      </c>
      <c r="R3891" t="str">
        <f t="shared" si="361"/>
        <v>plays</v>
      </c>
      <c r="S3891" s="9">
        <f t="shared" si="365"/>
        <v>42008.768055555549</v>
      </c>
      <c r="T3891" s="9">
        <f t="shared" si="362"/>
        <v>41976.796643518515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3"/>
        <v>17</v>
      </c>
      <c r="P3892" s="5">
        <f t="shared" si="360"/>
        <v>315.5</v>
      </c>
      <c r="Q3892" t="str">
        <f t="shared" si="364"/>
        <v>theater</v>
      </c>
      <c r="R3892" t="str">
        <f t="shared" si="361"/>
        <v>plays</v>
      </c>
      <c r="S3892" s="9">
        <f t="shared" si="365"/>
        <v>42231.55027777778</v>
      </c>
      <c r="T3892" s="9">
        <f t="shared" si="362"/>
        <v>42171.55027777778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3"/>
        <v>33</v>
      </c>
      <c r="P3893" s="5">
        <f t="shared" si="360"/>
        <v>37.14</v>
      </c>
      <c r="Q3893" t="str">
        <f t="shared" si="364"/>
        <v>theater</v>
      </c>
      <c r="R3893" t="str">
        <f t="shared" si="361"/>
        <v>plays</v>
      </c>
      <c r="S3893" s="9">
        <f t="shared" si="365"/>
        <v>42085.999305555553</v>
      </c>
      <c r="T3893" s="9">
        <f t="shared" si="362"/>
        <v>42055.924120370364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3"/>
        <v>0</v>
      </c>
      <c r="P3894" s="5" t="e">
        <f t="shared" si="360"/>
        <v>#DIV/0!</v>
      </c>
      <c r="Q3894" t="str">
        <f t="shared" si="364"/>
        <v>theater</v>
      </c>
      <c r="R3894" t="str">
        <f t="shared" si="361"/>
        <v>plays</v>
      </c>
      <c r="S3894" s="9">
        <f t="shared" si="365"/>
        <v>41875.083333333328</v>
      </c>
      <c r="T3894" s="9">
        <f t="shared" si="362"/>
        <v>41867.44394675926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3"/>
        <v>22</v>
      </c>
      <c r="P3895" s="5">
        <f t="shared" si="360"/>
        <v>128.27000000000001</v>
      </c>
      <c r="Q3895" t="str">
        <f t="shared" si="364"/>
        <v>theater</v>
      </c>
      <c r="R3895" t="str">
        <f t="shared" si="361"/>
        <v>plays</v>
      </c>
      <c r="S3895" s="9">
        <f t="shared" si="365"/>
        <v>41821.041666666664</v>
      </c>
      <c r="T3895" s="9">
        <f t="shared" si="362"/>
        <v>41779.449537037035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3"/>
        <v>3</v>
      </c>
      <c r="P3896" s="5">
        <f t="shared" si="360"/>
        <v>47.27</v>
      </c>
      <c r="Q3896" t="str">
        <f t="shared" si="364"/>
        <v>theater</v>
      </c>
      <c r="R3896" t="str">
        <f t="shared" si="361"/>
        <v>plays</v>
      </c>
      <c r="S3896" s="9">
        <f t="shared" si="365"/>
        <v>42709.999305555553</v>
      </c>
      <c r="T3896" s="9">
        <f t="shared" si="362"/>
        <v>42679.750138888885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3"/>
        <v>5</v>
      </c>
      <c r="P3897" s="5">
        <f t="shared" si="360"/>
        <v>50</v>
      </c>
      <c r="Q3897" t="str">
        <f t="shared" si="364"/>
        <v>theater</v>
      </c>
      <c r="R3897" t="str">
        <f t="shared" si="361"/>
        <v>plays</v>
      </c>
      <c r="S3897" s="9">
        <f t="shared" si="365"/>
        <v>42063.041875000003</v>
      </c>
      <c r="T3897" s="9">
        <f t="shared" si="362"/>
        <v>42032.041875000003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3"/>
        <v>11</v>
      </c>
      <c r="P3898" s="5">
        <f t="shared" si="360"/>
        <v>42.5</v>
      </c>
      <c r="Q3898" t="str">
        <f t="shared" si="364"/>
        <v>theater</v>
      </c>
      <c r="R3898" t="str">
        <f t="shared" si="361"/>
        <v>plays</v>
      </c>
      <c r="S3898" s="9">
        <f t="shared" si="365"/>
        <v>41806.983541666668</v>
      </c>
      <c r="T3898" s="9">
        <f t="shared" si="362"/>
        <v>41792.983541666668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3"/>
        <v>18</v>
      </c>
      <c r="P3899" s="5">
        <f t="shared" si="360"/>
        <v>44</v>
      </c>
      <c r="Q3899" t="str">
        <f t="shared" si="364"/>
        <v>theater</v>
      </c>
      <c r="R3899" t="str">
        <f t="shared" si="361"/>
        <v>plays</v>
      </c>
      <c r="S3899" s="9">
        <f t="shared" si="365"/>
        <v>42012.665312499994</v>
      </c>
      <c r="T3899" s="9">
        <f t="shared" si="362"/>
        <v>41982.665312499994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3"/>
        <v>33</v>
      </c>
      <c r="P3900" s="5">
        <f t="shared" si="360"/>
        <v>50.88</v>
      </c>
      <c r="Q3900" t="str">
        <f t="shared" si="364"/>
        <v>theater</v>
      </c>
      <c r="R3900" t="str">
        <f t="shared" si="361"/>
        <v>plays</v>
      </c>
      <c r="S3900" s="9">
        <f t="shared" si="365"/>
        <v>42233.458333333336</v>
      </c>
      <c r="T3900" s="9">
        <f t="shared" si="362"/>
        <v>42193.273958333331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3"/>
        <v>1</v>
      </c>
      <c r="P3901" s="5">
        <f t="shared" si="360"/>
        <v>62.5</v>
      </c>
      <c r="Q3901" t="str">
        <f t="shared" si="364"/>
        <v>theater</v>
      </c>
      <c r="R3901" t="str">
        <f t="shared" si="361"/>
        <v>plays</v>
      </c>
      <c r="S3901" s="9">
        <f t="shared" si="365"/>
        <v>41863.566678240735</v>
      </c>
      <c r="T3901" s="9">
        <f t="shared" si="362"/>
        <v>41843.566678240735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3"/>
        <v>5</v>
      </c>
      <c r="P3902" s="5">
        <f t="shared" si="360"/>
        <v>27</v>
      </c>
      <c r="Q3902" t="str">
        <f t="shared" si="364"/>
        <v>theater</v>
      </c>
      <c r="R3902" t="str">
        <f t="shared" si="361"/>
        <v>plays</v>
      </c>
      <c r="S3902" s="9">
        <f t="shared" si="365"/>
        <v>42165.884155092594</v>
      </c>
      <c r="T3902" s="9">
        <f t="shared" si="362"/>
        <v>42135.884155092594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3"/>
        <v>1</v>
      </c>
      <c r="P3903" s="5">
        <f t="shared" si="360"/>
        <v>25</v>
      </c>
      <c r="Q3903" t="str">
        <f t="shared" si="364"/>
        <v>theater</v>
      </c>
      <c r="R3903" t="str">
        <f t="shared" si="361"/>
        <v>plays</v>
      </c>
      <c r="S3903" s="9">
        <f t="shared" si="365"/>
        <v>42357.618043981485</v>
      </c>
      <c r="T3903" s="9">
        <f t="shared" si="362"/>
        <v>42317.618043981485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3"/>
        <v>49</v>
      </c>
      <c r="P3904" s="5">
        <f t="shared" si="360"/>
        <v>47.26</v>
      </c>
      <c r="Q3904" t="str">
        <f t="shared" si="364"/>
        <v>theater</v>
      </c>
      <c r="R3904" t="str">
        <f t="shared" si="361"/>
        <v>plays</v>
      </c>
      <c r="S3904" s="9">
        <f t="shared" si="365"/>
        <v>42688.301412037035</v>
      </c>
      <c r="T3904" s="9">
        <f t="shared" si="362"/>
        <v>42663.259745370371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3"/>
        <v>0</v>
      </c>
      <c r="P3905" s="5" t="e">
        <f t="shared" si="360"/>
        <v>#DIV/0!</v>
      </c>
      <c r="Q3905" t="str">
        <f t="shared" si="364"/>
        <v>theater</v>
      </c>
      <c r="R3905" t="str">
        <f t="shared" si="361"/>
        <v>plays</v>
      </c>
      <c r="S3905" s="9">
        <f t="shared" si="365"/>
        <v>42230.609722222223</v>
      </c>
      <c r="T3905" s="9">
        <f t="shared" si="362"/>
        <v>42185.802835648145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3"/>
        <v>0</v>
      </c>
      <c r="P3906" s="5">
        <f t="shared" si="360"/>
        <v>1.5</v>
      </c>
      <c r="Q3906" t="str">
        <f t="shared" si="364"/>
        <v>theater</v>
      </c>
      <c r="R3906" t="str">
        <f t="shared" si="361"/>
        <v>plays</v>
      </c>
      <c r="S3906" s="9">
        <f t="shared" si="365"/>
        <v>42109.00277777778</v>
      </c>
      <c r="T3906" s="9">
        <f t="shared" si="362"/>
        <v>42095.020833333336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3"/>
        <v>12</v>
      </c>
      <c r="P3907" s="5">
        <f t="shared" ref="P3907:P3970" si="366">ROUND(E3907/L3907,2)</f>
        <v>24.71</v>
      </c>
      <c r="Q3907" t="str">
        <f t="shared" si="364"/>
        <v>theater</v>
      </c>
      <c r="R3907" t="str">
        <f t="shared" ref="R3907:R3970" si="367">RIGHT(N3907,LEN(N3907)-FIND("/",N3907))</f>
        <v>plays</v>
      </c>
      <c r="S3907" s="9">
        <f t="shared" si="365"/>
        <v>42166.749999999993</v>
      </c>
      <c r="T3907" s="9">
        <f t="shared" ref="T3907:T3970" si="368">(((J3907/60)/60)/24)+DATE(1970,1,1)+(-5/24)</f>
        <v>42124.415543981479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ref="O3908:O3971" si="369">ROUND(E3908/D3908*100,0)</f>
        <v>67</v>
      </c>
      <c r="P3908" s="5">
        <f t="shared" si="366"/>
        <v>63.13</v>
      </c>
      <c r="Q3908" t="str">
        <f t="shared" ref="Q3908:Q3971" si="370">LEFT(N3908,FIND("/",N3908)-1)</f>
        <v>theater</v>
      </c>
      <c r="R3908" t="str">
        <f t="shared" si="367"/>
        <v>plays</v>
      </c>
      <c r="S3908" s="9">
        <f t="shared" si="365"/>
        <v>42181.350694444445</v>
      </c>
      <c r="T3908" s="9">
        <f t="shared" si="368"/>
        <v>42143.709409722222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9"/>
        <v>15</v>
      </c>
      <c r="P3909" s="5">
        <f t="shared" si="366"/>
        <v>38.25</v>
      </c>
      <c r="Q3909" t="str">
        <f t="shared" si="370"/>
        <v>theater</v>
      </c>
      <c r="R3909" t="str">
        <f t="shared" si="367"/>
        <v>plays</v>
      </c>
      <c r="S3909" s="9">
        <f t="shared" ref="S3909:S3972" si="371">(((I3909/60)/60)/24)+DATE(1970,1,1)+(-5/24)</f>
        <v>41938.630555555552</v>
      </c>
      <c r="T3909" s="9">
        <f t="shared" si="368"/>
        <v>41906.611180555556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9"/>
        <v>9</v>
      </c>
      <c r="P3910" s="5">
        <f t="shared" si="366"/>
        <v>16.25</v>
      </c>
      <c r="Q3910" t="str">
        <f t="shared" si="370"/>
        <v>theater</v>
      </c>
      <c r="R3910" t="str">
        <f t="shared" si="367"/>
        <v>plays</v>
      </c>
      <c r="S3910" s="9">
        <f t="shared" si="371"/>
        <v>41848.927037037036</v>
      </c>
      <c r="T3910" s="9">
        <f t="shared" si="368"/>
        <v>41833.927037037036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9"/>
        <v>0</v>
      </c>
      <c r="P3911" s="5">
        <f t="shared" si="366"/>
        <v>33.75</v>
      </c>
      <c r="Q3911" t="str">
        <f t="shared" si="370"/>
        <v>theater</v>
      </c>
      <c r="R3911" t="str">
        <f t="shared" si="367"/>
        <v>plays</v>
      </c>
      <c r="S3911" s="9">
        <f t="shared" si="371"/>
        <v>41893.150949074072</v>
      </c>
      <c r="T3911" s="9">
        <f t="shared" si="368"/>
        <v>41863.150949074072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9"/>
        <v>3</v>
      </c>
      <c r="P3912" s="5">
        <f t="shared" si="366"/>
        <v>61.67</v>
      </c>
      <c r="Q3912" t="str">
        <f t="shared" si="370"/>
        <v>theater</v>
      </c>
      <c r="R3912" t="str">
        <f t="shared" si="367"/>
        <v>plays</v>
      </c>
      <c r="S3912" s="9">
        <f t="shared" si="371"/>
        <v>42254.548576388886</v>
      </c>
      <c r="T3912" s="9">
        <f t="shared" si="368"/>
        <v>42224.548576388886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9"/>
        <v>37</v>
      </c>
      <c r="P3913" s="5">
        <f t="shared" si="366"/>
        <v>83.14</v>
      </c>
      <c r="Q3913" t="str">
        <f t="shared" si="370"/>
        <v>theater</v>
      </c>
      <c r="R3913" t="str">
        <f t="shared" si="367"/>
        <v>plays</v>
      </c>
      <c r="S3913" s="9">
        <f t="shared" si="371"/>
        <v>41969.645567129628</v>
      </c>
      <c r="T3913" s="9">
        <f t="shared" si="368"/>
        <v>41939.603900462964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9"/>
        <v>0</v>
      </c>
      <c r="P3914" s="5">
        <f t="shared" si="366"/>
        <v>1</v>
      </c>
      <c r="Q3914" t="str">
        <f t="shared" si="370"/>
        <v>theater</v>
      </c>
      <c r="R3914" t="str">
        <f t="shared" si="367"/>
        <v>plays</v>
      </c>
      <c r="S3914" s="9">
        <f t="shared" si="371"/>
        <v>42118.982638888883</v>
      </c>
      <c r="T3914" s="9">
        <f t="shared" si="368"/>
        <v>42059.061689814807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9"/>
        <v>10</v>
      </c>
      <c r="P3915" s="5">
        <f t="shared" si="366"/>
        <v>142.86000000000001</v>
      </c>
      <c r="Q3915" t="str">
        <f t="shared" si="370"/>
        <v>theater</v>
      </c>
      <c r="R3915" t="str">
        <f t="shared" si="367"/>
        <v>plays</v>
      </c>
      <c r="S3915" s="9">
        <f t="shared" si="371"/>
        <v>42338.044548611106</v>
      </c>
      <c r="T3915" s="9">
        <f t="shared" si="368"/>
        <v>42308.002881944441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9"/>
        <v>36</v>
      </c>
      <c r="P3916" s="5">
        <f t="shared" si="366"/>
        <v>33.67</v>
      </c>
      <c r="Q3916" t="str">
        <f t="shared" si="370"/>
        <v>theater</v>
      </c>
      <c r="R3916" t="str">
        <f t="shared" si="367"/>
        <v>plays</v>
      </c>
      <c r="S3916" s="9">
        <f t="shared" si="371"/>
        <v>42134.749305555553</v>
      </c>
      <c r="T3916" s="9">
        <f t="shared" si="368"/>
        <v>42114.610601851848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9"/>
        <v>0</v>
      </c>
      <c r="P3917" s="5">
        <f t="shared" si="366"/>
        <v>5</v>
      </c>
      <c r="Q3917" t="str">
        <f t="shared" si="370"/>
        <v>theater</v>
      </c>
      <c r="R3917" t="str">
        <f t="shared" si="367"/>
        <v>plays</v>
      </c>
      <c r="S3917" s="9">
        <f t="shared" si="371"/>
        <v>42522.776724537034</v>
      </c>
      <c r="T3917" s="9">
        <f t="shared" si="368"/>
        <v>42492.776724537034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9"/>
        <v>0</v>
      </c>
      <c r="P3918" s="5" t="e">
        <f t="shared" si="366"/>
        <v>#DIV/0!</v>
      </c>
      <c r="Q3918" t="str">
        <f t="shared" si="370"/>
        <v>theater</v>
      </c>
      <c r="R3918" t="str">
        <f t="shared" si="367"/>
        <v>plays</v>
      </c>
      <c r="S3918" s="9">
        <f t="shared" si="371"/>
        <v>42524.263333333329</v>
      </c>
      <c r="T3918" s="9">
        <f t="shared" si="368"/>
        <v>42494.263333333329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9"/>
        <v>0</v>
      </c>
      <c r="P3919" s="5">
        <f t="shared" si="366"/>
        <v>10</v>
      </c>
      <c r="Q3919" t="str">
        <f t="shared" si="370"/>
        <v>theater</v>
      </c>
      <c r="R3919" t="str">
        <f t="shared" si="367"/>
        <v>plays</v>
      </c>
      <c r="S3919" s="9">
        <f t="shared" si="371"/>
        <v>41893.318993055553</v>
      </c>
      <c r="T3919" s="9">
        <f t="shared" si="368"/>
        <v>41863.318993055553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9"/>
        <v>0</v>
      </c>
      <c r="P3920" s="5">
        <f t="shared" si="366"/>
        <v>40</v>
      </c>
      <c r="Q3920" t="str">
        <f t="shared" si="370"/>
        <v>theater</v>
      </c>
      <c r="R3920" t="str">
        <f t="shared" si="367"/>
        <v>plays</v>
      </c>
      <c r="S3920" s="9">
        <f t="shared" si="371"/>
        <v>41855.458333333328</v>
      </c>
      <c r="T3920" s="9">
        <f t="shared" si="368"/>
        <v>41843.456284722219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9"/>
        <v>2</v>
      </c>
      <c r="P3921" s="5">
        <f t="shared" si="366"/>
        <v>30</v>
      </c>
      <c r="Q3921" t="str">
        <f t="shared" si="370"/>
        <v>theater</v>
      </c>
      <c r="R3921" t="str">
        <f t="shared" si="367"/>
        <v>plays</v>
      </c>
      <c r="S3921" s="9">
        <f t="shared" si="371"/>
        <v>42386.791666666664</v>
      </c>
      <c r="T3921" s="9">
        <f t="shared" si="368"/>
        <v>42358.476539351854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9"/>
        <v>5</v>
      </c>
      <c r="P3922" s="5">
        <f t="shared" si="366"/>
        <v>45</v>
      </c>
      <c r="Q3922" t="str">
        <f t="shared" si="370"/>
        <v>theater</v>
      </c>
      <c r="R3922" t="str">
        <f t="shared" si="367"/>
        <v>plays</v>
      </c>
      <c r="S3922" s="9">
        <f t="shared" si="371"/>
        <v>42687.220601851855</v>
      </c>
      <c r="T3922" s="9">
        <f t="shared" si="368"/>
        <v>42657.178935185184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9"/>
        <v>0</v>
      </c>
      <c r="P3923" s="5" t="e">
        <f t="shared" si="366"/>
        <v>#DIV/0!</v>
      </c>
      <c r="Q3923" t="str">
        <f t="shared" si="370"/>
        <v>theater</v>
      </c>
      <c r="R3923" t="str">
        <f t="shared" si="367"/>
        <v>plays</v>
      </c>
      <c r="S3923" s="9">
        <f t="shared" si="371"/>
        <v>41938.541666666664</v>
      </c>
      <c r="T3923" s="9">
        <f t="shared" si="368"/>
        <v>41926.333969907406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9"/>
        <v>8</v>
      </c>
      <c r="P3924" s="5">
        <f t="shared" si="366"/>
        <v>10.17</v>
      </c>
      <c r="Q3924" t="str">
        <f t="shared" si="370"/>
        <v>theater</v>
      </c>
      <c r="R3924" t="str">
        <f t="shared" si="367"/>
        <v>plays</v>
      </c>
      <c r="S3924" s="9">
        <f t="shared" si="371"/>
        <v>42065.749999999993</v>
      </c>
      <c r="T3924" s="9">
        <f t="shared" si="368"/>
        <v>42020.560300925928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9"/>
        <v>12</v>
      </c>
      <c r="P3925" s="5">
        <f t="shared" si="366"/>
        <v>81.41</v>
      </c>
      <c r="Q3925" t="str">
        <f t="shared" si="370"/>
        <v>theater</v>
      </c>
      <c r="R3925" t="str">
        <f t="shared" si="367"/>
        <v>plays</v>
      </c>
      <c r="S3925" s="9">
        <f t="shared" si="371"/>
        <v>42103.771655092591</v>
      </c>
      <c r="T3925" s="9">
        <f t="shared" si="368"/>
        <v>42075.771655092591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9"/>
        <v>15</v>
      </c>
      <c r="P3926" s="5">
        <f t="shared" si="366"/>
        <v>57.25</v>
      </c>
      <c r="Q3926" t="str">
        <f t="shared" si="370"/>
        <v>theater</v>
      </c>
      <c r="R3926" t="str">
        <f t="shared" si="367"/>
        <v>plays</v>
      </c>
      <c r="S3926" s="9">
        <f t="shared" si="371"/>
        <v>41816.751412037032</v>
      </c>
      <c r="T3926" s="9">
        <f t="shared" si="368"/>
        <v>41786.751412037032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9"/>
        <v>10</v>
      </c>
      <c r="P3927" s="5">
        <f t="shared" si="366"/>
        <v>5</v>
      </c>
      <c r="Q3927" t="str">
        <f t="shared" si="370"/>
        <v>theater</v>
      </c>
      <c r="R3927" t="str">
        <f t="shared" si="367"/>
        <v>plays</v>
      </c>
      <c r="S3927" s="9">
        <f t="shared" si="371"/>
        <v>41850.662488425922</v>
      </c>
      <c r="T3927" s="9">
        <f t="shared" si="368"/>
        <v>41820.662488425922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9"/>
        <v>0</v>
      </c>
      <c r="P3928" s="5">
        <f t="shared" si="366"/>
        <v>15</v>
      </c>
      <c r="Q3928" t="str">
        <f t="shared" si="370"/>
        <v>theater</v>
      </c>
      <c r="R3928" t="str">
        <f t="shared" si="367"/>
        <v>plays</v>
      </c>
      <c r="S3928" s="9">
        <f t="shared" si="371"/>
        <v>41999.876712962963</v>
      </c>
      <c r="T3928" s="9">
        <f t="shared" si="368"/>
        <v>41969.876712962963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9"/>
        <v>1</v>
      </c>
      <c r="P3929" s="5">
        <f t="shared" si="366"/>
        <v>12.5</v>
      </c>
      <c r="Q3929" t="str">
        <f t="shared" si="370"/>
        <v>theater</v>
      </c>
      <c r="R3929" t="str">
        <f t="shared" si="367"/>
        <v>plays</v>
      </c>
      <c r="S3929" s="9">
        <f t="shared" si="371"/>
        <v>41860.059074074074</v>
      </c>
      <c r="T3929" s="9">
        <f t="shared" si="368"/>
        <v>41830.059074074074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9"/>
        <v>13</v>
      </c>
      <c r="P3930" s="5">
        <f t="shared" si="366"/>
        <v>93</v>
      </c>
      <c r="Q3930" t="str">
        <f t="shared" si="370"/>
        <v>theater</v>
      </c>
      <c r="R3930" t="str">
        <f t="shared" si="367"/>
        <v>plays</v>
      </c>
      <c r="S3930" s="9">
        <f t="shared" si="371"/>
        <v>42292.999305555553</v>
      </c>
      <c r="T3930" s="9">
        <f t="shared" si="368"/>
        <v>42265.474849537037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9"/>
        <v>2</v>
      </c>
      <c r="P3931" s="5">
        <f t="shared" si="366"/>
        <v>32.36</v>
      </c>
      <c r="Q3931" t="str">
        <f t="shared" si="370"/>
        <v>theater</v>
      </c>
      <c r="R3931" t="str">
        <f t="shared" si="367"/>
        <v>plays</v>
      </c>
      <c r="S3931" s="9">
        <f t="shared" si="371"/>
        <v>42631.618807870364</v>
      </c>
      <c r="T3931" s="9">
        <f t="shared" si="368"/>
        <v>42601.618807870364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9"/>
        <v>0</v>
      </c>
      <c r="P3932" s="5" t="e">
        <f t="shared" si="366"/>
        <v>#DIV/0!</v>
      </c>
      <c r="Q3932" t="str">
        <f t="shared" si="370"/>
        <v>theater</v>
      </c>
      <c r="R3932" t="str">
        <f t="shared" si="367"/>
        <v>plays</v>
      </c>
      <c r="S3932" s="9">
        <f t="shared" si="371"/>
        <v>42461.041666666664</v>
      </c>
      <c r="T3932" s="9">
        <f t="shared" si="368"/>
        <v>42433.13041666666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9"/>
        <v>0</v>
      </c>
      <c r="P3933" s="5" t="e">
        <f t="shared" si="366"/>
        <v>#DIV/0!</v>
      </c>
      <c r="Q3933" t="str">
        <f t="shared" si="370"/>
        <v>theater</v>
      </c>
      <c r="R3933" t="str">
        <f t="shared" si="367"/>
        <v>plays</v>
      </c>
      <c r="S3933" s="9">
        <f t="shared" si="371"/>
        <v>42252.943368055552</v>
      </c>
      <c r="T3933" s="9">
        <f t="shared" si="368"/>
        <v>42227.943368055552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9"/>
        <v>0</v>
      </c>
      <c r="P3934" s="5">
        <f t="shared" si="366"/>
        <v>1</v>
      </c>
      <c r="Q3934" t="str">
        <f t="shared" si="370"/>
        <v>theater</v>
      </c>
      <c r="R3934" t="str">
        <f t="shared" si="367"/>
        <v>plays</v>
      </c>
      <c r="S3934" s="9">
        <f t="shared" si="371"/>
        <v>42444.918564814812</v>
      </c>
      <c r="T3934" s="9">
        <f t="shared" si="368"/>
        <v>42414.960231481477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9"/>
        <v>16</v>
      </c>
      <c r="P3935" s="5">
        <f t="shared" si="366"/>
        <v>91.83</v>
      </c>
      <c r="Q3935" t="str">
        <f t="shared" si="370"/>
        <v>theater</v>
      </c>
      <c r="R3935" t="str">
        <f t="shared" si="367"/>
        <v>plays</v>
      </c>
      <c r="S3935" s="9">
        <f t="shared" si="371"/>
        <v>42567.821527777771</v>
      </c>
      <c r="T3935" s="9">
        <f t="shared" si="368"/>
        <v>42538.759976851848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9"/>
        <v>11</v>
      </c>
      <c r="P3936" s="5">
        <f t="shared" si="366"/>
        <v>45.83</v>
      </c>
      <c r="Q3936" t="str">
        <f t="shared" si="370"/>
        <v>theater</v>
      </c>
      <c r="R3936" t="str">
        <f t="shared" si="367"/>
        <v>plays</v>
      </c>
      <c r="S3936" s="9">
        <f t="shared" si="371"/>
        <v>42278.333333333336</v>
      </c>
      <c r="T3936" s="9">
        <f t="shared" si="368"/>
        <v>42233.463414351849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9"/>
        <v>44</v>
      </c>
      <c r="P3937" s="5">
        <f t="shared" si="366"/>
        <v>57.17</v>
      </c>
      <c r="Q3937" t="str">
        <f t="shared" si="370"/>
        <v>theater</v>
      </c>
      <c r="R3937" t="str">
        <f t="shared" si="367"/>
        <v>plays</v>
      </c>
      <c r="S3937" s="9">
        <f t="shared" si="371"/>
        <v>42281.448449074065</v>
      </c>
      <c r="T3937" s="9">
        <f t="shared" si="368"/>
        <v>42221.448449074065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9"/>
        <v>0</v>
      </c>
      <c r="P3938" s="5" t="e">
        <f t="shared" si="366"/>
        <v>#DIV/0!</v>
      </c>
      <c r="Q3938" t="str">
        <f t="shared" si="370"/>
        <v>theater</v>
      </c>
      <c r="R3938" t="str">
        <f t="shared" si="367"/>
        <v>plays</v>
      </c>
      <c r="S3938" s="9">
        <f t="shared" si="371"/>
        <v>42705.096296296295</v>
      </c>
      <c r="T3938" s="9">
        <f t="shared" si="368"/>
        <v>42675.054629629631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9"/>
        <v>86</v>
      </c>
      <c r="P3939" s="5">
        <f t="shared" si="366"/>
        <v>248.5</v>
      </c>
      <c r="Q3939" t="str">
        <f t="shared" si="370"/>
        <v>theater</v>
      </c>
      <c r="R3939" t="str">
        <f t="shared" si="367"/>
        <v>plays</v>
      </c>
      <c r="S3939" s="9">
        <f t="shared" si="371"/>
        <v>42562.423148148147</v>
      </c>
      <c r="T3939" s="9">
        <f t="shared" si="368"/>
        <v>42534.423148148147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9"/>
        <v>12</v>
      </c>
      <c r="P3940" s="5">
        <f t="shared" si="366"/>
        <v>79.400000000000006</v>
      </c>
      <c r="Q3940" t="str">
        <f t="shared" si="370"/>
        <v>theater</v>
      </c>
      <c r="R3940" t="str">
        <f t="shared" si="367"/>
        <v>plays</v>
      </c>
      <c r="S3940" s="9">
        <f t="shared" si="371"/>
        <v>42182.697384259263</v>
      </c>
      <c r="T3940" s="9">
        <f t="shared" si="368"/>
        <v>42151.697384259263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9"/>
        <v>0</v>
      </c>
      <c r="P3941" s="5">
        <f t="shared" si="366"/>
        <v>5</v>
      </c>
      <c r="Q3941" t="str">
        <f t="shared" si="370"/>
        <v>theater</v>
      </c>
      <c r="R3941" t="str">
        <f t="shared" si="367"/>
        <v>plays</v>
      </c>
      <c r="S3941" s="9">
        <f t="shared" si="371"/>
        <v>41918.979166666664</v>
      </c>
      <c r="T3941" s="9">
        <f t="shared" si="368"/>
        <v>41915.191886574074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9"/>
        <v>0</v>
      </c>
      <c r="P3942" s="5">
        <f t="shared" si="366"/>
        <v>5.5</v>
      </c>
      <c r="Q3942" t="str">
        <f t="shared" si="370"/>
        <v>theater</v>
      </c>
      <c r="R3942" t="str">
        <f t="shared" si="367"/>
        <v>plays</v>
      </c>
      <c r="S3942" s="9">
        <f t="shared" si="371"/>
        <v>42006.284155092588</v>
      </c>
      <c r="T3942" s="9">
        <f t="shared" si="368"/>
        <v>41961.284155092588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9"/>
        <v>1</v>
      </c>
      <c r="P3943" s="5">
        <f t="shared" si="366"/>
        <v>25</v>
      </c>
      <c r="Q3943" t="str">
        <f t="shared" si="370"/>
        <v>theater</v>
      </c>
      <c r="R3943" t="str">
        <f t="shared" si="367"/>
        <v>plays</v>
      </c>
      <c r="S3943" s="9">
        <f t="shared" si="371"/>
        <v>41967.833333333336</v>
      </c>
      <c r="T3943" s="9">
        <f t="shared" si="368"/>
        <v>41940.378900462958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9"/>
        <v>0</v>
      </c>
      <c r="P3944" s="5" t="e">
        <f t="shared" si="366"/>
        <v>#DIV/0!</v>
      </c>
      <c r="Q3944" t="str">
        <f t="shared" si="370"/>
        <v>theater</v>
      </c>
      <c r="R3944" t="str">
        <f t="shared" si="367"/>
        <v>plays</v>
      </c>
      <c r="S3944" s="9">
        <f t="shared" si="371"/>
        <v>42171.695763888885</v>
      </c>
      <c r="T3944" s="9">
        <f t="shared" si="368"/>
        <v>42111.695763888885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9"/>
        <v>36</v>
      </c>
      <c r="P3945" s="5">
        <f t="shared" si="366"/>
        <v>137.08000000000001</v>
      </c>
      <c r="Q3945" t="str">
        <f t="shared" si="370"/>
        <v>theater</v>
      </c>
      <c r="R3945" t="str">
        <f t="shared" si="367"/>
        <v>plays</v>
      </c>
      <c r="S3945" s="9">
        <f t="shared" si="371"/>
        <v>42310.493055555555</v>
      </c>
      <c r="T3945" s="9">
        <f t="shared" si="368"/>
        <v>42279.570231481477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9"/>
        <v>0</v>
      </c>
      <c r="P3946" s="5" t="e">
        <f t="shared" si="366"/>
        <v>#DIV/0!</v>
      </c>
      <c r="Q3946" t="str">
        <f t="shared" si="370"/>
        <v>theater</v>
      </c>
      <c r="R3946" t="str">
        <f t="shared" si="367"/>
        <v>plays</v>
      </c>
      <c r="S3946" s="9">
        <f t="shared" si="371"/>
        <v>42243.454571759255</v>
      </c>
      <c r="T3946" s="9">
        <f t="shared" si="368"/>
        <v>42213.454571759255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9"/>
        <v>0</v>
      </c>
      <c r="P3947" s="5">
        <f t="shared" si="366"/>
        <v>5</v>
      </c>
      <c r="Q3947" t="str">
        <f t="shared" si="370"/>
        <v>theater</v>
      </c>
      <c r="R3947" t="str">
        <f t="shared" si="367"/>
        <v>plays</v>
      </c>
      <c r="S3947" s="9">
        <f t="shared" si="371"/>
        <v>42139.593379629623</v>
      </c>
      <c r="T3947" s="9">
        <f t="shared" si="368"/>
        <v>42109.593379629623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9"/>
        <v>3</v>
      </c>
      <c r="P3948" s="5">
        <f t="shared" si="366"/>
        <v>39</v>
      </c>
      <c r="Q3948" t="str">
        <f t="shared" si="370"/>
        <v>theater</v>
      </c>
      <c r="R3948" t="str">
        <f t="shared" si="367"/>
        <v>plays</v>
      </c>
      <c r="S3948" s="9">
        <f t="shared" si="371"/>
        <v>42063.124999999993</v>
      </c>
      <c r="T3948" s="9">
        <f t="shared" si="368"/>
        <v>42031.625254629624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9"/>
        <v>3</v>
      </c>
      <c r="P3949" s="5">
        <f t="shared" si="366"/>
        <v>50.5</v>
      </c>
      <c r="Q3949" t="str">
        <f t="shared" si="370"/>
        <v>theater</v>
      </c>
      <c r="R3949" t="str">
        <f t="shared" si="367"/>
        <v>plays</v>
      </c>
      <c r="S3949" s="9">
        <f t="shared" si="371"/>
        <v>42644.934537037036</v>
      </c>
      <c r="T3949" s="9">
        <f t="shared" si="368"/>
        <v>42614.934537037036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9"/>
        <v>0</v>
      </c>
      <c r="P3950" s="5" t="e">
        <f t="shared" si="366"/>
        <v>#DIV/0!</v>
      </c>
      <c r="Q3950" t="str">
        <f t="shared" si="370"/>
        <v>theater</v>
      </c>
      <c r="R3950" t="str">
        <f t="shared" si="367"/>
        <v>plays</v>
      </c>
      <c r="S3950" s="9">
        <f t="shared" si="371"/>
        <v>41889.117164351846</v>
      </c>
      <c r="T3950" s="9">
        <f t="shared" si="368"/>
        <v>41829.117164351846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9"/>
        <v>16</v>
      </c>
      <c r="P3951" s="5">
        <f t="shared" si="366"/>
        <v>49.28</v>
      </c>
      <c r="Q3951" t="str">
        <f t="shared" si="370"/>
        <v>theater</v>
      </c>
      <c r="R3951" t="str">
        <f t="shared" si="367"/>
        <v>plays</v>
      </c>
      <c r="S3951" s="9">
        <f t="shared" si="371"/>
        <v>42045.912280092591</v>
      </c>
      <c r="T3951" s="9">
        <f t="shared" si="368"/>
        <v>42015.912280092591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9"/>
        <v>1</v>
      </c>
      <c r="P3952" s="5">
        <f t="shared" si="366"/>
        <v>25</v>
      </c>
      <c r="Q3952" t="str">
        <f t="shared" si="370"/>
        <v>theater</v>
      </c>
      <c r="R3952" t="str">
        <f t="shared" si="367"/>
        <v>plays</v>
      </c>
      <c r="S3952" s="9">
        <f t="shared" si="371"/>
        <v>42468.565972222219</v>
      </c>
      <c r="T3952" s="9">
        <f t="shared" si="368"/>
        <v>42439.493981481479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9"/>
        <v>0</v>
      </c>
      <c r="P3953" s="5">
        <f t="shared" si="366"/>
        <v>1</v>
      </c>
      <c r="Q3953" t="str">
        <f t="shared" si="370"/>
        <v>theater</v>
      </c>
      <c r="R3953" t="str">
        <f t="shared" si="367"/>
        <v>plays</v>
      </c>
      <c r="S3953" s="9">
        <f t="shared" si="371"/>
        <v>42493.57571759259</v>
      </c>
      <c r="T3953" s="9">
        <f t="shared" si="368"/>
        <v>42433.617384259262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9"/>
        <v>0</v>
      </c>
      <c r="P3954" s="5">
        <f t="shared" si="366"/>
        <v>25</v>
      </c>
      <c r="Q3954" t="str">
        <f t="shared" si="370"/>
        <v>theater</v>
      </c>
      <c r="R3954" t="str">
        <f t="shared" si="367"/>
        <v>plays</v>
      </c>
      <c r="S3954" s="9">
        <f t="shared" si="371"/>
        <v>42303.582060185181</v>
      </c>
      <c r="T3954" s="9">
        <f t="shared" si="368"/>
        <v>42243.582060185181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9"/>
        <v>0</v>
      </c>
      <c r="P3955" s="5" t="e">
        <f t="shared" si="366"/>
        <v>#DIV/0!</v>
      </c>
      <c r="Q3955" t="str">
        <f t="shared" si="370"/>
        <v>theater</v>
      </c>
      <c r="R3955" t="str">
        <f t="shared" si="367"/>
        <v>plays</v>
      </c>
      <c r="S3955" s="9">
        <f t="shared" si="371"/>
        <v>42580.770138888889</v>
      </c>
      <c r="T3955" s="9">
        <f t="shared" si="368"/>
        <v>42549.840115740742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9"/>
        <v>0</v>
      </c>
      <c r="P3956" s="5" t="e">
        <f t="shared" si="366"/>
        <v>#DIV/0!</v>
      </c>
      <c r="Q3956" t="str">
        <f t="shared" si="370"/>
        <v>theater</v>
      </c>
      <c r="R3956" t="str">
        <f t="shared" si="367"/>
        <v>plays</v>
      </c>
      <c r="S3956" s="9">
        <f t="shared" si="371"/>
        <v>41834.442870370367</v>
      </c>
      <c r="T3956" s="9">
        <f t="shared" si="368"/>
        <v>41774.442870370367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9"/>
        <v>24</v>
      </c>
      <c r="P3957" s="5">
        <f t="shared" si="366"/>
        <v>53.13</v>
      </c>
      <c r="Q3957" t="str">
        <f t="shared" si="370"/>
        <v>theater</v>
      </c>
      <c r="R3957" t="str">
        <f t="shared" si="367"/>
        <v>plays</v>
      </c>
      <c r="S3957" s="9">
        <f t="shared" si="371"/>
        <v>42336.682187499995</v>
      </c>
      <c r="T3957" s="9">
        <f t="shared" si="368"/>
        <v>42306.640520833331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9"/>
        <v>0</v>
      </c>
      <c r="P3958" s="5" t="e">
        <f t="shared" si="366"/>
        <v>#DIV/0!</v>
      </c>
      <c r="Q3958" t="str">
        <f t="shared" si="370"/>
        <v>theater</v>
      </c>
      <c r="R3958" t="str">
        <f t="shared" si="367"/>
        <v>plays</v>
      </c>
      <c r="S3958" s="9">
        <f t="shared" si="371"/>
        <v>42484.805555555555</v>
      </c>
      <c r="T3958" s="9">
        <f t="shared" si="368"/>
        <v>42457.723692129628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9"/>
        <v>0</v>
      </c>
      <c r="P3959" s="5">
        <f t="shared" si="366"/>
        <v>7</v>
      </c>
      <c r="Q3959" t="str">
        <f t="shared" si="370"/>
        <v>theater</v>
      </c>
      <c r="R3959" t="str">
        <f t="shared" si="367"/>
        <v>plays</v>
      </c>
      <c r="S3959" s="9">
        <f t="shared" si="371"/>
        <v>42559.767986111103</v>
      </c>
      <c r="T3959" s="9">
        <f t="shared" si="368"/>
        <v>42513.767986111103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9"/>
        <v>32</v>
      </c>
      <c r="P3960" s="5">
        <f t="shared" si="366"/>
        <v>40.06</v>
      </c>
      <c r="Q3960" t="str">
        <f t="shared" si="370"/>
        <v>theater</v>
      </c>
      <c r="R3960" t="str">
        <f t="shared" si="367"/>
        <v>plays</v>
      </c>
      <c r="S3960" s="9">
        <f t="shared" si="371"/>
        <v>41853.375</v>
      </c>
      <c r="T3960" s="9">
        <f t="shared" si="368"/>
        <v>41816.742037037038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9"/>
        <v>24</v>
      </c>
      <c r="P3961" s="5">
        <f t="shared" si="366"/>
        <v>24.33</v>
      </c>
      <c r="Q3961" t="str">
        <f t="shared" si="370"/>
        <v>theater</v>
      </c>
      <c r="R3961" t="str">
        <f t="shared" si="367"/>
        <v>plays</v>
      </c>
      <c r="S3961" s="9">
        <f t="shared" si="371"/>
        <v>41910.580509259256</v>
      </c>
      <c r="T3961" s="9">
        <f t="shared" si="368"/>
        <v>41880.580509259256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9"/>
        <v>2</v>
      </c>
      <c r="P3962" s="5">
        <f t="shared" si="366"/>
        <v>11.25</v>
      </c>
      <c r="Q3962" t="str">
        <f t="shared" si="370"/>
        <v>theater</v>
      </c>
      <c r="R3962" t="str">
        <f t="shared" si="367"/>
        <v>plays</v>
      </c>
      <c r="S3962" s="9">
        <f t="shared" si="371"/>
        <v>42372.63722222222</v>
      </c>
      <c r="T3962" s="9">
        <f t="shared" si="368"/>
        <v>42342.63722222222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9"/>
        <v>0</v>
      </c>
      <c r="P3963" s="5">
        <f t="shared" si="366"/>
        <v>10.5</v>
      </c>
      <c r="Q3963" t="str">
        <f t="shared" si="370"/>
        <v>theater</v>
      </c>
      <c r="R3963" t="str">
        <f t="shared" si="367"/>
        <v>plays</v>
      </c>
      <c r="S3963" s="9">
        <f t="shared" si="371"/>
        <v>41767.682986111111</v>
      </c>
      <c r="T3963" s="9">
        <f t="shared" si="368"/>
        <v>41745.682986111111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9"/>
        <v>3</v>
      </c>
      <c r="P3964" s="5">
        <f t="shared" si="366"/>
        <v>15</v>
      </c>
      <c r="Q3964" t="str">
        <f t="shared" si="370"/>
        <v>theater</v>
      </c>
      <c r="R3964" t="str">
        <f t="shared" si="367"/>
        <v>plays</v>
      </c>
      <c r="S3964" s="9">
        <f t="shared" si="371"/>
        <v>42336.413124999999</v>
      </c>
      <c r="T3964" s="9">
        <f t="shared" si="368"/>
        <v>42311.413124999999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9"/>
        <v>0</v>
      </c>
      <c r="P3965" s="5" t="e">
        <f t="shared" si="366"/>
        <v>#DIV/0!</v>
      </c>
      <c r="Q3965" t="str">
        <f t="shared" si="370"/>
        <v>theater</v>
      </c>
      <c r="R3965" t="str">
        <f t="shared" si="367"/>
        <v>plays</v>
      </c>
      <c r="S3965" s="9">
        <f t="shared" si="371"/>
        <v>42325.987465277773</v>
      </c>
      <c r="T3965" s="9">
        <f t="shared" si="368"/>
        <v>42295.945798611108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9"/>
        <v>6</v>
      </c>
      <c r="P3966" s="5">
        <f t="shared" si="366"/>
        <v>42</v>
      </c>
      <c r="Q3966" t="str">
        <f t="shared" si="370"/>
        <v>theater</v>
      </c>
      <c r="R3966" t="str">
        <f t="shared" si="367"/>
        <v>plays</v>
      </c>
      <c r="S3966" s="9">
        <f t="shared" si="371"/>
        <v>42113.47206018518</v>
      </c>
      <c r="T3966" s="9">
        <f t="shared" si="368"/>
        <v>42053.513726851852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9"/>
        <v>14</v>
      </c>
      <c r="P3967" s="5">
        <f t="shared" si="366"/>
        <v>71.25</v>
      </c>
      <c r="Q3967" t="str">
        <f t="shared" si="370"/>
        <v>theater</v>
      </c>
      <c r="R3967" t="str">
        <f t="shared" si="367"/>
        <v>plays</v>
      </c>
      <c r="S3967" s="9">
        <f t="shared" si="371"/>
        <v>42473.985879629625</v>
      </c>
      <c r="T3967" s="9">
        <f t="shared" si="368"/>
        <v>42414.027546296296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9"/>
        <v>1</v>
      </c>
      <c r="P3968" s="5">
        <f t="shared" si="366"/>
        <v>22.5</v>
      </c>
      <c r="Q3968" t="str">
        <f t="shared" si="370"/>
        <v>theater</v>
      </c>
      <c r="R3968" t="str">
        <f t="shared" si="367"/>
        <v>plays</v>
      </c>
      <c r="S3968" s="9">
        <f t="shared" si="371"/>
        <v>41843.915972222218</v>
      </c>
      <c r="T3968" s="9">
        <f t="shared" si="368"/>
        <v>41801.503217592588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9"/>
        <v>24</v>
      </c>
      <c r="P3969" s="5">
        <f t="shared" si="366"/>
        <v>41</v>
      </c>
      <c r="Q3969" t="str">
        <f t="shared" si="370"/>
        <v>theater</v>
      </c>
      <c r="R3969" t="str">
        <f t="shared" si="367"/>
        <v>plays</v>
      </c>
      <c r="S3969" s="9">
        <f t="shared" si="371"/>
        <v>42800.082256944443</v>
      </c>
      <c r="T3969" s="9">
        <f t="shared" si="368"/>
        <v>42770.082256944443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9"/>
        <v>11</v>
      </c>
      <c r="P3970" s="5">
        <f t="shared" si="366"/>
        <v>47.91</v>
      </c>
      <c r="Q3970" t="str">
        <f t="shared" si="370"/>
        <v>theater</v>
      </c>
      <c r="R3970" t="str">
        <f t="shared" si="367"/>
        <v>plays</v>
      </c>
      <c r="S3970" s="9">
        <f t="shared" si="371"/>
        <v>42512.60732638889</v>
      </c>
      <c r="T3970" s="9">
        <f t="shared" si="368"/>
        <v>42452.60732638889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69"/>
        <v>7</v>
      </c>
      <c r="P3971" s="5">
        <f t="shared" ref="P3971:P4034" si="372">ROUND(E3971/L3971,2)</f>
        <v>35.17</v>
      </c>
      <c r="Q3971" t="str">
        <f t="shared" si="370"/>
        <v>theater</v>
      </c>
      <c r="R3971" t="str">
        <f t="shared" ref="R3971:R4034" si="373">RIGHT(N3971,LEN(N3971)-FIND("/",N3971))</f>
        <v>plays</v>
      </c>
      <c r="S3971" s="9">
        <f t="shared" si="371"/>
        <v>42610.954861111109</v>
      </c>
      <c r="T3971" s="9">
        <f t="shared" ref="T3971:T4034" si="374">(((J3971/60)/60)/24)+DATE(1970,1,1)+(-5/24)</f>
        <v>42601.646365740737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ref="O3972:O4035" si="375">ROUND(E3972/D3972*100,0)</f>
        <v>0</v>
      </c>
      <c r="P3972" s="5">
        <f t="shared" si="372"/>
        <v>5.5</v>
      </c>
      <c r="Q3972" t="str">
        <f t="shared" ref="Q3972:Q4035" si="376">LEFT(N3972,FIND("/",N3972)-1)</f>
        <v>theater</v>
      </c>
      <c r="R3972" t="str">
        <f t="shared" si="373"/>
        <v>plays</v>
      </c>
      <c r="S3972" s="9">
        <f t="shared" si="371"/>
        <v>42477.655219907399</v>
      </c>
      <c r="T3972" s="9">
        <f t="shared" si="374"/>
        <v>42447.655219907399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5"/>
        <v>1</v>
      </c>
      <c r="P3973" s="5">
        <f t="shared" si="372"/>
        <v>22.67</v>
      </c>
      <c r="Q3973" t="str">
        <f t="shared" si="376"/>
        <v>theater</v>
      </c>
      <c r="R3973" t="str">
        <f t="shared" si="373"/>
        <v>plays</v>
      </c>
      <c r="S3973" s="9">
        <f t="shared" ref="S3973:S4036" si="377">(((I3973/60)/60)/24)+DATE(1970,1,1)+(-5/24)</f>
        <v>41841.327847222223</v>
      </c>
      <c r="T3973" s="9">
        <f t="shared" si="374"/>
        <v>41811.327847222223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5"/>
        <v>21</v>
      </c>
      <c r="P3974" s="5">
        <f t="shared" si="372"/>
        <v>26.38</v>
      </c>
      <c r="Q3974" t="str">
        <f t="shared" si="376"/>
        <v>theater</v>
      </c>
      <c r="R3974" t="str">
        <f t="shared" si="373"/>
        <v>plays</v>
      </c>
      <c r="S3974" s="9">
        <f t="shared" si="377"/>
        <v>42040.859189814808</v>
      </c>
      <c r="T3974" s="9">
        <f t="shared" si="374"/>
        <v>41980.859189814808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5"/>
        <v>78</v>
      </c>
      <c r="P3975" s="5">
        <f t="shared" si="372"/>
        <v>105.54</v>
      </c>
      <c r="Q3975" t="str">
        <f t="shared" si="376"/>
        <v>theater</v>
      </c>
      <c r="R3975" t="str">
        <f t="shared" si="373"/>
        <v>plays</v>
      </c>
      <c r="S3975" s="9">
        <f t="shared" si="377"/>
        <v>42498.958333333336</v>
      </c>
      <c r="T3975" s="9">
        <f t="shared" si="374"/>
        <v>42469.475810185184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5"/>
        <v>32</v>
      </c>
      <c r="P3976" s="5">
        <f t="shared" si="372"/>
        <v>29.09</v>
      </c>
      <c r="Q3976" t="str">
        <f t="shared" si="376"/>
        <v>theater</v>
      </c>
      <c r="R3976" t="str">
        <f t="shared" si="373"/>
        <v>plays</v>
      </c>
      <c r="S3976" s="9">
        <f t="shared" si="377"/>
        <v>42523.338518518511</v>
      </c>
      <c r="T3976" s="9">
        <f t="shared" si="374"/>
        <v>42493.338518518511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5"/>
        <v>0</v>
      </c>
      <c r="P3977" s="5" t="e">
        <f t="shared" si="372"/>
        <v>#DIV/0!</v>
      </c>
      <c r="Q3977" t="str">
        <f t="shared" si="376"/>
        <v>theater</v>
      </c>
      <c r="R3977" t="str">
        <f t="shared" si="373"/>
        <v>plays</v>
      </c>
      <c r="S3977" s="9">
        <f t="shared" si="377"/>
        <v>42564.658541666664</v>
      </c>
      <c r="T3977" s="9">
        <f t="shared" si="374"/>
        <v>42534.658541666664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5"/>
        <v>48</v>
      </c>
      <c r="P3978" s="5">
        <f t="shared" si="372"/>
        <v>62</v>
      </c>
      <c r="Q3978" t="str">
        <f t="shared" si="376"/>
        <v>theater</v>
      </c>
      <c r="R3978" t="str">
        <f t="shared" si="373"/>
        <v>plays</v>
      </c>
      <c r="S3978" s="9">
        <f t="shared" si="377"/>
        <v>41852.083333333328</v>
      </c>
      <c r="T3978" s="9">
        <f t="shared" si="374"/>
        <v>41830.650011574071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5"/>
        <v>1</v>
      </c>
      <c r="P3979" s="5">
        <f t="shared" si="372"/>
        <v>217.5</v>
      </c>
      <c r="Q3979" t="str">
        <f t="shared" si="376"/>
        <v>theater</v>
      </c>
      <c r="R3979" t="str">
        <f t="shared" si="373"/>
        <v>plays</v>
      </c>
      <c r="S3979" s="9">
        <f t="shared" si="377"/>
        <v>42573.580231481479</v>
      </c>
      <c r="T3979" s="9">
        <f t="shared" si="374"/>
        <v>42543.580231481479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5"/>
        <v>11</v>
      </c>
      <c r="P3980" s="5">
        <f t="shared" si="372"/>
        <v>26.75</v>
      </c>
      <c r="Q3980" t="str">
        <f t="shared" si="376"/>
        <v>theater</v>
      </c>
      <c r="R3980" t="str">
        <f t="shared" si="373"/>
        <v>plays</v>
      </c>
      <c r="S3980" s="9">
        <f t="shared" si="377"/>
        <v>42035.434641203705</v>
      </c>
      <c r="T3980" s="9">
        <f t="shared" si="374"/>
        <v>41975.434641203705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5"/>
        <v>2</v>
      </c>
      <c r="P3981" s="5">
        <f t="shared" si="372"/>
        <v>18.329999999999998</v>
      </c>
      <c r="Q3981" t="str">
        <f t="shared" si="376"/>
        <v>theater</v>
      </c>
      <c r="R3981" t="str">
        <f t="shared" si="373"/>
        <v>plays</v>
      </c>
      <c r="S3981" s="9">
        <f t="shared" si="377"/>
        <v>42092.624999999993</v>
      </c>
      <c r="T3981" s="9">
        <f t="shared" si="374"/>
        <v>42069.695104166669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5"/>
        <v>18</v>
      </c>
      <c r="P3982" s="5">
        <f t="shared" si="372"/>
        <v>64.290000000000006</v>
      </c>
      <c r="Q3982" t="str">
        <f t="shared" si="376"/>
        <v>theater</v>
      </c>
      <c r="R3982" t="str">
        <f t="shared" si="373"/>
        <v>plays</v>
      </c>
      <c r="S3982" s="9">
        <f t="shared" si="377"/>
        <v>41825.390590277777</v>
      </c>
      <c r="T3982" s="9">
        <f t="shared" si="374"/>
        <v>41795.390590277777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5"/>
        <v>4</v>
      </c>
      <c r="P3983" s="5">
        <f t="shared" si="372"/>
        <v>175</v>
      </c>
      <c r="Q3983" t="str">
        <f t="shared" si="376"/>
        <v>theater</v>
      </c>
      <c r="R3983" t="str">
        <f t="shared" si="373"/>
        <v>plays</v>
      </c>
      <c r="S3983" s="9">
        <f t="shared" si="377"/>
        <v>42567.971631944441</v>
      </c>
      <c r="T3983" s="9">
        <f t="shared" si="374"/>
        <v>42507.971631944441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5"/>
        <v>20</v>
      </c>
      <c r="P3984" s="5">
        <f t="shared" si="372"/>
        <v>34</v>
      </c>
      <c r="Q3984" t="str">
        <f t="shared" si="376"/>
        <v>theater</v>
      </c>
      <c r="R3984" t="str">
        <f t="shared" si="373"/>
        <v>plays</v>
      </c>
      <c r="S3984" s="9">
        <f t="shared" si="377"/>
        <v>42192.601620370369</v>
      </c>
      <c r="T3984" s="9">
        <f t="shared" si="374"/>
        <v>42132.601620370369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5"/>
        <v>35</v>
      </c>
      <c r="P3985" s="5">
        <f t="shared" si="372"/>
        <v>84.28</v>
      </c>
      <c r="Q3985" t="str">
        <f t="shared" si="376"/>
        <v>theater</v>
      </c>
      <c r="R3985" t="str">
        <f t="shared" si="373"/>
        <v>plays</v>
      </c>
      <c r="S3985" s="9">
        <f t="shared" si="377"/>
        <v>41779.082638888889</v>
      </c>
      <c r="T3985" s="9">
        <f t="shared" si="374"/>
        <v>41747.661527777775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5"/>
        <v>6</v>
      </c>
      <c r="P3986" s="5">
        <f t="shared" si="372"/>
        <v>9.5</v>
      </c>
      <c r="Q3986" t="str">
        <f t="shared" si="376"/>
        <v>theater</v>
      </c>
      <c r="R3986" t="str">
        <f t="shared" si="373"/>
        <v>plays</v>
      </c>
      <c r="S3986" s="9">
        <f t="shared" si="377"/>
        <v>41950.791666666664</v>
      </c>
      <c r="T3986" s="9">
        <f t="shared" si="374"/>
        <v>41920.755138888882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5"/>
        <v>32</v>
      </c>
      <c r="P3987" s="5">
        <f t="shared" si="372"/>
        <v>33.74</v>
      </c>
      <c r="Q3987" t="str">
        <f t="shared" si="376"/>
        <v>theater</v>
      </c>
      <c r="R3987" t="str">
        <f t="shared" si="373"/>
        <v>plays</v>
      </c>
      <c r="S3987" s="9">
        <f t="shared" si="377"/>
        <v>42420.670138888883</v>
      </c>
      <c r="T3987" s="9">
        <f t="shared" si="374"/>
        <v>42399.499074074069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5"/>
        <v>10</v>
      </c>
      <c r="P3988" s="5">
        <f t="shared" si="372"/>
        <v>37.54</v>
      </c>
      <c r="Q3988" t="str">
        <f t="shared" si="376"/>
        <v>theater</v>
      </c>
      <c r="R3988" t="str">
        <f t="shared" si="373"/>
        <v>plays</v>
      </c>
      <c r="S3988" s="9">
        <f t="shared" si="377"/>
        <v>42496.336111111108</v>
      </c>
      <c r="T3988" s="9">
        <f t="shared" si="374"/>
        <v>42467.340208333328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5"/>
        <v>38</v>
      </c>
      <c r="P3989" s="5">
        <f t="shared" si="372"/>
        <v>11.62</v>
      </c>
      <c r="Q3989" t="str">
        <f t="shared" si="376"/>
        <v>theater</v>
      </c>
      <c r="R3989" t="str">
        <f t="shared" si="373"/>
        <v>plays</v>
      </c>
      <c r="S3989" s="9">
        <f t="shared" si="377"/>
        <v>41775.716319444444</v>
      </c>
      <c r="T3989" s="9">
        <f t="shared" si="374"/>
        <v>41765.716319444444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5"/>
        <v>2</v>
      </c>
      <c r="P3990" s="5">
        <f t="shared" si="372"/>
        <v>8</v>
      </c>
      <c r="Q3990" t="str">
        <f t="shared" si="376"/>
        <v>theater</v>
      </c>
      <c r="R3990" t="str">
        <f t="shared" si="373"/>
        <v>plays</v>
      </c>
      <c r="S3990" s="9">
        <f t="shared" si="377"/>
        <v>42244.872835648144</v>
      </c>
      <c r="T3990" s="9">
        <f t="shared" si="374"/>
        <v>42229.872835648144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5"/>
        <v>0</v>
      </c>
      <c r="P3991" s="5" t="e">
        <f t="shared" si="372"/>
        <v>#DIV/0!</v>
      </c>
      <c r="Q3991" t="str">
        <f t="shared" si="376"/>
        <v>theater</v>
      </c>
      <c r="R3991" t="str">
        <f t="shared" si="373"/>
        <v>plays</v>
      </c>
      <c r="S3991" s="9">
        <f t="shared" si="377"/>
        <v>42316.583113425928</v>
      </c>
      <c r="T3991" s="9">
        <f t="shared" si="374"/>
        <v>42286.541446759256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5"/>
        <v>4</v>
      </c>
      <c r="P3992" s="5">
        <f t="shared" si="372"/>
        <v>23</v>
      </c>
      <c r="Q3992" t="str">
        <f t="shared" si="376"/>
        <v>theater</v>
      </c>
      <c r="R3992" t="str">
        <f t="shared" si="373"/>
        <v>plays</v>
      </c>
      <c r="S3992" s="9">
        <f t="shared" si="377"/>
        <v>42431.464039351849</v>
      </c>
      <c r="T3992" s="9">
        <f t="shared" si="374"/>
        <v>42401.464039351849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5"/>
        <v>20</v>
      </c>
      <c r="P3993" s="5">
        <f t="shared" si="372"/>
        <v>100</v>
      </c>
      <c r="Q3993" t="str">
        <f t="shared" si="376"/>
        <v>theater</v>
      </c>
      <c r="R3993" t="str">
        <f t="shared" si="373"/>
        <v>plays</v>
      </c>
      <c r="S3993" s="9">
        <f t="shared" si="377"/>
        <v>42155.436134259253</v>
      </c>
      <c r="T3993" s="9">
        <f t="shared" si="374"/>
        <v>42125.436134259253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5"/>
        <v>5</v>
      </c>
      <c r="P3994" s="5">
        <f t="shared" si="372"/>
        <v>60.11</v>
      </c>
      <c r="Q3994" t="str">
        <f t="shared" si="376"/>
        <v>theater</v>
      </c>
      <c r="R3994" t="str">
        <f t="shared" si="373"/>
        <v>plays</v>
      </c>
      <c r="S3994" s="9">
        <f t="shared" si="377"/>
        <v>42349.773831018516</v>
      </c>
      <c r="T3994" s="9">
        <f t="shared" si="374"/>
        <v>42289.732164351844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5"/>
        <v>0</v>
      </c>
      <c r="P3995" s="5">
        <f t="shared" si="372"/>
        <v>3</v>
      </c>
      <c r="Q3995" t="str">
        <f t="shared" si="376"/>
        <v>theater</v>
      </c>
      <c r="R3995" t="str">
        <f t="shared" si="373"/>
        <v>plays</v>
      </c>
      <c r="S3995" s="9">
        <f t="shared" si="377"/>
        <v>42137.656388888885</v>
      </c>
      <c r="T3995" s="9">
        <f t="shared" si="374"/>
        <v>42107.656388888885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5"/>
        <v>0</v>
      </c>
      <c r="P3996" s="5">
        <f t="shared" si="372"/>
        <v>5</v>
      </c>
      <c r="Q3996" t="str">
        <f t="shared" si="376"/>
        <v>theater</v>
      </c>
      <c r="R3996" t="str">
        <f t="shared" si="373"/>
        <v>plays</v>
      </c>
      <c r="S3996" s="9">
        <f t="shared" si="377"/>
        <v>41839.181597222218</v>
      </c>
      <c r="T3996" s="9">
        <f t="shared" si="374"/>
        <v>41809.181597222218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5"/>
        <v>35</v>
      </c>
      <c r="P3997" s="5">
        <f t="shared" si="372"/>
        <v>17.5</v>
      </c>
      <c r="Q3997" t="str">
        <f t="shared" si="376"/>
        <v>theater</v>
      </c>
      <c r="R3997" t="str">
        <f t="shared" si="373"/>
        <v>plays</v>
      </c>
      <c r="S3997" s="9">
        <f t="shared" si="377"/>
        <v>42049.268749999996</v>
      </c>
      <c r="T3997" s="9">
        <f t="shared" si="374"/>
        <v>42019.475428240738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5"/>
        <v>17</v>
      </c>
      <c r="P3998" s="5">
        <f t="shared" si="372"/>
        <v>29.24</v>
      </c>
      <c r="Q3998" t="str">
        <f t="shared" si="376"/>
        <v>theater</v>
      </c>
      <c r="R3998" t="str">
        <f t="shared" si="373"/>
        <v>plays</v>
      </c>
      <c r="S3998" s="9">
        <f t="shared" si="377"/>
        <v>41963.461111111108</v>
      </c>
      <c r="T3998" s="9">
        <f t="shared" si="374"/>
        <v>41950.058611111104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5"/>
        <v>0</v>
      </c>
      <c r="P3999" s="5" t="e">
        <f t="shared" si="372"/>
        <v>#DIV/0!</v>
      </c>
      <c r="Q3999" t="str">
        <f t="shared" si="376"/>
        <v>theater</v>
      </c>
      <c r="R3999" t="str">
        <f t="shared" si="373"/>
        <v>plays</v>
      </c>
      <c r="S3999" s="9">
        <f t="shared" si="377"/>
        <v>42099.141446759262</v>
      </c>
      <c r="T3999" s="9">
        <f t="shared" si="374"/>
        <v>42069.183113425919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5"/>
        <v>57</v>
      </c>
      <c r="P4000" s="5">
        <f t="shared" si="372"/>
        <v>59.58</v>
      </c>
      <c r="Q4000" t="str">
        <f t="shared" si="376"/>
        <v>theater</v>
      </c>
      <c r="R4000" t="str">
        <f t="shared" si="373"/>
        <v>plays</v>
      </c>
      <c r="S4000" s="9">
        <f t="shared" si="377"/>
        <v>42091.713263888887</v>
      </c>
      <c r="T4000" s="9">
        <f t="shared" si="374"/>
        <v>42061.754930555551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5"/>
        <v>17</v>
      </c>
      <c r="P4001" s="5">
        <f t="shared" si="372"/>
        <v>82.57</v>
      </c>
      <c r="Q4001" t="str">
        <f t="shared" si="376"/>
        <v>theater</v>
      </c>
      <c r="R4001" t="str">
        <f t="shared" si="373"/>
        <v>plays</v>
      </c>
      <c r="S4001" s="9">
        <f t="shared" si="377"/>
        <v>41882.619317129625</v>
      </c>
      <c r="T4001" s="9">
        <f t="shared" si="374"/>
        <v>41842.620347222219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5"/>
        <v>0</v>
      </c>
      <c r="P4002" s="5">
        <f t="shared" si="372"/>
        <v>10</v>
      </c>
      <c r="Q4002" t="str">
        <f t="shared" si="376"/>
        <v>theater</v>
      </c>
      <c r="R4002" t="str">
        <f t="shared" si="373"/>
        <v>plays</v>
      </c>
      <c r="S4002" s="9">
        <f t="shared" si="377"/>
        <v>42497.39534722222</v>
      </c>
      <c r="T4002" s="9">
        <f t="shared" si="374"/>
        <v>42437.437013888884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5"/>
        <v>38</v>
      </c>
      <c r="P4003" s="5">
        <f t="shared" si="372"/>
        <v>32.36</v>
      </c>
      <c r="Q4003" t="str">
        <f t="shared" si="376"/>
        <v>theater</v>
      </c>
      <c r="R4003" t="str">
        <f t="shared" si="373"/>
        <v>plays</v>
      </c>
      <c r="S4003" s="9">
        <f t="shared" si="377"/>
        <v>42795.583333333336</v>
      </c>
      <c r="T4003" s="9">
        <f t="shared" si="374"/>
        <v>42775.755879629629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5"/>
        <v>2</v>
      </c>
      <c r="P4004" s="5">
        <f t="shared" si="372"/>
        <v>5.75</v>
      </c>
      <c r="Q4004" t="str">
        <f t="shared" si="376"/>
        <v>theater</v>
      </c>
      <c r="R4004" t="str">
        <f t="shared" si="373"/>
        <v>plays</v>
      </c>
      <c r="S4004" s="9">
        <f t="shared" si="377"/>
        <v>41908.835196759253</v>
      </c>
      <c r="T4004" s="9">
        <f t="shared" si="374"/>
        <v>41878.835196759253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5"/>
        <v>10</v>
      </c>
      <c r="P4005" s="5">
        <f t="shared" si="372"/>
        <v>100.5</v>
      </c>
      <c r="Q4005" t="str">
        <f t="shared" si="376"/>
        <v>theater</v>
      </c>
      <c r="R4005" t="str">
        <f t="shared" si="373"/>
        <v>plays</v>
      </c>
      <c r="S4005" s="9">
        <f t="shared" si="377"/>
        <v>42050.379016203697</v>
      </c>
      <c r="T4005" s="9">
        <f t="shared" si="374"/>
        <v>42020.379016203697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5"/>
        <v>0</v>
      </c>
      <c r="P4006" s="5">
        <f t="shared" si="372"/>
        <v>1</v>
      </c>
      <c r="Q4006" t="str">
        <f t="shared" si="376"/>
        <v>theater</v>
      </c>
      <c r="R4006" t="str">
        <f t="shared" si="373"/>
        <v>plays</v>
      </c>
      <c r="S4006" s="9">
        <f t="shared" si="377"/>
        <v>41919.954363425924</v>
      </c>
      <c r="T4006" s="9">
        <f t="shared" si="374"/>
        <v>41889.954363425924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5"/>
        <v>1</v>
      </c>
      <c r="P4007" s="5">
        <f t="shared" si="372"/>
        <v>20</v>
      </c>
      <c r="Q4007" t="str">
        <f t="shared" si="376"/>
        <v>theater</v>
      </c>
      <c r="R4007" t="str">
        <f t="shared" si="373"/>
        <v>plays</v>
      </c>
      <c r="S4007" s="9">
        <f t="shared" si="377"/>
        <v>41932.599363425921</v>
      </c>
      <c r="T4007" s="9">
        <f t="shared" si="374"/>
        <v>41872.599363425921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5"/>
        <v>0</v>
      </c>
      <c r="P4008" s="5">
        <f t="shared" si="372"/>
        <v>2</v>
      </c>
      <c r="Q4008" t="str">
        <f t="shared" si="376"/>
        <v>theater</v>
      </c>
      <c r="R4008" t="str">
        <f t="shared" si="373"/>
        <v>plays</v>
      </c>
      <c r="S4008" s="9">
        <f t="shared" si="377"/>
        <v>42416.564664351848</v>
      </c>
      <c r="T4008" s="9">
        <f t="shared" si="374"/>
        <v>42391.564664351848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5"/>
        <v>0</v>
      </c>
      <c r="P4009" s="5">
        <f t="shared" si="372"/>
        <v>5</v>
      </c>
      <c r="Q4009" t="str">
        <f t="shared" si="376"/>
        <v>theater</v>
      </c>
      <c r="R4009" t="str">
        <f t="shared" si="373"/>
        <v>plays</v>
      </c>
      <c r="S4009" s="9">
        <f t="shared" si="377"/>
        <v>41877.477777777778</v>
      </c>
      <c r="T4009" s="9">
        <f t="shared" si="374"/>
        <v>41848.564594907402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5"/>
        <v>6</v>
      </c>
      <c r="P4010" s="5">
        <f t="shared" si="372"/>
        <v>15</v>
      </c>
      <c r="Q4010" t="str">
        <f t="shared" si="376"/>
        <v>theater</v>
      </c>
      <c r="R4010" t="str">
        <f t="shared" si="373"/>
        <v>plays</v>
      </c>
      <c r="S4010" s="9">
        <f t="shared" si="377"/>
        <v>42207.755868055552</v>
      </c>
      <c r="T4010" s="9">
        <f t="shared" si="374"/>
        <v>42177.755868055552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5"/>
        <v>4</v>
      </c>
      <c r="P4011" s="5">
        <f t="shared" si="372"/>
        <v>25</v>
      </c>
      <c r="Q4011" t="str">
        <f t="shared" si="376"/>
        <v>theater</v>
      </c>
      <c r="R4011" t="str">
        <f t="shared" si="373"/>
        <v>plays</v>
      </c>
      <c r="S4011" s="9">
        <f t="shared" si="377"/>
        <v>41891.492592592593</v>
      </c>
      <c r="T4011" s="9">
        <f t="shared" si="374"/>
        <v>41851.492592592593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5"/>
        <v>24</v>
      </c>
      <c r="P4012" s="5">
        <f t="shared" si="372"/>
        <v>45.84</v>
      </c>
      <c r="Q4012" t="str">
        <f t="shared" si="376"/>
        <v>theater</v>
      </c>
      <c r="R4012" t="str">
        <f t="shared" si="373"/>
        <v>plays</v>
      </c>
      <c r="S4012" s="9">
        <f t="shared" si="377"/>
        <v>41938.562106481477</v>
      </c>
      <c r="T4012" s="9">
        <f t="shared" si="374"/>
        <v>41921.562106481477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5"/>
        <v>8</v>
      </c>
      <c r="P4013" s="5">
        <f t="shared" si="372"/>
        <v>4.75</v>
      </c>
      <c r="Q4013" t="str">
        <f t="shared" si="376"/>
        <v>theater</v>
      </c>
      <c r="R4013" t="str">
        <f t="shared" si="373"/>
        <v>plays</v>
      </c>
      <c r="S4013" s="9">
        <f t="shared" si="377"/>
        <v>42032.336550925924</v>
      </c>
      <c r="T4013" s="9">
        <f t="shared" si="374"/>
        <v>42002.336550925924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5"/>
        <v>0</v>
      </c>
      <c r="P4014" s="5" t="e">
        <f t="shared" si="372"/>
        <v>#DIV/0!</v>
      </c>
      <c r="Q4014" t="str">
        <f t="shared" si="376"/>
        <v>theater</v>
      </c>
      <c r="R4014" t="str">
        <f t="shared" si="373"/>
        <v>plays</v>
      </c>
      <c r="S4014" s="9">
        <f t="shared" si="377"/>
        <v>42126.336215277777</v>
      </c>
      <c r="T4014" s="9">
        <f t="shared" si="374"/>
        <v>42096.336215277777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5"/>
        <v>1</v>
      </c>
      <c r="P4015" s="5">
        <f t="shared" si="372"/>
        <v>13</v>
      </c>
      <c r="Q4015" t="str">
        <f t="shared" si="376"/>
        <v>theater</v>
      </c>
      <c r="R4015" t="str">
        <f t="shared" si="373"/>
        <v>plays</v>
      </c>
      <c r="S4015" s="9">
        <f t="shared" si="377"/>
        <v>42051.092858796292</v>
      </c>
      <c r="T4015" s="9">
        <f t="shared" si="374"/>
        <v>42021.092858796292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5"/>
        <v>0</v>
      </c>
      <c r="P4016" s="5" t="e">
        <f t="shared" si="372"/>
        <v>#DIV/0!</v>
      </c>
      <c r="Q4016" t="str">
        <f t="shared" si="376"/>
        <v>theater</v>
      </c>
      <c r="R4016" t="str">
        <f t="shared" si="373"/>
        <v>plays</v>
      </c>
      <c r="S4016" s="9">
        <f t="shared" si="377"/>
        <v>42434.037835648145</v>
      </c>
      <c r="T4016" s="9">
        <f t="shared" si="374"/>
        <v>42419.037835648145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5"/>
        <v>0</v>
      </c>
      <c r="P4017" s="5">
        <f t="shared" si="372"/>
        <v>1</v>
      </c>
      <c r="Q4017" t="str">
        <f t="shared" si="376"/>
        <v>theater</v>
      </c>
      <c r="R4017" t="str">
        <f t="shared" si="373"/>
        <v>plays</v>
      </c>
      <c r="S4017" s="9">
        <f t="shared" si="377"/>
        <v>42204.572488425918</v>
      </c>
      <c r="T4017" s="9">
        <f t="shared" si="374"/>
        <v>42174.572488425918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5"/>
        <v>14</v>
      </c>
      <c r="P4018" s="5">
        <f t="shared" si="372"/>
        <v>10</v>
      </c>
      <c r="Q4018" t="str">
        <f t="shared" si="376"/>
        <v>theater</v>
      </c>
      <c r="R4018" t="str">
        <f t="shared" si="373"/>
        <v>plays</v>
      </c>
      <c r="S4018" s="9">
        <f t="shared" si="377"/>
        <v>41899.664351851847</v>
      </c>
      <c r="T4018" s="9">
        <f t="shared" si="374"/>
        <v>41869.664351851847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5"/>
        <v>1</v>
      </c>
      <c r="P4019" s="5">
        <f t="shared" si="372"/>
        <v>52.5</v>
      </c>
      <c r="Q4019" t="str">
        <f t="shared" si="376"/>
        <v>theater</v>
      </c>
      <c r="R4019" t="str">
        <f t="shared" si="373"/>
        <v>plays</v>
      </c>
      <c r="S4019" s="9">
        <f t="shared" si="377"/>
        <v>41886.463819444441</v>
      </c>
      <c r="T4019" s="9">
        <f t="shared" si="374"/>
        <v>41856.463819444441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5"/>
        <v>9</v>
      </c>
      <c r="P4020" s="5">
        <f t="shared" si="372"/>
        <v>32.5</v>
      </c>
      <c r="Q4020" t="str">
        <f t="shared" si="376"/>
        <v>theater</v>
      </c>
      <c r="R4020" t="str">
        <f t="shared" si="373"/>
        <v>plays</v>
      </c>
      <c r="S4020" s="9">
        <f t="shared" si="377"/>
        <v>42650.702638888884</v>
      </c>
      <c r="T4020" s="9">
        <f t="shared" si="374"/>
        <v>42620.702638888884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5"/>
        <v>1</v>
      </c>
      <c r="P4021" s="5">
        <f t="shared" si="372"/>
        <v>7.25</v>
      </c>
      <c r="Q4021" t="str">
        <f t="shared" si="376"/>
        <v>theater</v>
      </c>
      <c r="R4021" t="str">
        <f t="shared" si="373"/>
        <v>plays</v>
      </c>
      <c r="S4021" s="9">
        <f t="shared" si="377"/>
        <v>42475.477777777771</v>
      </c>
      <c r="T4021" s="9">
        <f t="shared" si="374"/>
        <v>42417.467546296299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5"/>
        <v>17</v>
      </c>
      <c r="P4022" s="5">
        <f t="shared" si="372"/>
        <v>33.33</v>
      </c>
      <c r="Q4022" t="str">
        <f t="shared" si="376"/>
        <v>theater</v>
      </c>
      <c r="R4022" t="str">
        <f t="shared" si="373"/>
        <v>plays</v>
      </c>
      <c r="S4022" s="9">
        <f t="shared" si="377"/>
        <v>42086.940960648142</v>
      </c>
      <c r="T4022" s="9">
        <f t="shared" si="374"/>
        <v>42056.982627314814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5"/>
        <v>1</v>
      </c>
      <c r="P4023" s="5">
        <f t="shared" si="372"/>
        <v>62.5</v>
      </c>
      <c r="Q4023" t="str">
        <f t="shared" si="376"/>
        <v>theater</v>
      </c>
      <c r="R4023" t="str">
        <f t="shared" si="373"/>
        <v>plays</v>
      </c>
      <c r="S4023" s="9">
        <f t="shared" si="377"/>
        <v>41938.703217592592</v>
      </c>
      <c r="T4023" s="9">
        <f t="shared" si="374"/>
        <v>41878.703217592592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5"/>
        <v>70</v>
      </c>
      <c r="P4024" s="5">
        <f t="shared" si="372"/>
        <v>63.56</v>
      </c>
      <c r="Q4024" t="str">
        <f t="shared" si="376"/>
        <v>theater</v>
      </c>
      <c r="R4024" t="str">
        <f t="shared" si="373"/>
        <v>plays</v>
      </c>
      <c r="S4024" s="9">
        <f t="shared" si="377"/>
        <v>42035.912499999999</v>
      </c>
      <c r="T4024" s="9">
        <f t="shared" si="374"/>
        <v>41990.375775462955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5"/>
        <v>0</v>
      </c>
      <c r="P4025" s="5" t="e">
        <f t="shared" si="372"/>
        <v>#DIV/0!</v>
      </c>
      <c r="Q4025" t="str">
        <f t="shared" si="376"/>
        <v>theater</v>
      </c>
      <c r="R4025" t="str">
        <f t="shared" si="373"/>
        <v>plays</v>
      </c>
      <c r="S4025" s="9">
        <f t="shared" si="377"/>
        <v>42453.749571759261</v>
      </c>
      <c r="T4025" s="9">
        <f t="shared" si="374"/>
        <v>42408.791238425918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5"/>
        <v>1</v>
      </c>
      <c r="P4026" s="5">
        <f t="shared" si="372"/>
        <v>10</v>
      </c>
      <c r="Q4026" t="str">
        <f t="shared" si="376"/>
        <v>theater</v>
      </c>
      <c r="R4026" t="str">
        <f t="shared" si="373"/>
        <v>plays</v>
      </c>
      <c r="S4026" s="9">
        <f t="shared" si="377"/>
        <v>42247.461770833332</v>
      </c>
      <c r="T4026" s="9">
        <f t="shared" si="374"/>
        <v>42217.461770833332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5"/>
        <v>5</v>
      </c>
      <c r="P4027" s="5">
        <f t="shared" si="372"/>
        <v>62.5</v>
      </c>
      <c r="Q4027" t="str">
        <f t="shared" si="376"/>
        <v>theater</v>
      </c>
      <c r="R4027" t="str">
        <f t="shared" si="373"/>
        <v>plays</v>
      </c>
      <c r="S4027" s="9">
        <f t="shared" si="377"/>
        <v>42211.029351851852</v>
      </c>
      <c r="T4027" s="9">
        <f t="shared" si="374"/>
        <v>42151.029351851852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5"/>
        <v>0</v>
      </c>
      <c r="P4028" s="5" t="e">
        <f t="shared" si="372"/>
        <v>#DIV/0!</v>
      </c>
      <c r="Q4028" t="str">
        <f t="shared" si="376"/>
        <v>theater</v>
      </c>
      <c r="R4028" t="str">
        <f t="shared" si="373"/>
        <v>plays</v>
      </c>
      <c r="S4028" s="9">
        <f t="shared" si="377"/>
        <v>42342.488877314812</v>
      </c>
      <c r="T4028" s="9">
        <f t="shared" si="374"/>
        <v>42282.447210648148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5"/>
        <v>7</v>
      </c>
      <c r="P4029" s="5">
        <f t="shared" si="372"/>
        <v>30.71</v>
      </c>
      <c r="Q4029" t="str">
        <f t="shared" si="376"/>
        <v>theater</v>
      </c>
      <c r="R4029" t="str">
        <f t="shared" si="373"/>
        <v>plays</v>
      </c>
      <c r="S4029" s="9">
        <f t="shared" si="377"/>
        <v>42788.833333333336</v>
      </c>
      <c r="T4029" s="9">
        <f t="shared" si="374"/>
        <v>42768.762511574074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5"/>
        <v>28</v>
      </c>
      <c r="P4030" s="5">
        <f t="shared" si="372"/>
        <v>51</v>
      </c>
      <c r="Q4030" t="str">
        <f t="shared" si="376"/>
        <v>theater</v>
      </c>
      <c r="R4030" t="str">
        <f t="shared" si="373"/>
        <v>plays</v>
      </c>
      <c r="S4030" s="9">
        <f t="shared" si="377"/>
        <v>41795.730324074073</v>
      </c>
      <c r="T4030" s="9">
        <f t="shared" si="374"/>
        <v>41765.730324074073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5"/>
        <v>0</v>
      </c>
      <c r="P4031" s="5" t="e">
        <f t="shared" si="372"/>
        <v>#DIV/0!</v>
      </c>
      <c r="Q4031" t="str">
        <f t="shared" si="376"/>
        <v>theater</v>
      </c>
      <c r="R4031" t="str">
        <f t="shared" si="373"/>
        <v>plays</v>
      </c>
      <c r="S4031" s="9">
        <f t="shared" si="377"/>
        <v>42351.816782407412</v>
      </c>
      <c r="T4031" s="9">
        <f t="shared" si="374"/>
        <v>42321.816782407412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5"/>
        <v>16</v>
      </c>
      <c r="P4032" s="5">
        <f t="shared" si="372"/>
        <v>66.67</v>
      </c>
      <c r="Q4032" t="str">
        <f t="shared" si="376"/>
        <v>theater</v>
      </c>
      <c r="R4032" t="str">
        <f t="shared" si="373"/>
        <v>plays</v>
      </c>
      <c r="S4032" s="9">
        <f t="shared" si="377"/>
        <v>42403.575694444437</v>
      </c>
      <c r="T4032" s="9">
        <f t="shared" si="374"/>
        <v>42374.446747685179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5"/>
        <v>0</v>
      </c>
      <c r="P4033" s="5" t="e">
        <f t="shared" si="372"/>
        <v>#DIV/0!</v>
      </c>
      <c r="Q4033" t="str">
        <f t="shared" si="376"/>
        <v>theater</v>
      </c>
      <c r="R4033" t="str">
        <f t="shared" si="373"/>
        <v>plays</v>
      </c>
      <c r="S4033" s="9">
        <f t="shared" si="377"/>
        <v>41991.418564814812</v>
      </c>
      <c r="T4033" s="9">
        <f t="shared" si="374"/>
        <v>41941.376898148148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5"/>
        <v>7</v>
      </c>
      <c r="P4034" s="5">
        <f t="shared" si="372"/>
        <v>59</v>
      </c>
      <c r="Q4034" t="str">
        <f t="shared" si="376"/>
        <v>theater</v>
      </c>
      <c r="R4034" t="str">
        <f t="shared" si="373"/>
        <v>plays</v>
      </c>
      <c r="S4034" s="9">
        <f t="shared" si="377"/>
        <v>42353.642546296294</v>
      </c>
      <c r="T4034" s="9">
        <f t="shared" si="374"/>
        <v>42293.60087962963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5"/>
        <v>26</v>
      </c>
      <c r="P4035" s="5">
        <f t="shared" ref="P4035:P4098" si="378">ROUND(E4035/L4035,2)</f>
        <v>65.34</v>
      </c>
      <c r="Q4035" t="str">
        <f t="shared" si="376"/>
        <v>theater</v>
      </c>
      <c r="R4035" t="str">
        <f t="shared" ref="R4035:R4098" si="379">RIGHT(N4035,LEN(N4035)-FIND("/",N4035))</f>
        <v>plays</v>
      </c>
      <c r="S4035" s="9">
        <f t="shared" si="377"/>
        <v>42645.166666666664</v>
      </c>
      <c r="T4035" s="9">
        <f t="shared" ref="T4035:T4098" si="380">(((J4035/60)/60)/24)+DATE(1970,1,1)+(-5/24)</f>
        <v>42614.06046296296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ref="O4036:O4099" si="381">ROUND(E4036/D4036*100,0)</f>
        <v>1</v>
      </c>
      <c r="P4036" s="5">
        <f t="shared" si="378"/>
        <v>100</v>
      </c>
      <c r="Q4036" t="str">
        <f t="shared" ref="Q4036:Q4099" si="382">LEFT(N4036,FIND("/",N4036)-1)</f>
        <v>theater</v>
      </c>
      <c r="R4036" t="str">
        <f t="shared" si="379"/>
        <v>plays</v>
      </c>
      <c r="S4036" s="9">
        <f t="shared" si="377"/>
        <v>42097.697337962956</v>
      </c>
      <c r="T4036" s="9">
        <f t="shared" si="380"/>
        <v>42067.739004629628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81"/>
        <v>37</v>
      </c>
      <c r="P4037" s="5">
        <f t="shared" si="378"/>
        <v>147.4</v>
      </c>
      <c r="Q4037" t="str">
        <f t="shared" si="382"/>
        <v>theater</v>
      </c>
      <c r="R4037" t="str">
        <f t="shared" si="379"/>
        <v>plays</v>
      </c>
      <c r="S4037" s="9">
        <f t="shared" ref="S4037:S4100" si="383">(((I4037/60)/60)/24)+DATE(1970,1,1)+(-5/24)</f>
        <v>41933.674618055549</v>
      </c>
      <c r="T4037" s="9">
        <f t="shared" si="380"/>
        <v>41903.674618055549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81"/>
        <v>47</v>
      </c>
      <c r="P4038" s="5">
        <f t="shared" si="378"/>
        <v>166.06</v>
      </c>
      <c r="Q4038" t="str">
        <f t="shared" si="382"/>
        <v>theater</v>
      </c>
      <c r="R4038" t="str">
        <f t="shared" si="379"/>
        <v>plays</v>
      </c>
      <c r="S4038" s="9">
        <f t="shared" si="383"/>
        <v>41821.729166666664</v>
      </c>
      <c r="T4038" s="9">
        <f t="shared" si="380"/>
        <v>41804.728749999995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81"/>
        <v>11</v>
      </c>
      <c r="P4039" s="5">
        <f t="shared" si="378"/>
        <v>40</v>
      </c>
      <c r="Q4039" t="str">
        <f t="shared" si="382"/>
        <v>theater</v>
      </c>
      <c r="R4039" t="str">
        <f t="shared" si="379"/>
        <v>plays</v>
      </c>
      <c r="S4039" s="9">
        <f t="shared" si="383"/>
        <v>42514.392361111109</v>
      </c>
      <c r="T4039" s="9">
        <f t="shared" si="380"/>
        <v>42496.862442129634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1"/>
        <v>12</v>
      </c>
      <c r="P4040" s="5">
        <f t="shared" si="378"/>
        <v>75.25</v>
      </c>
      <c r="Q4040" t="str">
        <f t="shared" si="382"/>
        <v>theater</v>
      </c>
      <c r="R4040" t="str">
        <f t="shared" si="379"/>
        <v>plays</v>
      </c>
      <c r="S4040" s="9">
        <f t="shared" si="383"/>
        <v>41929.59039351852</v>
      </c>
      <c r="T4040" s="9">
        <f t="shared" si="380"/>
        <v>41869.59039351852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1"/>
        <v>60</v>
      </c>
      <c r="P4041" s="5">
        <f t="shared" si="378"/>
        <v>60</v>
      </c>
      <c r="Q4041" t="str">
        <f t="shared" si="382"/>
        <v>theater</v>
      </c>
      <c r="R4041" t="str">
        <f t="shared" si="379"/>
        <v>plays</v>
      </c>
      <c r="S4041" s="9">
        <f t="shared" si="383"/>
        <v>42339.040972222218</v>
      </c>
      <c r="T4041" s="9">
        <f t="shared" si="380"/>
        <v>42305.462581018517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1"/>
        <v>31</v>
      </c>
      <c r="P4042" s="5">
        <f t="shared" si="378"/>
        <v>1250</v>
      </c>
      <c r="Q4042" t="str">
        <f t="shared" si="382"/>
        <v>theater</v>
      </c>
      <c r="R4042" t="str">
        <f t="shared" si="379"/>
        <v>plays</v>
      </c>
      <c r="S4042" s="9">
        <f t="shared" si="383"/>
        <v>42202.916666666664</v>
      </c>
      <c r="T4042" s="9">
        <f t="shared" si="380"/>
        <v>42144.023194444446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1"/>
        <v>0</v>
      </c>
      <c r="P4043" s="5">
        <f t="shared" si="378"/>
        <v>10.5</v>
      </c>
      <c r="Q4043" t="str">
        <f t="shared" si="382"/>
        <v>theater</v>
      </c>
      <c r="R4043" t="str">
        <f t="shared" si="379"/>
        <v>plays</v>
      </c>
      <c r="S4043" s="9">
        <f t="shared" si="383"/>
        <v>42619.265671296293</v>
      </c>
      <c r="T4043" s="9">
        <f t="shared" si="380"/>
        <v>42559.265671296293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1"/>
        <v>0</v>
      </c>
      <c r="P4044" s="5">
        <f t="shared" si="378"/>
        <v>7</v>
      </c>
      <c r="Q4044" t="str">
        <f t="shared" si="382"/>
        <v>theater</v>
      </c>
      <c r="R4044" t="str">
        <f t="shared" si="379"/>
        <v>plays</v>
      </c>
      <c r="S4044" s="9">
        <f t="shared" si="383"/>
        <v>42024.594444444439</v>
      </c>
      <c r="T4044" s="9">
        <f t="shared" si="380"/>
        <v>41994.875740740739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1"/>
        <v>0</v>
      </c>
      <c r="P4045" s="5" t="e">
        <f t="shared" si="378"/>
        <v>#DIV/0!</v>
      </c>
      <c r="Q4045" t="str">
        <f t="shared" si="382"/>
        <v>theater</v>
      </c>
      <c r="R4045" t="str">
        <f t="shared" si="379"/>
        <v>plays</v>
      </c>
      <c r="S4045" s="9">
        <f t="shared" si="383"/>
        <v>41963.749131944445</v>
      </c>
      <c r="T4045" s="9">
        <f t="shared" si="380"/>
        <v>41948.749131944445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1"/>
        <v>38</v>
      </c>
      <c r="P4046" s="5">
        <f t="shared" si="378"/>
        <v>56.25</v>
      </c>
      <c r="Q4046" t="str">
        <f t="shared" si="382"/>
        <v>theater</v>
      </c>
      <c r="R4046" t="str">
        <f t="shared" si="379"/>
        <v>plays</v>
      </c>
      <c r="S4046" s="9">
        <f t="shared" si="383"/>
        <v>42103.999999999993</v>
      </c>
      <c r="T4046" s="9">
        <f t="shared" si="380"/>
        <v>42074.011365740742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1"/>
        <v>0</v>
      </c>
      <c r="P4047" s="5">
        <f t="shared" si="378"/>
        <v>1</v>
      </c>
      <c r="Q4047" t="str">
        <f t="shared" si="382"/>
        <v>theater</v>
      </c>
      <c r="R4047" t="str">
        <f t="shared" si="379"/>
        <v>plays</v>
      </c>
      <c r="S4047" s="9">
        <f t="shared" si="383"/>
        <v>41871.992928240739</v>
      </c>
      <c r="T4047" s="9">
        <f t="shared" si="380"/>
        <v>41841.992928240739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1"/>
        <v>8</v>
      </c>
      <c r="P4048" s="5">
        <f t="shared" si="378"/>
        <v>38.33</v>
      </c>
      <c r="Q4048" t="str">
        <f t="shared" si="382"/>
        <v>theater</v>
      </c>
      <c r="R4048" t="str">
        <f t="shared" si="379"/>
        <v>plays</v>
      </c>
      <c r="S4048" s="9">
        <f t="shared" si="383"/>
        <v>41934.442245370366</v>
      </c>
      <c r="T4048" s="9">
        <f t="shared" si="380"/>
        <v>41904.442245370366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1"/>
        <v>2</v>
      </c>
      <c r="P4049" s="5">
        <f t="shared" si="378"/>
        <v>27.5</v>
      </c>
      <c r="Q4049" t="str">
        <f t="shared" si="382"/>
        <v>theater</v>
      </c>
      <c r="R4049" t="str">
        <f t="shared" si="379"/>
        <v>plays</v>
      </c>
      <c r="S4049" s="9">
        <f t="shared" si="383"/>
        <v>42014.833333333336</v>
      </c>
      <c r="T4049" s="9">
        <f t="shared" si="380"/>
        <v>41990.814155092587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1"/>
        <v>18</v>
      </c>
      <c r="P4050" s="5">
        <f t="shared" si="378"/>
        <v>32.979999999999997</v>
      </c>
      <c r="Q4050" t="str">
        <f t="shared" si="382"/>
        <v>theater</v>
      </c>
      <c r="R4050" t="str">
        <f t="shared" si="379"/>
        <v>plays</v>
      </c>
      <c r="S4050" s="9">
        <f t="shared" si="383"/>
        <v>42471.259108796294</v>
      </c>
      <c r="T4050" s="9">
        <f t="shared" si="380"/>
        <v>42436.300775462958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1"/>
        <v>0</v>
      </c>
      <c r="P4051" s="5">
        <f t="shared" si="378"/>
        <v>16</v>
      </c>
      <c r="Q4051" t="str">
        <f t="shared" si="382"/>
        <v>theater</v>
      </c>
      <c r="R4051" t="str">
        <f t="shared" si="379"/>
        <v>plays</v>
      </c>
      <c r="S4051" s="9">
        <f t="shared" si="383"/>
        <v>42199.750173611108</v>
      </c>
      <c r="T4051" s="9">
        <f t="shared" si="380"/>
        <v>42169.750173611108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1"/>
        <v>0</v>
      </c>
      <c r="P4052" s="5">
        <f t="shared" si="378"/>
        <v>1</v>
      </c>
      <c r="Q4052" t="str">
        <f t="shared" si="382"/>
        <v>theater</v>
      </c>
      <c r="R4052" t="str">
        <f t="shared" si="379"/>
        <v>plays</v>
      </c>
      <c r="S4052" s="9">
        <f t="shared" si="383"/>
        <v>41935.428136574068</v>
      </c>
      <c r="T4052" s="9">
        <f t="shared" si="380"/>
        <v>41905.428136574068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1"/>
        <v>0</v>
      </c>
      <c r="P4053" s="5" t="e">
        <f t="shared" si="378"/>
        <v>#DIV/0!</v>
      </c>
      <c r="Q4053" t="str">
        <f t="shared" si="382"/>
        <v>theater</v>
      </c>
      <c r="R4053" t="str">
        <f t="shared" si="379"/>
        <v>plays</v>
      </c>
      <c r="S4053" s="9">
        <f t="shared" si="383"/>
        <v>41768.078472222223</v>
      </c>
      <c r="T4053" s="9">
        <f t="shared" si="380"/>
        <v>41761.601817129631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1"/>
        <v>38</v>
      </c>
      <c r="P4054" s="5">
        <f t="shared" si="378"/>
        <v>86.62</v>
      </c>
      <c r="Q4054" t="str">
        <f t="shared" si="382"/>
        <v>theater</v>
      </c>
      <c r="R4054" t="str">
        <f t="shared" si="379"/>
        <v>plays</v>
      </c>
      <c r="S4054" s="9">
        <f t="shared" si="383"/>
        <v>41925.670324074068</v>
      </c>
      <c r="T4054" s="9">
        <f t="shared" si="380"/>
        <v>41865.670324074068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1"/>
        <v>22</v>
      </c>
      <c r="P4055" s="5">
        <f t="shared" si="378"/>
        <v>55</v>
      </c>
      <c r="Q4055" t="str">
        <f t="shared" si="382"/>
        <v>theater</v>
      </c>
      <c r="R4055" t="str">
        <f t="shared" si="379"/>
        <v>plays</v>
      </c>
      <c r="S4055" s="9">
        <f t="shared" si="383"/>
        <v>41958.624999999993</v>
      </c>
      <c r="T4055" s="9">
        <f t="shared" si="380"/>
        <v>41928.481805555552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1"/>
        <v>0</v>
      </c>
      <c r="P4056" s="5" t="e">
        <f t="shared" si="378"/>
        <v>#DIV/0!</v>
      </c>
      <c r="Q4056" t="str">
        <f t="shared" si="382"/>
        <v>theater</v>
      </c>
      <c r="R4056" t="str">
        <f t="shared" si="379"/>
        <v>plays</v>
      </c>
      <c r="S4056" s="9">
        <f t="shared" si="383"/>
        <v>42643.958333333336</v>
      </c>
      <c r="T4056" s="9">
        <f t="shared" si="380"/>
        <v>42613.632928240739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1"/>
        <v>18</v>
      </c>
      <c r="P4057" s="5">
        <f t="shared" si="378"/>
        <v>41.95</v>
      </c>
      <c r="Q4057" t="str">
        <f t="shared" si="382"/>
        <v>theater</v>
      </c>
      <c r="R4057" t="str">
        <f t="shared" si="379"/>
        <v>plays</v>
      </c>
      <c r="S4057" s="9">
        <f t="shared" si="383"/>
        <v>41809.44017361111</v>
      </c>
      <c r="T4057" s="9">
        <f t="shared" si="380"/>
        <v>41779.44017361111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1"/>
        <v>53</v>
      </c>
      <c r="P4058" s="5">
        <f t="shared" si="378"/>
        <v>88.33</v>
      </c>
      <c r="Q4058" t="str">
        <f t="shared" si="382"/>
        <v>theater</v>
      </c>
      <c r="R4058" t="str">
        <f t="shared" si="379"/>
        <v>plays</v>
      </c>
      <c r="S4058" s="9">
        <f t="shared" si="383"/>
        <v>42554.624305555553</v>
      </c>
      <c r="T4058" s="9">
        <f t="shared" si="380"/>
        <v>42534.724988425929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1"/>
        <v>22</v>
      </c>
      <c r="P4059" s="5">
        <f t="shared" si="378"/>
        <v>129.16999999999999</v>
      </c>
      <c r="Q4059" t="str">
        <f t="shared" si="382"/>
        <v>theater</v>
      </c>
      <c r="R4059" t="str">
        <f t="shared" si="379"/>
        <v>plays</v>
      </c>
      <c r="S4059" s="9">
        <f t="shared" si="383"/>
        <v>42333.749999999993</v>
      </c>
      <c r="T4059" s="9">
        <f t="shared" si="380"/>
        <v>42310.760185185187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1"/>
        <v>3</v>
      </c>
      <c r="P4060" s="5">
        <f t="shared" si="378"/>
        <v>23.75</v>
      </c>
      <c r="Q4060" t="str">
        <f t="shared" si="382"/>
        <v>theater</v>
      </c>
      <c r="R4060" t="str">
        <f t="shared" si="379"/>
        <v>plays</v>
      </c>
      <c r="S4060" s="9">
        <f t="shared" si="383"/>
        <v>42460.957638888889</v>
      </c>
      <c r="T4060" s="9">
        <f t="shared" si="380"/>
        <v>42445.852361111109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1"/>
        <v>3</v>
      </c>
      <c r="P4061" s="5">
        <f t="shared" si="378"/>
        <v>35.71</v>
      </c>
      <c r="Q4061" t="str">
        <f t="shared" si="382"/>
        <v>theater</v>
      </c>
      <c r="R4061" t="str">
        <f t="shared" si="379"/>
        <v>plays</v>
      </c>
      <c r="S4061" s="9">
        <f t="shared" si="383"/>
        <v>41897.916666666664</v>
      </c>
      <c r="T4061" s="9">
        <f t="shared" si="380"/>
        <v>41866.432314814811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1"/>
        <v>3</v>
      </c>
      <c r="P4062" s="5">
        <f t="shared" si="378"/>
        <v>57</v>
      </c>
      <c r="Q4062" t="str">
        <f t="shared" si="382"/>
        <v>theater</v>
      </c>
      <c r="R4062" t="str">
        <f t="shared" si="379"/>
        <v>plays</v>
      </c>
      <c r="S4062" s="9">
        <f t="shared" si="383"/>
        <v>41813.458333333328</v>
      </c>
      <c r="T4062" s="9">
        <f t="shared" si="380"/>
        <v>41779.486759259256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1"/>
        <v>0</v>
      </c>
      <c r="P4063" s="5" t="e">
        <f t="shared" si="378"/>
        <v>#DIV/0!</v>
      </c>
      <c r="Q4063" t="str">
        <f t="shared" si="382"/>
        <v>theater</v>
      </c>
      <c r="R4063" t="str">
        <f t="shared" si="379"/>
        <v>plays</v>
      </c>
      <c r="S4063" s="9">
        <f t="shared" si="383"/>
        <v>42480.891469907401</v>
      </c>
      <c r="T4063" s="9">
        <f t="shared" si="380"/>
        <v>42420.933136574073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1"/>
        <v>2</v>
      </c>
      <c r="P4064" s="5">
        <f t="shared" si="378"/>
        <v>163.33000000000001</v>
      </c>
      <c r="Q4064" t="str">
        <f t="shared" si="382"/>
        <v>theater</v>
      </c>
      <c r="R4064" t="str">
        <f t="shared" si="379"/>
        <v>plays</v>
      </c>
      <c r="S4064" s="9">
        <f t="shared" si="383"/>
        <v>42553.530879629623</v>
      </c>
      <c r="T4064" s="9">
        <f t="shared" si="380"/>
        <v>42523.530879629623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1"/>
        <v>1</v>
      </c>
      <c r="P4065" s="5">
        <f t="shared" si="378"/>
        <v>15</v>
      </c>
      <c r="Q4065" t="str">
        <f t="shared" si="382"/>
        <v>theater</v>
      </c>
      <c r="R4065" t="str">
        <f t="shared" si="379"/>
        <v>plays</v>
      </c>
      <c r="S4065" s="9">
        <f t="shared" si="383"/>
        <v>41817.473194444443</v>
      </c>
      <c r="T4065" s="9">
        <f t="shared" si="380"/>
        <v>41787.473194444443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1"/>
        <v>19</v>
      </c>
      <c r="P4066" s="5">
        <f t="shared" si="378"/>
        <v>64.17</v>
      </c>
      <c r="Q4066" t="str">
        <f t="shared" si="382"/>
        <v>theater</v>
      </c>
      <c r="R4066" t="str">
        <f t="shared" si="379"/>
        <v>plays</v>
      </c>
      <c r="S4066" s="9">
        <f t="shared" si="383"/>
        <v>42123.379930555551</v>
      </c>
      <c r="T4066" s="9">
        <f t="shared" si="380"/>
        <v>42093.379930555551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1"/>
        <v>1</v>
      </c>
      <c r="P4067" s="5">
        <f t="shared" si="378"/>
        <v>6.75</v>
      </c>
      <c r="Q4067" t="str">
        <f t="shared" si="382"/>
        <v>theater</v>
      </c>
      <c r="R4067" t="str">
        <f t="shared" si="379"/>
        <v>plays</v>
      </c>
      <c r="S4067" s="9">
        <f t="shared" si="383"/>
        <v>41863.74318287037</v>
      </c>
      <c r="T4067" s="9">
        <f t="shared" si="380"/>
        <v>41833.74318287037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1"/>
        <v>0</v>
      </c>
      <c r="P4068" s="5">
        <f t="shared" si="378"/>
        <v>25</v>
      </c>
      <c r="Q4068" t="str">
        <f t="shared" si="382"/>
        <v>theater</v>
      </c>
      <c r="R4068" t="str">
        <f t="shared" si="379"/>
        <v>plays</v>
      </c>
      <c r="S4068" s="9">
        <f t="shared" si="383"/>
        <v>42508.830879629626</v>
      </c>
      <c r="T4068" s="9">
        <f t="shared" si="380"/>
        <v>42478.830879629626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1"/>
        <v>61</v>
      </c>
      <c r="P4069" s="5">
        <f t="shared" si="378"/>
        <v>179.12</v>
      </c>
      <c r="Q4069" t="str">
        <f t="shared" si="382"/>
        <v>theater</v>
      </c>
      <c r="R4069" t="str">
        <f t="shared" si="379"/>
        <v>plays</v>
      </c>
      <c r="S4069" s="9">
        <f t="shared" si="383"/>
        <v>42274.909143518518</v>
      </c>
      <c r="T4069" s="9">
        <f t="shared" si="380"/>
        <v>42234.909143518518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1"/>
        <v>1</v>
      </c>
      <c r="P4070" s="5">
        <f t="shared" si="378"/>
        <v>34.950000000000003</v>
      </c>
      <c r="Q4070" t="str">
        <f t="shared" si="382"/>
        <v>theater</v>
      </c>
      <c r="R4070" t="str">
        <f t="shared" si="379"/>
        <v>plays</v>
      </c>
      <c r="S4070" s="9">
        <f t="shared" si="383"/>
        <v>42748.753472222219</v>
      </c>
      <c r="T4070" s="9">
        <f t="shared" si="380"/>
        <v>42718.755266203698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1"/>
        <v>34</v>
      </c>
      <c r="P4071" s="5">
        <f t="shared" si="378"/>
        <v>33.08</v>
      </c>
      <c r="Q4071" t="str">
        <f t="shared" si="382"/>
        <v>theater</v>
      </c>
      <c r="R4071" t="str">
        <f t="shared" si="379"/>
        <v>plays</v>
      </c>
      <c r="S4071" s="9">
        <f t="shared" si="383"/>
        <v>42063.291666666664</v>
      </c>
      <c r="T4071" s="9">
        <f t="shared" si="380"/>
        <v>42022.453194444439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1"/>
        <v>17</v>
      </c>
      <c r="P4072" s="5">
        <f t="shared" si="378"/>
        <v>27.5</v>
      </c>
      <c r="Q4072" t="str">
        <f t="shared" si="382"/>
        <v>theater</v>
      </c>
      <c r="R4072" t="str">
        <f t="shared" si="379"/>
        <v>plays</v>
      </c>
      <c r="S4072" s="9">
        <f t="shared" si="383"/>
        <v>42063.916666666664</v>
      </c>
      <c r="T4072" s="9">
        <f t="shared" si="380"/>
        <v>42031.458564814813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1"/>
        <v>0</v>
      </c>
      <c r="P4073" s="5" t="e">
        <f t="shared" si="378"/>
        <v>#DIV/0!</v>
      </c>
      <c r="Q4073" t="str">
        <f t="shared" si="382"/>
        <v>theater</v>
      </c>
      <c r="R4073" t="str">
        <f t="shared" si="379"/>
        <v>plays</v>
      </c>
      <c r="S4073" s="9">
        <f t="shared" si="383"/>
        <v>42730.59642361111</v>
      </c>
      <c r="T4073" s="9">
        <f t="shared" si="380"/>
        <v>42700.59642361111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1"/>
        <v>0</v>
      </c>
      <c r="P4074" s="5">
        <f t="shared" si="378"/>
        <v>2</v>
      </c>
      <c r="Q4074" t="str">
        <f t="shared" si="382"/>
        <v>theater</v>
      </c>
      <c r="R4074" t="str">
        <f t="shared" si="379"/>
        <v>plays</v>
      </c>
      <c r="S4074" s="9">
        <f t="shared" si="383"/>
        <v>41872.566099537034</v>
      </c>
      <c r="T4074" s="9">
        <f t="shared" si="380"/>
        <v>41812.566099537034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1"/>
        <v>1</v>
      </c>
      <c r="P4075" s="5">
        <f t="shared" si="378"/>
        <v>18.5</v>
      </c>
      <c r="Q4075" t="str">
        <f t="shared" si="382"/>
        <v>theater</v>
      </c>
      <c r="R4075" t="str">
        <f t="shared" si="379"/>
        <v>plays</v>
      </c>
      <c r="S4075" s="9">
        <f t="shared" si="383"/>
        <v>42132.958333333336</v>
      </c>
      <c r="T4075" s="9">
        <f t="shared" si="380"/>
        <v>42078.136875000004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1"/>
        <v>27</v>
      </c>
      <c r="P4076" s="5">
        <f t="shared" si="378"/>
        <v>35</v>
      </c>
      <c r="Q4076" t="str">
        <f t="shared" si="382"/>
        <v>theater</v>
      </c>
      <c r="R4076" t="str">
        <f t="shared" si="379"/>
        <v>plays</v>
      </c>
      <c r="S4076" s="9">
        <f t="shared" si="383"/>
        <v>42313.386284722219</v>
      </c>
      <c r="T4076" s="9">
        <f t="shared" si="380"/>
        <v>42283.344618055555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1"/>
        <v>29</v>
      </c>
      <c r="P4077" s="5">
        <f t="shared" si="378"/>
        <v>44.31</v>
      </c>
      <c r="Q4077" t="str">
        <f t="shared" si="382"/>
        <v>theater</v>
      </c>
      <c r="R4077" t="str">
        <f t="shared" si="379"/>
        <v>plays</v>
      </c>
      <c r="S4077" s="9">
        <f t="shared" si="383"/>
        <v>41820.519444444442</v>
      </c>
      <c r="T4077" s="9">
        <f t="shared" si="380"/>
        <v>41778.837604166663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1"/>
        <v>0</v>
      </c>
      <c r="P4078" s="5" t="e">
        <f t="shared" si="378"/>
        <v>#DIV/0!</v>
      </c>
      <c r="Q4078" t="str">
        <f t="shared" si="382"/>
        <v>theater</v>
      </c>
      <c r="R4078" t="str">
        <f t="shared" si="379"/>
        <v>plays</v>
      </c>
      <c r="S4078" s="9">
        <f t="shared" si="383"/>
        <v>41933.618749999994</v>
      </c>
      <c r="T4078" s="9">
        <f t="shared" si="380"/>
        <v>41905.587372685186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1"/>
        <v>9</v>
      </c>
      <c r="P4079" s="5">
        <f t="shared" si="378"/>
        <v>222.5</v>
      </c>
      <c r="Q4079" t="str">
        <f t="shared" si="382"/>
        <v>theater</v>
      </c>
      <c r="R4079" t="str">
        <f t="shared" si="379"/>
        <v>plays</v>
      </c>
      <c r="S4079" s="9">
        <f t="shared" si="383"/>
        <v>42725.502245370364</v>
      </c>
      <c r="T4079" s="9">
        <f t="shared" si="380"/>
        <v>42695.502245370364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1"/>
        <v>0</v>
      </c>
      <c r="P4080" s="5" t="e">
        <f t="shared" si="378"/>
        <v>#DIV/0!</v>
      </c>
      <c r="Q4080" t="str">
        <f t="shared" si="382"/>
        <v>theater</v>
      </c>
      <c r="R4080" t="str">
        <f t="shared" si="379"/>
        <v>plays</v>
      </c>
      <c r="S4080" s="9">
        <f t="shared" si="383"/>
        <v>42762.579189814809</v>
      </c>
      <c r="T4080" s="9">
        <f t="shared" si="380"/>
        <v>42732.579189814809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1"/>
        <v>0</v>
      </c>
      <c r="P4081" s="5">
        <f t="shared" si="378"/>
        <v>5</v>
      </c>
      <c r="Q4081" t="str">
        <f t="shared" si="382"/>
        <v>theater</v>
      </c>
      <c r="R4081" t="str">
        <f t="shared" si="379"/>
        <v>plays</v>
      </c>
      <c r="S4081" s="9">
        <f t="shared" si="383"/>
        <v>42540.730567129627</v>
      </c>
      <c r="T4081" s="9">
        <f t="shared" si="380"/>
        <v>42510.730567129627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1"/>
        <v>0</v>
      </c>
      <c r="P4082" s="5" t="e">
        <f t="shared" si="378"/>
        <v>#DIV/0!</v>
      </c>
      <c r="Q4082" t="str">
        <f t="shared" si="382"/>
        <v>theater</v>
      </c>
      <c r="R4082" t="str">
        <f t="shared" si="379"/>
        <v>plays</v>
      </c>
      <c r="S4082" s="9">
        <f t="shared" si="383"/>
        <v>42535.57916666667</v>
      </c>
      <c r="T4082" s="9">
        <f t="shared" si="380"/>
        <v>42511.489768518521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1"/>
        <v>16</v>
      </c>
      <c r="P4083" s="5">
        <f t="shared" si="378"/>
        <v>29.17</v>
      </c>
      <c r="Q4083" t="str">
        <f t="shared" si="382"/>
        <v>theater</v>
      </c>
      <c r="R4083" t="str">
        <f t="shared" si="379"/>
        <v>plays</v>
      </c>
      <c r="S4083" s="9">
        <f t="shared" si="383"/>
        <v>42071.331307870372</v>
      </c>
      <c r="T4083" s="9">
        <f t="shared" si="380"/>
        <v>42041.372974537029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1"/>
        <v>2</v>
      </c>
      <c r="P4084" s="5">
        <f t="shared" si="378"/>
        <v>1.5</v>
      </c>
      <c r="Q4084" t="str">
        <f t="shared" si="382"/>
        <v>theater</v>
      </c>
      <c r="R4084" t="str">
        <f t="shared" si="379"/>
        <v>plays</v>
      </c>
      <c r="S4084" s="9">
        <f t="shared" si="383"/>
        <v>42322.749999999993</v>
      </c>
      <c r="T4084" s="9">
        <f t="shared" si="380"/>
        <v>42306.980937499997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1"/>
        <v>22</v>
      </c>
      <c r="P4085" s="5">
        <f t="shared" si="378"/>
        <v>126.5</v>
      </c>
      <c r="Q4085" t="str">
        <f t="shared" si="382"/>
        <v>theater</v>
      </c>
      <c r="R4085" t="str">
        <f t="shared" si="379"/>
        <v>plays</v>
      </c>
      <c r="S4085" s="9">
        <f t="shared" si="383"/>
        <v>42383.553425925922</v>
      </c>
      <c r="T4085" s="9">
        <f t="shared" si="380"/>
        <v>42353.553425925922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1"/>
        <v>0</v>
      </c>
      <c r="P4086" s="5">
        <f t="shared" si="378"/>
        <v>10</v>
      </c>
      <c r="Q4086" t="str">
        <f t="shared" si="382"/>
        <v>theater</v>
      </c>
      <c r="R4086" t="str">
        <f t="shared" si="379"/>
        <v>plays</v>
      </c>
      <c r="S4086" s="9">
        <f t="shared" si="383"/>
        <v>42652.228078703702</v>
      </c>
      <c r="T4086" s="9">
        <f t="shared" si="380"/>
        <v>42622.228078703702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1"/>
        <v>0</v>
      </c>
      <c r="P4087" s="5">
        <f t="shared" si="378"/>
        <v>10</v>
      </c>
      <c r="Q4087" t="str">
        <f t="shared" si="382"/>
        <v>theater</v>
      </c>
      <c r="R4087" t="str">
        <f t="shared" si="379"/>
        <v>plays</v>
      </c>
      <c r="S4087" s="9">
        <f t="shared" si="383"/>
        <v>42086.957638888889</v>
      </c>
      <c r="T4087" s="9">
        <f t="shared" si="380"/>
        <v>42058.395543981482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1"/>
        <v>5</v>
      </c>
      <c r="P4088" s="5">
        <f t="shared" si="378"/>
        <v>9.4</v>
      </c>
      <c r="Q4088" t="str">
        <f t="shared" si="382"/>
        <v>theater</v>
      </c>
      <c r="R4088" t="str">
        <f t="shared" si="379"/>
        <v>plays</v>
      </c>
      <c r="S4088" s="9">
        <f t="shared" si="383"/>
        <v>42328.958333333336</v>
      </c>
      <c r="T4088" s="9">
        <f t="shared" si="380"/>
        <v>42304.732627314814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1"/>
        <v>0</v>
      </c>
      <c r="P4089" s="5" t="e">
        <f t="shared" si="378"/>
        <v>#DIV/0!</v>
      </c>
      <c r="Q4089" t="str">
        <f t="shared" si="382"/>
        <v>theater</v>
      </c>
      <c r="R4089" t="str">
        <f t="shared" si="379"/>
        <v>plays</v>
      </c>
      <c r="S4089" s="9">
        <f t="shared" si="383"/>
        <v>42568.53456018518</v>
      </c>
      <c r="T4089" s="9">
        <f t="shared" si="380"/>
        <v>42538.53456018518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1"/>
        <v>11</v>
      </c>
      <c r="P4090" s="5">
        <f t="shared" si="378"/>
        <v>72</v>
      </c>
      <c r="Q4090" t="str">
        <f t="shared" si="382"/>
        <v>theater</v>
      </c>
      <c r="R4090" t="str">
        <f t="shared" si="379"/>
        <v>plays</v>
      </c>
      <c r="S4090" s="9">
        <f t="shared" si="383"/>
        <v>42020.226388888892</v>
      </c>
      <c r="T4090" s="9">
        <f t="shared" si="380"/>
        <v>41990.40421296296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1"/>
        <v>5</v>
      </c>
      <c r="P4091" s="5">
        <f t="shared" si="378"/>
        <v>30</v>
      </c>
      <c r="Q4091" t="str">
        <f t="shared" si="382"/>
        <v>theater</v>
      </c>
      <c r="R4091" t="str">
        <f t="shared" si="379"/>
        <v>plays</v>
      </c>
      <c r="S4091" s="9">
        <f t="shared" si="383"/>
        <v>42155.524305555555</v>
      </c>
      <c r="T4091" s="9">
        <f t="shared" si="380"/>
        <v>42122.524166666662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1"/>
        <v>3</v>
      </c>
      <c r="P4092" s="5">
        <f t="shared" si="378"/>
        <v>10.67</v>
      </c>
      <c r="Q4092" t="str">
        <f t="shared" si="382"/>
        <v>theater</v>
      </c>
      <c r="R4092" t="str">
        <f t="shared" si="379"/>
        <v>plays</v>
      </c>
      <c r="S4092" s="9">
        <f t="shared" si="383"/>
        <v>42223.416666666664</v>
      </c>
      <c r="T4092" s="9">
        <f t="shared" si="380"/>
        <v>42209.464548611104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1"/>
        <v>13</v>
      </c>
      <c r="P4093" s="5">
        <f t="shared" si="378"/>
        <v>25.5</v>
      </c>
      <c r="Q4093" t="str">
        <f t="shared" si="382"/>
        <v>theater</v>
      </c>
      <c r="R4093" t="str">
        <f t="shared" si="379"/>
        <v>plays</v>
      </c>
      <c r="S4093" s="9">
        <f t="shared" si="383"/>
        <v>42020.298043981478</v>
      </c>
      <c r="T4093" s="9">
        <f t="shared" si="380"/>
        <v>41990.298043981478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1"/>
        <v>0</v>
      </c>
      <c r="P4094" s="5">
        <f t="shared" si="378"/>
        <v>20</v>
      </c>
      <c r="Q4094" t="str">
        <f t="shared" si="382"/>
        <v>theater</v>
      </c>
      <c r="R4094" t="str">
        <f t="shared" si="379"/>
        <v>plays</v>
      </c>
      <c r="S4094" s="9">
        <f t="shared" si="383"/>
        <v>42098.94498842593</v>
      </c>
      <c r="T4094" s="9">
        <f t="shared" si="380"/>
        <v>42038.986655092587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1"/>
        <v>2</v>
      </c>
      <c r="P4095" s="5">
        <f t="shared" si="378"/>
        <v>15</v>
      </c>
      <c r="Q4095" t="str">
        <f t="shared" si="382"/>
        <v>theater</v>
      </c>
      <c r="R4095" t="str">
        <f t="shared" si="379"/>
        <v>plays</v>
      </c>
      <c r="S4095" s="9">
        <f t="shared" si="383"/>
        <v>42238.607557870368</v>
      </c>
      <c r="T4095" s="9">
        <f t="shared" si="380"/>
        <v>42178.607557870368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1"/>
        <v>37</v>
      </c>
      <c r="P4096" s="5">
        <f t="shared" si="378"/>
        <v>91.25</v>
      </c>
      <c r="Q4096" t="str">
        <f t="shared" si="382"/>
        <v>theater</v>
      </c>
      <c r="R4096" t="str">
        <f t="shared" si="379"/>
        <v>plays</v>
      </c>
      <c r="S4096" s="9">
        <f t="shared" si="383"/>
        <v>41933.999305555553</v>
      </c>
      <c r="T4096" s="9">
        <f t="shared" si="380"/>
        <v>41889.878472222219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1"/>
        <v>3</v>
      </c>
      <c r="P4097" s="5">
        <f t="shared" si="378"/>
        <v>800</v>
      </c>
      <c r="Q4097" t="str">
        <f t="shared" si="382"/>
        <v>theater</v>
      </c>
      <c r="R4097" t="str">
        <f t="shared" si="379"/>
        <v>plays</v>
      </c>
      <c r="S4097" s="9">
        <f t="shared" si="383"/>
        <v>42722.823495370372</v>
      </c>
      <c r="T4097" s="9">
        <f t="shared" si="380"/>
        <v>42692.823495370372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1"/>
        <v>11</v>
      </c>
      <c r="P4098" s="5">
        <f t="shared" si="378"/>
        <v>80</v>
      </c>
      <c r="Q4098" t="str">
        <f t="shared" si="382"/>
        <v>theater</v>
      </c>
      <c r="R4098" t="str">
        <f t="shared" si="379"/>
        <v>plays</v>
      </c>
      <c r="S4098" s="9">
        <f t="shared" si="383"/>
        <v>42794.160416666658</v>
      </c>
      <c r="T4098" s="9">
        <f t="shared" si="380"/>
        <v>42750.321979166663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1"/>
        <v>0</v>
      </c>
      <c r="P4099" s="5" t="e">
        <f t="shared" ref="P4099:P4115" si="384">ROUND(E4099/L4099,2)</f>
        <v>#DIV/0!</v>
      </c>
      <c r="Q4099" t="str">
        <f t="shared" si="382"/>
        <v>theater</v>
      </c>
      <c r="R4099" t="str">
        <f t="shared" ref="R4099:R4115" si="385">RIGHT(N4099,LEN(N4099)-FIND("/",N4099))</f>
        <v>plays</v>
      </c>
      <c r="S4099" s="9">
        <f t="shared" si="383"/>
        <v>42400.788194444445</v>
      </c>
      <c r="T4099" s="9">
        <f t="shared" ref="T4099:T4115" si="386">(((J4099/60)/60)/24)+DATE(1970,1,1)+(-5/24)</f>
        <v>42344.616168981483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ref="O4100:O4115" si="387">ROUND(E4100/D4100*100,0)</f>
        <v>0</v>
      </c>
      <c r="P4100" s="5" t="e">
        <f t="shared" si="384"/>
        <v>#DIV/0!</v>
      </c>
      <c r="Q4100" t="str">
        <f t="shared" ref="Q4100:Q4115" si="388">LEFT(N4100,FIND("/",N4100)-1)</f>
        <v>theater</v>
      </c>
      <c r="R4100" t="str">
        <f t="shared" si="385"/>
        <v>plays</v>
      </c>
      <c r="S4100" s="9">
        <f t="shared" si="383"/>
        <v>42525.51385416666</v>
      </c>
      <c r="T4100" s="9">
        <f t="shared" si="386"/>
        <v>42495.51385416666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7"/>
        <v>1</v>
      </c>
      <c r="P4101" s="5">
        <f t="shared" si="384"/>
        <v>50</v>
      </c>
      <c r="Q4101" t="str">
        <f t="shared" si="388"/>
        <v>theater</v>
      </c>
      <c r="R4101" t="str">
        <f t="shared" si="385"/>
        <v>plays</v>
      </c>
      <c r="S4101" s="9">
        <f t="shared" ref="S4101:S4115" si="389">(((I4101/60)/60)/24)+DATE(1970,1,1)+(-5/24)</f>
        <v>42615.642048611109</v>
      </c>
      <c r="T4101" s="9">
        <f t="shared" si="386"/>
        <v>42570.642048611109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7"/>
        <v>0</v>
      </c>
      <c r="P4102" s="5" t="e">
        <f t="shared" si="384"/>
        <v>#DIV/0!</v>
      </c>
      <c r="Q4102" t="str">
        <f t="shared" si="388"/>
        <v>theater</v>
      </c>
      <c r="R4102" t="str">
        <f t="shared" si="385"/>
        <v>plays</v>
      </c>
      <c r="S4102" s="9">
        <f t="shared" si="389"/>
        <v>41936.916550925926</v>
      </c>
      <c r="T4102" s="9">
        <f t="shared" si="386"/>
        <v>41926.916550925926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7"/>
        <v>0</v>
      </c>
      <c r="P4103" s="5" t="e">
        <f t="shared" si="384"/>
        <v>#DIV/0!</v>
      </c>
      <c r="Q4103" t="str">
        <f t="shared" si="388"/>
        <v>theater</v>
      </c>
      <c r="R4103" t="str">
        <f t="shared" si="385"/>
        <v>plays</v>
      </c>
      <c r="S4103" s="9">
        <f t="shared" si="389"/>
        <v>42760.695393518516</v>
      </c>
      <c r="T4103" s="9">
        <f t="shared" si="386"/>
        <v>42730.695393518516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7"/>
        <v>27</v>
      </c>
      <c r="P4104" s="5">
        <f t="shared" si="384"/>
        <v>22.83</v>
      </c>
      <c r="Q4104" t="str">
        <f t="shared" si="388"/>
        <v>theater</v>
      </c>
      <c r="R4104" t="str">
        <f t="shared" si="385"/>
        <v>plays</v>
      </c>
      <c r="S4104" s="9">
        <f t="shared" si="389"/>
        <v>42505.639733796292</v>
      </c>
      <c r="T4104" s="9">
        <f t="shared" si="386"/>
        <v>42475.639733796292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7"/>
        <v>10</v>
      </c>
      <c r="P4105" s="5">
        <f t="shared" si="384"/>
        <v>16.670000000000002</v>
      </c>
      <c r="Q4105" t="str">
        <f t="shared" si="388"/>
        <v>theater</v>
      </c>
      <c r="R4105" t="str">
        <f t="shared" si="385"/>
        <v>plays</v>
      </c>
      <c r="S4105" s="9">
        <f t="shared" si="389"/>
        <v>42242.563888888886</v>
      </c>
      <c r="T4105" s="9">
        <f t="shared" si="386"/>
        <v>42188.624606481484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7"/>
        <v>21</v>
      </c>
      <c r="P4106" s="5">
        <f t="shared" si="384"/>
        <v>45.79</v>
      </c>
      <c r="Q4106" t="str">
        <f t="shared" si="388"/>
        <v>theater</v>
      </c>
      <c r="R4106" t="str">
        <f t="shared" si="385"/>
        <v>plays</v>
      </c>
      <c r="S4106" s="9">
        <f t="shared" si="389"/>
        <v>42670.069837962961</v>
      </c>
      <c r="T4106" s="9">
        <f t="shared" si="386"/>
        <v>42640.069837962961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7"/>
        <v>7</v>
      </c>
      <c r="P4107" s="5">
        <f t="shared" si="384"/>
        <v>383.33</v>
      </c>
      <c r="Q4107" t="str">
        <f t="shared" si="388"/>
        <v>theater</v>
      </c>
      <c r="R4107" t="str">
        <f t="shared" si="385"/>
        <v>plays</v>
      </c>
      <c r="S4107" s="9">
        <f t="shared" si="389"/>
        <v>42729.802187499998</v>
      </c>
      <c r="T4107" s="9">
        <f t="shared" si="386"/>
        <v>42696.802187499998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7"/>
        <v>71</v>
      </c>
      <c r="P4108" s="5">
        <f t="shared" si="384"/>
        <v>106.97</v>
      </c>
      <c r="Q4108" t="str">
        <f t="shared" si="388"/>
        <v>theater</v>
      </c>
      <c r="R4108" t="str">
        <f t="shared" si="385"/>
        <v>plays</v>
      </c>
      <c r="S4108" s="9">
        <f t="shared" si="389"/>
        <v>42095.833333333336</v>
      </c>
      <c r="T4108" s="9">
        <f t="shared" si="386"/>
        <v>42052.841041666667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7"/>
        <v>2</v>
      </c>
      <c r="P4109" s="5">
        <f t="shared" si="384"/>
        <v>10.25</v>
      </c>
      <c r="Q4109" t="str">
        <f t="shared" si="388"/>
        <v>theater</v>
      </c>
      <c r="R4109" t="str">
        <f t="shared" si="385"/>
        <v>plays</v>
      </c>
      <c r="S4109" s="9">
        <f t="shared" si="389"/>
        <v>41906.708344907405</v>
      </c>
      <c r="T4109" s="9">
        <f t="shared" si="386"/>
        <v>41883.708344907405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7"/>
        <v>2</v>
      </c>
      <c r="P4110" s="5">
        <f t="shared" si="384"/>
        <v>59</v>
      </c>
      <c r="Q4110" t="str">
        <f t="shared" si="388"/>
        <v>theater</v>
      </c>
      <c r="R4110" t="str">
        <f t="shared" si="385"/>
        <v>plays</v>
      </c>
      <c r="S4110" s="9">
        <f t="shared" si="389"/>
        <v>42796.999999999993</v>
      </c>
      <c r="T4110" s="9">
        <f t="shared" si="386"/>
        <v>42766.823344907411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7"/>
        <v>0</v>
      </c>
      <c r="P4111" s="5" t="e">
        <f t="shared" si="384"/>
        <v>#DIV/0!</v>
      </c>
      <c r="Q4111" t="str">
        <f t="shared" si="388"/>
        <v>theater</v>
      </c>
      <c r="R4111" t="str">
        <f t="shared" si="385"/>
        <v>plays</v>
      </c>
      <c r="S4111" s="9">
        <f t="shared" si="389"/>
        <v>42337.372731481482</v>
      </c>
      <c r="T4111" s="9">
        <f t="shared" si="386"/>
        <v>42307.331064814811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7"/>
        <v>29</v>
      </c>
      <c r="P4112" s="5">
        <f t="shared" si="384"/>
        <v>14.33</v>
      </c>
      <c r="Q4112" t="str">
        <f t="shared" si="388"/>
        <v>theater</v>
      </c>
      <c r="R4112" t="str">
        <f t="shared" si="385"/>
        <v>plays</v>
      </c>
      <c r="S4112" s="9">
        <f t="shared" si="389"/>
        <v>42572.418414351843</v>
      </c>
      <c r="T4112" s="9">
        <f t="shared" si="386"/>
        <v>42512.418414351843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7"/>
        <v>3</v>
      </c>
      <c r="P4113" s="5">
        <f t="shared" si="384"/>
        <v>15.67</v>
      </c>
      <c r="Q4113" t="str">
        <f t="shared" si="388"/>
        <v>theater</v>
      </c>
      <c r="R4113" t="str">
        <f t="shared" si="385"/>
        <v>plays</v>
      </c>
      <c r="S4113" s="9">
        <f t="shared" si="389"/>
        <v>42058.927546296291</v>
      </c>
      <c r="T4113" s="9">
        <f t="shared" si="386"/>
        <v>42028.927546296291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7"/>
        <v>0</v>
      </c>
      <c r="P4114" s="5">
        <f t="shared" si="384"/>
        <v>1</v>
      </c>
      <c r="Q4114" t="str">
        <f t="shared" si="388"/>
        <v>theater</v>
      </c>
      <c r="R4114" t="str">
        <f t="shared" si="385"/>
        <v>plays</v>
      </c>
      <c r="S4114" s="9">
        <f t="shared" si="389"/>
        <v>42427.791666666664</v>
      </c>
      <c r="T4114" s="9">
        <f t="shared" si="386"/>
        <v>42400.738263888888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7"/>
        <v>0</v>
      </c>
      <c r="P4115" s="5">
        <f t="shared" si="384"/>
        <v>1</v>
      </c>
      <c r="Q4115" t="str">
        <f t="shared" si="388"/>
        <v>theater</v>
      </c>
      <c r="R4115" t="str">
        <f t="shared" si="385"/>
        <v>plays</v>
      </c>
      <c r="S4115" s="9">
        <f t="shared" si="389"/>
        <v>42377.06527777778</v>
      </c>
      <c r="T4115" s="9">
        <f t="shared" si="386"/>
        <v>42358.364849537036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min"/>
        <cfvo type="percentile" val="5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B7772-9CAF-994F-8F7C-C8F1199134CB}">
  <dimension ref="A1:F14"/>
  <sheetViews>
    <sheetView workbookViewId="0">
      <selection activeCell="E25" sqref="E25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.83203125" bestFit="1" customWidth="1"/>
    <col min="8" max="8" width="14.83203125" bestFit="1" customWidth="1"/>
    <col min="9" max="9" width="18.83203125" bestFit="1" customWidth="1"/>
    <col min="10" max="10" width="19.1640625" bestFit="1" customWidth="1"/>
    <col min="11" max="11" width="23.1640625" bestFit="1" customWidth="1"/>
  </cols>
  <sheetData>
    <row r="1" spans="1:6" x14ac:dyDescent="0.2">
      <c r="A1" s="6" t="s">
        <v>8223</v>
      </c>
      <c r="B1" t="s">
        <v>8322</v>
      </c>
    </row>
    <row r="3" spans="1:6" x14ac:dyDescent="0.2">
      <c r="A3" s="6" t="s">
        <v>8324</v>
      </c>
      <c r="B3" s="6" t="s">
        <v>8321</v>
      </c>
    </row>
    <row r="4" spans="1:6" x14ac:dyDescent="0.2">
      <c r="A4" s="6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7" t="s">
        <v>8310</v>
      </c>
      <c r="B5" s="8"/>
      <c r="C5" s="8">
        <v>100</v>
      </c>
      <c r="D5" s="8"/>
      <c r="E5" s="8">
        <v>420</v>
      </c>
      <c r="F5" s="8">
        <v>520</v>
      </c>
    </row>
    <row r="6" spans="1:6" x14ac:dyDescent="0.2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8314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8316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8317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8320</v>
      </c>
      <c r="B14" s="8">
        <v>309</v>
      </c>
      <c r="C14" s="8">
        <v>1450</v>
      </c>
      <c r="D14" s="8">
        <v>50</v>
      </c>
      <c r="E14" s="8">
        <v>2305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354BA-0898-FD47-BE4D-FCF534D7B907}">
  <dimension ref="A1:F47"/>
  <sheetViews>
    <sheetView topLeftCell="A14" workbookViewId="0">
      <selection activeCell="P52" sqref="P52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8322</v>
      </c>
    </row>
    <row r="2" spans="1:6" x14ac:dyDescent="0.2">
      <c r="A2" s="6" t="s">
        <v>8308</v>
      </c>
      <c r="B2" t="s">
        <v>8322</v>
      </c>
    </row>
    <row r="4" spans="1:6" x14ac:dyDescent="0.2">
      <c r="A4" s="6" t="s">
        <v>8324</v>
      </c>
      <c r="B4" s="6" t="s">
        <v>8321</v>
      </c>
    </row>
    <row r="5" spans="1:6" x14ac:dyDescent="0.2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7" t="s">
        <v>8325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8326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8327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8329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8331</v>
      </c>
      <c r="B12" s="8"/>
      <c r="C12" s="8"/>
      <c r="D12" s="8"/>
      <c r="E12" s="8">
        <v>80</v>
      </c>
      <c r="F12" s="8">
        <v>80</v>
      </c>
    </row>
    <row r="13" spans="1:6" x14ac:dyDescent="0.2">
      <c r="A13" s="7" t="s">
        <v>8332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8333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8334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8336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8337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8339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8340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8341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8343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8344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8345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8349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8350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8351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8353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8354</v>
      </c>
      <c r="B35" s="8"/>
      <c r="C35" s="8"/>
      <c r="D35" s="8"/>
      <c r="E35" s="8">
        <v>40</v>
      </c>
      <c r="F35" s="8">
        <v>40</v>
      </c>
    </row>
    <row r="36" spans="1:6" x14ac:dyDescent="0.2">
      <c r="A36" s="7" t="s">
        <v>8355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8356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8359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8360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8361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8362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8363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8364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8365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8320</v>
      </c>
      <c r="B47" s="8">
        <v>309</v>
      </c>
      <c r="C47" s="8">
        <v>1450</v>
      </c>
      <c r="D47" s="8">
        <v>50</v>
      </c>
      <c r="E47" s="8">
        <v>2305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C4731-D8E1-E748-84D6-990E6FA8A321}">
  <dimension ref="A1:F18"/>
  <sheetViews>
    <sheetView workbookViewId="0">
      <selection activeCell="A6" sqref="A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8380</v>
      </c>
      <c r="B1" t="s">
        <v>8322</v>
      </c>
    </row>
    <row r="2" spans="1:6" x14ac:dyDescent="0.2">
      <c r="A2" s="6" t="s">
        <v>8308</v>
      </c>
      <c r="B2" t="s">
        <v>8322</v>
      </c>
    </row>
    <row r="4" spans="1:6" x14ac:dyDescent="0.2">
      <c r="A4" s="6" t="s">
        <v>8323</v>
      </c>
      <c r="B4" s="6" t="s">
        <v>8321</v>
      </c>
    </row>
    <row r="5" spans="1:6" x14ac:dyDescent="0.2">
      <c r="A5" s="6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0" t="s">
        <v>8373</v>
      </c>
      <c r="B6" s="8">
        <v>23</v>
      </c>
      <c r="C6" s="8">
        <v>117</v>
      </c>
      <c r="D6" s="8"/>
      <c r="E6" s="8">
        <v>142</v>
      </c>
      <c r="F6" s="8">
        <v>282</v>
      </c>
    </row>
    <row r="7" spans="1:6" x14ac:dyDescent="0.2">
      <c r="A7" s="10" t="s">
        <v>8374</v>
      </c>
      <c r="B7" s="8">
        <v>26</v>
      </c>
      <c r="C7" s="8">
        <v>122</v>
      </c>
      <c r="D7" s="8"/>
      <c r="E7" s="8">
        <v>161</v>
      </c>
      <c r="F7" s="8">
        <v>309</v>
      </c>
    </row>
    <row r="8" spans="1:6" x14ac:dyDescent="0.2">
      <c r="A8" s="10" t="s">
        <v>8375</v>
      </c>
      <c r="B8" s="8">
        <v>28</v>
      </c>
      <c r="C8" s="8">
        <v>112</v>
      </c>
      <c r="D8" s="8">
        <v>22</v>
      </c>
      <c r="E8" s="8">
        <v>219</v>
      </c>
      <c r="F8" s="8">
        <v>381</v>
      </c>
    </row>
    <row r="9" spans="1:6" x14ac:dyDescent="0.2">
      <c r="A9" s="10" t="s">
        <v>8376</v>
      </c>
      <c r="B9" s="8">
        <v>25</v>
      </c>
      <c r="C9" s="8">
        <v>92</v>
      </c>
      <c r="D9" s="8">
        <v>27</v>
      </c>
      <c r="E9" s="8">
        <v>194</v>
      </c>
      <c r="F9" s="8">
        <v>338</v>
      </c>
    </row>
    <row r="10" spans="1:6" x14ac:dyDescent="0.2">
      <c r="A10" s="10" t="s">
        <v>8377</v>
      </c>
      <c r="B10" s="8">
        <v>23</v>
      </c>
      <c r="C10" s="8">
        <v>119</v>
      </c>
      <c r="D10" s="8">
        <v>1</v>
      </c>
      <c r="E10" s="8">
        <v>217</v>
      </c>
      <c r="F10" s="8">
        <v>360</v>
      </c>
    </row>
    <row r="11" spans="1:6" x14ac:dyDescent="0.2">
      <c r="A11" s="10" t="s">
        <v>8378</v>
      </c>
      <c r="B11" s="8">
        <v>19</v>
      </c>
      <c r="C11" s="8">
        <v>113</v>
      </c>
      <c r="D11" s="8"/>
      <c r="E11" s="8">
        <v>224</v>
      </c>
      <c r="F11" s="8">
        <v>356</v>
      </c>
    </row>
    <row r="12" spans="1:6" x14ac:dyDescent="0.2">
      <c r="A12" s="10" t="s">
        <v>8379</v>
      </c>
      <c r="B12" s="8">
        <v>29</v>
      </c>
      <c r="C12" s="8">
        <v>130</v>
      </c>
      <c r="D12" s="8"/>
      <c r="E12" s="8">
        <v>235</v>
      </c>
      <c r="F12" s="8">
        <v>394</v>
      </c>
    </row>
    <row r="13" spans="1:6" x14ac:dyDescent="0.2">
      <c r="A13" s="10" t="s">
        <v>8368</v>
      </c>
      <c r="B13" s="8">
        <v>35</v>
      </c>
      <c r="C13" s="8">
        <v>140</v>
      </c>
      <c r="D13" s="8"/>
      <c r="E13" s="8">
        <v>214</v>
      </c>
      <c r="F13" s="8">
        <v>389</v>
      </c>
    </row>
    <row r="14" spans="1:6" x14ac:dyDescent="0.2">
      <c r="A14" s="10" t="s">
        <v>8369</v>
      </c>
      <c r="B14" s="8">
        <v>22</v>
      </c>
      <c r="C14" s="8">
        <v>130</v>
      </c>
      <c r="D14" s="8"/>
      <c r="E14" s="8">
        <v>170</v>
      </c>
      <c r="F14" s="8">
        <v>322</v>
      </c>
    </row>
    <row r="15" spans="1:6" x14ac:dyDescent="0.2">
      <c r="A15" s="10" t="s">
        <v>8370</v>
      </c>
      <c r="B15" s="8">
        <v>26</v>
      </c>
      <c r="C15" s="8">
        <v>137</v>
      </c>
      <c r="D15" s="8"/>
      <c r="E15" s="8">
        <v>173</v>
      </c>
      <c r="F15" s="8">
        <v>336</v>
      </c>
    </row>
    <row r="16" spans="1:6" x14ac:dyDescent="0.2">
      <c r="A16" s="10" t="s">
        <v>8371</v>
      </c>
      <c r="B16" s="8">
        <v>19</v>
      </c>
      <c r="C16" s="8">
        <v>128</v>
      </c>
      <c r="D16" s="8"/>
      <c r="E16" s="8">
        <v>166</v>
      </c>
      <c r="F16" s="8">
        <v>313</v>
      </c>
    </row>
    <row r="17" spans="1:6" x14ac:dyDescent="0.2">
      <c r="A17" s="10" t="s">
        <v>8372</v>
      </c>
      <c r="B17" s="8">
        <v>34</v>
      </c>
      <c r="C17" s="8">
        <v>110</v>
      </c>
      <c r="D17" s="8"/>
      <c r="E17" s="8">
        <v>190</v>
      </c>
      <c r="F17" s="8">
        <v>334</v>
      </c>
    </row>
    <row r="18" spans="1:6" x14ac:dyDescent="0.2">
      <c r="A18" s="10" t="s">
        <v>8320</v>
      </c>
      <c r="B18" s="8">
        <v>309</v>
      </c>
      <c r="C18" s="8">
        <v>1450</v>
      </c>
      <c r="D18" s="8">
        <v>50</v>
      </c>
      <c r="E18" s="8">
        <v>2305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jesse gray</cp:lastModifiedBy>
  <dcterms:created xsi:type="dcterms:W3CDTF">2017-04-20T15:17:24Z</dcterms:created>
  <dcterms:modified xsi:type="dcterms:W3CDTF">2018-10-14T00:00:20Z</dcterms:modified>
</cp:coreProperties>
</file>