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https://colostate-my.sharepoint.com/personal/jesshill_colostate_edu/Documents/JESSICA/CSU/BMB/ONISH_LAB/SOPs/smFISH_smiFISH/"/>
    </mc:Choice>
  </mc:AlternateContent>
  <xr:revisionPtr revIDLastSave="88" documentId="11_768F7F807E710874717AEAFC7E69AF1B881D5341" xr6:coauthVersionLast="47" xr6:coauthVersionMax="47" xr10:uidLastSave="{1D3A4514-8596-204A-B903-8AED72FC52F8}"/>
  <bookViews>
    <workbookView xWindow="3620" yWindow="500" windowWidth="29980" windowHeight="18920" tabRatio="500" xr2:uid="{00000000-000D-0000-FFFF-FFFF00000000}"/>
  </bookViews>
  <sheets>
    <sheet name="Sheet1" sheetId="1" r:id="rId1"/>
  </sheets>
  <definedNames>
    <definedName name="_xlnm.Print_Area" localSheetId="0">Sheet1!$A$1:$E$10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9" i="1"/>
  <c r="G5" i="1"/>
  <c r="G3" i="1"/>
  <c r="G10" i="1"/>
  <c r="C7" i="1"/>
  <c r="C5" i="1"/>
  <c r="C3" i="1"/>
  <c r="C10" i="1"/>
  <c r="C9" i="1"/>
</calcChain>
</file>

<file path=xl/sharedStrings.xml><?xml version="1.0" encoding="utf-8"?>
<sst xmlns="http://schemas.openxmlformats.org/spreadsheetml/2006/main" count="32" uniqueCount="12">
  <si>
    <t>Final volume</t>
  </si>
  <si>
    <t># primary probes</t>
  </si>
  <si>
    <t>Final Concentration</t>
  </si>
  <si>
    <t>uM</t>
  </si>
  <si>
    <t>Volume of each primary probe to add</t>
  </si>
  <si>
    <t>Total Volume Primary probe</t>
  </si>
  <si>
    <t>Starting concentraion</t>
  </si>
  <si>
    <t>Concentration after combining primary probes</t>
  </si>
  <si>
    <t>ftn-1</t>
  </si>
  <si>
    <t>tnpo-1</t>
  </si>
  <si>
    <t>uL</t>
  </si>
  <si>
    <t>Amount of 10 mM tris (pH 8.0) to add to reach 0.833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</si>
</sst>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33"/>
  <sheetViews>
    <sheetView tabSelected="1" zoomScale="120" zoomScaleNormal="120" workbookViewId="0">
      <selection activeCell="F12" sqref="F12"/>
    </sheetView>
  </sheetViews>
  <sheetFormatPr baseColWidth="10" defaultColWidth="11" defaultRowHeight="16" x14ac:dyDescent="0.2"/>
  <cols>
    <col min="2" max="2" width="46.1640625" customWidth="1"/>
    <col min="6" max="6" width="46.5" customWidth="1"/>
    <col min="7" max="7" width="14.33203125" customWidth="1"/>
  </cols>
  <sheetData>
    <row r="2" spans="2:8" x14ac:dyDescent="0.2">
      <c r="B2" s="1" t="s">
        <v>9</v>
      </c>
      <c r="F2" s="1" t="s">
        <v>8</v>
      </c>
    </row>
    <row r="3" spans="2:8" x14ac:dyDescent="0.2">
      <c r="B3" t="s">
        <v>0</v>
      </c>
      <c r="C3">
        <f>C6*(C8/C5)</f>
        <v>240.09603841536617</v>
      </c>
      <c r="D3" t="s">
        <v>10</v>
      </c>
      <c r="F3" t="s">
        <v>0</v>
      </c>
      <c r="G3">
        <f>G6*(G8/G5)</f>
        <v>240.09603841536617</v>
      </c>
      <c r="H3" t="s">
        <v>10</v>
      </c>
    </row>
    <row r="4" spans="2:8" x14ac:dyDescent="0.2">
      <c r="B4" t="s">
        <v>1</v>
      </c>
      <c r="C4">
        <v>21</v>
      </c>
      <c r="F4" t="s">
        <v>1</v>
      </c>
      <c r="G4">
        <v>15</v>
      </c>
    </row>
    <row r="5" spans="2:8" x14ac:dyDescent="0.2">
      <c r="B5" t="s">
        <v>2</v>
      </c>
      <c r="C5">
        <f>0.833</f>
        <v>0.83299999999999996</v>
      </c>
      <c r="D5" t="s">
        <v>3</v>
      </c>
      <c r="F5" t="s">
        <v>2</v>
      </c>
      <c r="G5">
        <f>0.833</f>
        <v>0.83299999999999996</v>
      </c>
      <c r="H5" t="s">
        <v>3</v>
      </c>
    </row>
    <row r="6" spans="2:8" x14ac:dyDescent="0.2">
      <c r="B6" t="s">
        <v>4</v>
      </c>
      <c r="C6">
        <v>2</v>
      </c>
      <c r="D6" t="s">
        <v>10</v>
      </c>
      <c r="F6" t="s">
        <v>4</v>
      </c>
      <c r="G6">
        <v>2</v>
      </c>
      <c r="H6" t="s">
        <v>10</v>
      </c>
    </row>
    <row r="7" spans="2:8" x14ac:dyDescent="0.2">
      <c r="B7" t="s">
        <v>5</v>
      </c>
      <c r="C7">
        <f>C4*C6</f>
        <v>42</v>
      </c>
      <c r="D7" t="s">
        <v>10</v>
      </c>
      <c r="F7" t="s">
        <v>5</v>
      </c>
      <c r="G7">
        <f>G4*G6</f>
        <v>30</v>
      </c>
      <c r="H7" t="s">
        <v>10</v>
      </c>
    </row>
    <row r="8" spans="2:8" x14ac:dyDescent="0.2">
      <c r="B8" t="s">
        <v>6</v>
      </c>
      <c r="C8">
        <v>100</v>
      </c>
      <c r="D8" t="s">
        <v>3</v>
      </c>
      <c r="F8" t="s">
        <v>6</v>
      </c>
      <c r="G8">
        <v>100</v>
      </c>
      <c r="H8" t="s">
        <v>3</v>
      </c>
    </row>
    <row r="9" spans="2:8" x14ac:dyDescent="0.2">
      <c r="B9" t="s">
        <v>7</v>
      </c>
      <c r="C9">
        <f>C8*(C6/C7)</f>
        <v>4.7619047619047619</v>
      </c>
      <c r="D9" t="s">
        <v>3</v>
      </c>
      <c r="F9" t="s">
        <v>7</v>
      </c>
      <c r="G9">
        <f>G8*(G6/G7)</f>
        <v>6.666666666666667</v>
      </c>
      <c r="H9" t="s">
        <v>3</v>
      </c>
    </row>
    <row r="10" spans="2:8" x14ac:dyDescent="0.2">
      <c r="B10" t="s">
        <v>11</v>
      </c>
      <c r="C10">
        <f>C3-C7</f>
        <v>198.09603841536617</v>
      </c>
      <c r="D10" t="s">
        <v>10</v>
      </c>
      <c r="F10" t="s">
        <v>11</v>
      </c>
      <c r="G10">
        <f>G3-G7</f>
        <v>210.09603841536617</v>
      </c>
      <c r="H10" t="s">
        <v>10</v>
      </c>
    </row>
    <row r="12" spans="2:8" x14ac:dyDescent="0.2">
      <c r="B12" s="1"/>
      <c r="F12" s="1"/>
    </row>
    <row r="22" spans="2:6" x14ac:dyDescent="0.2">
      <c r="B22" s="1"/>
      <c r="F22" s="1"/>
    </row>
    <row r="32" spans="2:6" x14ac:dyDescent="0.2">
      <c r="B32" s="1"/>
    </row>
    <row r="33" spans="6:6" x14ac:dyDescent="0.2">
      <c r="F3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Hill,Jessica</cp:lastModifiedBy>
  <cp:revision/>
  <dcterms:created xsi:type="dcterms:W3CDTF">2018-10-11T19:57:44Z</dcterms:created>
  <dcterms:modified xsi:type="dcterms:W3CDTF">2023-09-27T02:35:42Z</dcterms:modified>
  <cp:category/>
  <cp:contentStatus/>
</cp:coreProperties>
</file>