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  <extLst>
    <ext uri="GoogleSheetsCustomDataVersion2">
      <go:sheetsCustomData xmlns:go="http://customooxmlschemas.google.com/" r:id="rId5" roundtripDataChecksum="ZmcShC+KzNXo2LU9ksjxa6/eB27fa/QvPzraej+aIBs="/>
    </ext>
  </extLst>
</workbook>
</file>

<file path=xl/sharedStrings.xml><?xml version="1.0" encoding="utf-8"?>
<sst xmlns="http://schemas.openxmlformats.org/spreadsheetml/2006/main" count="78" uniqueCount="43">
  <si>
    <t>GROUP NO. 8</t>
  </si>
  <si>
    <t>MExE-4105</t>
  </si>
  <si>
    <t>Abas, Izza M.</t>
  </si>
  <si>
    <t>Aguila, Ericka D.</t>
  </si>
  <si>
    <t>Borillo, Jessica Lorraine</t>
  </si>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</sst>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rgb="FF000000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b/>
      <sz val="11.0"/>
      <color rgb="FF000000"/>
      <name val="Docs-Calibri"/>
    </font>
    <font>
      <b/>
      <sz val="11.0"/>
      <color theme="0"/>
      <name val="Calibri"/>
    </font>
    <font>
      <sz val="11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85200C"/>
        <bgColor rgb="FF85200C"/>
      </patternFill>
    </fill>
    <fill>
      <patternFill patternType="solid">
        <fgColor rgb="FFD9E2F3"/>
        <bgColor rgb="FFD9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1" fillId="3" fontId="2" numFmtId="0" xfId="0" applyAlignment="1" applyBorder="1" applyFill="1" applyFont="1">
      <alignment horizontal="center" readingOrder="0"/>
    </xf>
    <xf borderId="1" fillId="3" fontId="5" numFmtId="1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 readingOrder="0"/>
    </xf>
    <xf borderId="1" fillId="5" fontId="6" numFmtId="0" xfId="0" applyAlignment="1" applyBorder="1" applyFill="1" applyFont="1">
      <alignment horizontal="center"/>
    </xf>
    <xf borderId="1" fillId="5" fontId="6" numFmtId="1" xfId="0" applyAlignment="1" applyBorder="1" applyFont="1" applyNumberFormat="1">
      <alignment horizontal="center"/>
    </xf>
    <xf borderId="1" fillId="6" fontId="6" numFmtId="0" xfId="0" applyAlignment="1" applyBorder="1" applyFill="1" applyFont="1">
      <alignment horizontal="center" readingOrder="0"/>
    </xf>
    <xf borderId="1" fillId="6" fontId="6" numFmtId="0" xfId="0" applyAlignment="1" applyBorder="1" applyFont="1">
      <alignment horizontal="center"/>
    </xf>
    <xf borderId="0" fillId="0" fontId="7" numFmtId="0" xfId="0" applyFont="1"/>
    <xf borderId="1" fillId="0" fontId="6" numFmtId="0" xfId="0" applyAlignment="1" applyBorder="1" applyFont="1">
      <alignment horizontal="center"/>
    </xf>
    <xf borderId="1" fillId="0" fontId="6" numFmtId="1" xfId="0" applyAlignment="1" applyBorder="1" applyFont="1" applyNumberFormat="1">
      <alignment horizontal="center"/>
    </xf>
    <xf borderId="1" fillId="2" fontId="6" numFmtId="0" xfId="0" applyAlignment="1" applyBorder="1" applyFont="1">
      <alignment horizontal="center"/>
    </xf>
    <xf borderId="1" fillId="2" fontId="6" numFmtId="0" xfId="0" applyAlignment="1" applyBorder="1" applyFont="1">
      <alignment horizontal="center" readingOrder="0"/>
    </xf>
    <xf borderId="1" fillId="7" fontId="6" numFmtId="0" xfId="0" applyAlignment="1" applyBorder="1" applyFill="1" applyFont="1">
      <alignment horizontal="center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1" fillId="8" fontId="9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171450</xdr:colOff>
      <xdr:row>6</xdr:row>
      <xdr:rowOff>47625</xdr:rowOff>
    </xdr:from>
    <xdr:ext cx="371475" cy="190500"/>
    <xdr:sp>
      <xdr:nvSpPr>
        <xdr:cNvPr id="3" name="Shape 3"/>
        <xdr:cNvSpPr/>
      </xdr:nvSpPr>
      <xdr:spPr>
        <a:xfrm>
          <a:off x="5165025" y="3694275"/>
          <a:ext cx="361950" cy="1714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180975</xdr:colOff>
      <xdr:row>8</xdr:row>
      <xdr:rowOff>161925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209550</xdr:colOff>
      <xdr:row>11</xdr:row>
      <xdr:rowOff>476250</xdr:rowOff>
    </xdr:from>
    <xdr:ext cx="371475" cy="238125"/>
    <xdr:sp>
      <xdr:nvSpPr>
        <xdr:cNvPr id="5" name="Shape 5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209550</xdr:colOff>
      <xdr:row>14</xdr:row>
      <xdr:rowOff>400050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11.29"/>
    <col customWidth="1" min="3" max="3" width="14.43"/>
    <col customWidth="1" min="4" max="4" width="15.29"/>
    <col customWidth="1" min="5" max="5" width="8.71"/>
    <col customWidth="1" min="6" max="6" width="22.0"/>
    <col customWidth="1" min="7" max="7" width="17.86"/>
    <col customWidth="1" min="8" max="12" width="12.86"/>
    <col customWidth="1" min="13" max="13" width="8.71"/>
    <col customWidth="1" min="14" max="14" width="94.86"/>
    <col customWidth="1" min="15" max="29" width="8.71"/>
  </cols>
  <sheetData>
    <row r="1">
      <c r="A1" s="1" t="s">
        <v>0</v>
      </c>
      <c r="B1" s="2"/>
      <c r="C1" s="2"/>
      <c r="D1" s="3" t="s">
        <v>1</v>
      </c>
      <c r="E1" s="2"/>
      <c r="F1" s="2"/>
      <c r="G1" s="2"/>
      <c r="H1" s="2"/>
    </row>
    <row r="2">
      <c r="A2" s="3" t="s">
        <v>2</v>
      </c>
      <c r="B2" s="2"/>
      <c r="C2" s="2"/>
      <c r="D2" s="2"/>
      <c r="E2" s="2"/>
      <c r="F2" s="2"/>
      <c r="G2" s="2"/>
      <c r="H2" s="2"/>
    </row>
    <row r="3">
      <c r="A3" s="3" t="s">
        <v>3</v>
      </c>
      <c r="B3" s="2"/>
      <c r="C3" s="2"/>
      <c r="D3" s="2"/>
      <c r="E3" s="2"/>
      <c r="F3" s="2"/>
      <c r="G3" s="2"/>
      <c r="H3" s="2"/>
    </row>
    <row r="4">
      <c r="A4" s="4" t="s">
        <v>4</v>
      </c>
      <c r="B4" s="2"/>
      <c r="C4" s="2"/>
      <c r="D4" s="2"/>
      <c r="E4" s="2"/>
      <c r="F4" s="2"/>
      <c r="G4" s="2"/>
      <c r="H4" s="2"/>
    </row>
    <row r="5">
      <c r="A5" s="3"/>
      <c r="B5" s="2"/>
      <c r="C5" s="2"/>
      <c r="D5" s="2"/>
      <c r="E5" s="2"/>
      <c r="F5" s="2"/>
      <c r="G5" s="2"/>
      <c r="H5" s="2"/>
    </row>
    <row r="6">
      <c r="A6" s="5" t="s">
        <v>5</v>
      </c>
      <c r="B6" s="6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  <c r="J6" s="8" t="s">
        <v>14</v>
      </c>
      <c r="K6" s="8" t="s">
        <v>15</v>
      </c>
      <c r="L6" s="8" t="s">
        <v>16</v>
      </c>
    </row>
    <row r="7">
      <c r="A7" s="9">
        <v>20777.0</v>
      </c>
      <c r="B7" s="10">
        <v>26058.0</v>
      </c>
      <c r="C7" s="9" t="s">
        <v>17</v>
      </c>
      <c r="D7" s="9">
        <v>70000.0</v>
      </c>
      <c r="E7" s="9" t="s">
        <v>18</v>
      </c>
      <c r="F7" s="9" t="s">
        <v>19</v>
      </c>
      <c r="G7" s="9" t="s">
        <v>20</v>
      </c>
      <c r="H7" s="9">
        <v>5.0</v>
      </c>
      <c r="I7" s="11" t="str">
        <f t="shared" ref="I7:I18" si="1">IF(D7&lt;=25000,"Level 1", IF(AND(D7&gt;=25001,D7&lt;=50000),"Level 2", IF(AND(D7&gt;=50001,D7&lt;=75000), "Level 3", IF(D7&gt;75000, "Senior Level"))))</f>
        <v>Level 3</v>
      </c>
      <c r="J7" s="11" t="str">
        <f t="shared" ref="J7:J18" si="2">IF(I7="Level 1", "Yes", "No")</f>
        <v>No</v>
      </c>
      <c r="K7" s="12" t="str">
        <f t="shared" ref="K7:K18" si="3">IF(OR(H7&lt;=2,G7="Professional"),"Yes","No")</f>
        <v>Yes</v>
      </c>
      <c r="L7" s="11" t="str">
        <f t="shared" ref="L7:L18" si="4">IF(ISBLANK(F7), "Missing Data", "Data Present")</f>
        <v>Data Present</v>
      </c>
      <c r="N7" s="13" t="s">
        <v>21</v>
      </c>
    </row>
    <row r="8">
      <c r="A8" s="14">
        <v>20776.0</v>
      </c>
      <c r="B8" s="15">
        <v>27600.0</v>
      </c>
      <c r="C8" s="14" t="s">
        <v>22</v>
      </c>
      <c r="D8" s="14">
        <v>45000.0</v>
      </c>
      <c r="E8" s="14" t="s">
        <v>18</v>
      </c>
      <c r="F8" s="14" t="s">
        <v>23</v>
      </c>
      <c r="G8" s="14" t="s">
        <v>24</v>
      </c>
      <c r="H8" s="16">
        <v>4.0</v>
      </c>
      <c r="I8" s="17" t="str">
        <f t="shared" si="1"/>
        <v>Level 2</v>
      </c>
      <c r="J8" s="17" t="str">
        <f t="shared" si="2"/>
        <v>No</v>
      </c>
      <c r="K8" s="18" t="str">
        <f t="shared" si="3"/>
        <v>No</v>
      </c>
      <c r="L8" s="17" t="str">
        <f t="shared" si="4"/>
        <v>Data Present</v>
      </c>
    </row>
    <row r="9">
      <c r="A9" s="9">
        <v>20775.0</v>
      </c>
      <c r="B9" s="10">
        <v>14706.0</v>
      </c>
      <c r="C9" s="9" t="s">
        <v>17</v>
      </c>
      <c r="D9" s="9">
        <v>30000.0</v>
      </c>
      <c r="E9" s="9" t="s">
        <v>18</v>
      </c>
      <c r="F9" s="9" t="s">
        <v>19</v>
      </c>
      <c r="G9" s="9" t="s">
        <v>25</v>
      </c>
      <c r="H9" s="9">
        <v>10.0</v>
      </c>
      <c r="I9" s="11" t="str">
        <f t="shared" si="1"/>
        <v>Level 2</v>
      </c>
      <c r="J9" s="11" t="str">
        <f t="shared" si="2"/>
        <v>No</v>
      </c>
      <c r="K9" s="12" t="str">
        <f t="shared" si="3"/>
        <v>No</v>
      </c>
      <c r="L9" s="11" t="str">
        <f t="shared" si="4"/>
        <v>Data Present</v>
      </c>
      <c r="N9" s="19" t="s">
        <v>26</v>
      </c>
      <c r="O9" s="13"/>
      <c r="P9" s="13"/>
      <c r="Q9" s="13"/>
      <c r="R9" s="13"/>
      <c r="S9" s="13"/>
    </row>
    <row r="10">
      <c r="A10" s="14">
        <v>20774.0</v>
      </c>
      <c r="B10" s="15">
        <v>22444.0</v>
      </c>
      <c r="C10" s="14" t="s">
        <v>17</v>
      </c>
      <c r="D10" s="14">
        <v>8000.0</v>
      </c>
      <c r="E10" s="14" t="s">
        <v>18</v>
      </c>
      <c r="F10" s="14" t="s">
        <v>23</v>
      </c>
      <c r="G10" s="14" t="s">
        <v>27</v>
      </c>
      <c r="H10" s="16">
        <v>7.0</v>
      </c>
      <c r="I10" s="17" t="str">
        <f t="shared" si="1"/>
        <v>Level 1</v>
      </c>
      <c r="J10" s="17" t="str">
        <f t="shared" si="2"/>
        <v>Yes</v>
      </c>
      <c r="K10" s="18" t="str">
        <f t="shared" si="3"/>
        <v>No</v>
      </c>
      <c r="L10" s="17" t="str">
        <f t="shared" si="4"/>
        <v>Data Present</v>
      </c>
    </row>
    <row r="11">
      <c r="A11" s="9">
        <v>20773.0</v>
      </c>
      <c r="B11" s="10">
        <v>27356.0</v>
      </c>
      <c r="C11" s="9" t="s">
        <v>22</v>
      </c>
      <c r="D11" s="9">
        <v>1000.0</v>
      </c>
      <c r="E11" s="9" t="s">
        <v>18</v>
      </c>
      <c r="F11" s="9" t="s">
        <v>28</v>
      </c>
      <c r="G11" s="9" t="s">
        <v>29</v>
      </c>
      <c r="H11" s="9">
        <v>2.0</v>
      </c>
      <c r="I11" s="11" t="str">
        <f t="shared" si="1"/>
        <v>Level 1</v>
      </c>
      <c r="J11" s="11" t="str">
        <f t="shared" si="2"/>
        <v>Yes</v>
      </c>
      <c r="K11" s="12" t="str">
        <f t="shared" si="3"/>
        <v>Yes</v>
      </c>
      <c r="L11" s="11" t="str">
        <f t="shared" si="4"/>
        <v>Data Present</v>
      </c>
    </row>
    <row r="12" ht="64.5" customHeight="1">
      <c r="A12" s="14">
        <v>20772.0</v>
      </c>
      <c r="B12" s="15">
        <v>25087.0</v>
      </c>
      <c r="C12" s="14" t="s">
        <v>17</v>
      </c>
      <c r="D12" s="14">
        <v>60000.0</v>
      </c>
      <c r="E12" s="14" t="s">
        <v>18</v>
      </c>
      <c r="F12" s="14" t="s">
        <v>19</v>
      </c>
      <c r="G12" s="14" t="s">
        <v>24</v>
      </c>
      <c r="H12" s="16">
        <v>12.0</v>
      </c>
      <c r="I12" s="17" t="str">
        <f t="shared" si="1"/>
        <v>Level 3</v>
      </c>
      <c r="J12" s="17" t="str">
        <f t="shared" si="2"/>
        <v>No</v>
      </c>
      <c r="K12" s="18" t="str">
        <f t="shared" si="3"/>
        <v>No</v>
      </c>
      <c r="L12" s="17" t="str">
        <f t="shared" si="4"/>
        <v>Data Present</v>
      </c>
      <c r="N12" s="19" t="s">
        <v>30</v>
      </c>
    </row>
    <row r="13">
      <c r="A13" s="9">
        <v>20771.0</v>
      </c>
      <c r="B13" s="10">
        <v>13608.0</v>
      </c>
      <c r="C13" s="9" t="s">
        <v>22</v>
      </c>
      <c r="D13" s="9">
        <v>3000.0</v>
      </c>
      <c r="E13" s="9" t="s">
        <v>18</v>
      </c>
      <c r="F13" s="9" t="s">
        <v>31</v>
      </c>
      <c r="G13" s="9" t="s">
        <v>25</v>
      </c>
      <c r="H13" s="9">
        <v>3.0</v>
      </c>
      <c r="I13" s="11" t="str">
        <f t="shared" si="1"/>
        <v>Level 1</v>
      </c>
      <c r="J13" s="11" t="str">
        <f t="shared" si="2"/>
        <v>Yes</v>
      </c>
      <c r="K13" s="12" t="str">
        <f t="shared" si="3"/>
        <v>No</v>
      </c>
      <c r="L13" s="11" t="str">
        <f t="shared" si="4"/>
        <v>Data Present</v>
      </c>
    </row>
    <row r="14">
      <c r="A14" s="14">
        <v>20770.0</v>
      </c>
      <c r="B14" s="15">
        <v>24172.0</v>
      </c>
      <c r="C14" s="14" t="s">
        <v>17</v>
      </c>
      <c r="D14" s="14">
        <v>40000.0</v>
      </c>
      <c r="E14" s="14" t="s">
        <v>18</v>
      </c>
      <c r="F14" s="14" t="s">
        <v>19</v>
      </c>
      <c r="G14" s="14" t="s">
        <v>27</v>
      </c>
      <c r="H14" s="16">
        <v>6.0</v>
      </c>
      <c r="I14" s="17" t="str">
        <f t="shared" si="1"/>
        <v>Level 2</v>
      </c>
      <c r="J14" s="17" t="str">
        <f t="shared" si="2"/>
        <v>No</v>
      </c>
      <c r="K14" s="18" t="str">
        <f t="shared" si="3"/>
        <v>No</v>
      </c>
      <c r="L14" s="17" t="str">
        <f t="shared" si="4"/>
        <v>Data Present</v>
      </c>
    </row>
    <row r="15">
      <c r="A15" s="9">
        <v>20769.0</v>
      </c>
      <c r="B15" s="10">
        <v>26606.0</v>
      </c>
      <c r="C15" s="9" t="s">
        <v>17</v>
      </c>
      <c r="D15" s="9">
        <v>35000.0</v>
      </c>
      <c r="E15" s="9" t="s">
        <v>18</v>
      </c>
      <c r="F15" s="9" t="s">
        <v>28</v>
      </c>
      <c r="G15" s="9" t="s">
        <v>29</v>
      </c>
      <c r="H15" s="9">
        <v>8.0</v>
      </c>
      <c r="I15" s="11" t="str">
        <f t="shared" si="1"/>
        <v>Level 2</v>
      </c>
      <c r="J15" s="11" t="str">
        <f t="shared" si="2"/>
        <v>No</v>
      </c>
      <c r="K15" s="12" t="str">
        <f t="shared" si="3"/>
        <v>No</v>
      </c>
      <c r="L15" s="11" t="str">
        <f t="shared" si="4"/>
        <v>Data Present</v>
      </c>
      <c r="N15" s="19" t="s">
        <v>32</v>
      </c>
    </row>
    <row r="16">
      <c r="A16" s="14">
        <v>20768.0</v>
      </c>
      <c r="B16" s="15">
        <v>24511.0</v>
      </c>
      <c r="C16" s="14" t="s">
        <v>22</v>
      </c>
      <c r="D16" s="14">
        <v>3200.0</v>
      </c>
      <c r="E16" s="14" t="s">
        <v>18</v>
      </c>
      <c r="F16" s="14" t="s">
        <v>19</v>
      </c>
      <c r="G16" s="14" t="s">
        <v>24</v>
      </c>
      <c r="H16" s="16">
        <v>9.0</v>
      </c>
      <c r="I16" s="17" t="str">
        <f t="shared" si="1"/>
        <v>Level 1</v>
      </c>
      <c r="J16" s="17" t="str">
        <f t="shared" si="2"/>
        <v>Yes</v>
      </c>
      <c r="K16" s="18" t="str">
        <f t="shared" si="3"/>
        <v>No</v>
      </c>
      <c r="L16" s="17" t="str">
        <f t="shared" si="4"/>
        <v>Data Present</v>
      </c>
    </row>
    <row r="17">
      <c r="A17" s="9">
        <v>20767.0</v>
      </c>
      <c r="B17" s="10">
        <v>16188.0</v>
      </c>
      <c r="C17" s="9" t="s">
        <v>17</v>
      </c>
      <c r="D17" s="9">
        <v>50000.0</v>
      </c>
      <c r="E17" s="9" t="s">
        <v>18</v>
      </c>
      <c r="F17" s="9" t="s">
        <v>23</v>
      </c>
      <c r="G17" s="9" t="s">
        <v>20</v>
      </c>
      <c r="H17" s="9">
        <v>11.0</v>
      </c>
      <c r="I17" s="11" t="str">
        <f t="shared" si="1"/>
        <v>Level 2</v>
      </c>
      <c r="J17" s="11" t="str">
        <f t="shared" si="2"/>
        <v>No</v>
      </c>
      <c r="K17" s="12" t="str">
        <f t="shared" si="3"/>
        <v>Yes</v>
      </c>
      <c r="L17" s="11" t="str">
        <f t="shared" si="4"/>
        <v>Data Present</v>
      </c>
    </row>
    <row r="18">
      <c r="A18" s="14">
        <v>20766.0</v>
      </c>
      <c r="B18" s="15">
        <v>20629.0</v>
      </c>
      <c r="C18" s="14" t="s">
        <v>22</v>
      </c>
      <c r="D18" s="14">
        <v>75000.0</v>
      </c>
      <c r="E18" s="14" t="s">
        <v>18</v>
      </c>
      <c r="F18" s="14" t="s">
        <v>33</v>
      </c>
      <c r="G18" s="14" t="s">
        <v>27</v>
      </c>
      <c r="H18" s="16">
        <v>5.0</v>
      </c>
      <c r="I18" s="17" t="str">
        <f t="shared" si="1"/>
        <v>Level 3</v>
      </c>
      <c r="J18" s="17" t="str">
        <f t="shared" si="2"/>
        <v>No</v>
      </c>
      <c r="K18" s="18" t="str">
        <f t="shared" si="3"/>
        <v>No</v>
      </c>
      <c r="L18" s="17" t="str">
        <f t="shared" si="4"/>
        <v>Data Present</v>
      </c>
    </row>
    <row r="19">
      <c r="A19" s="20"/>
      <c r="B19" s="20"/>
      <c r="C19" s="20"/>
      <c r="D19" s="20"/>
      <c r="E19" s="20"/>
      <c r="F19" s="20"/>
      <c r="G19" s="20"/>
      <c r="H19" s="20"/>
      <c r="I19" s="20"/>
    </row>
    <row r="20">
      <c r="A20" s="21" t="s">
        <v>34</v>
      </c>
      <c r="B20" s="20"/>
      <c r="C20" s="20"/>
      <c r="D20" s="20"/>
      <c r="E20" s="20"/>
      <c r="F20" s="20"/>
      <c r="G20" s="20"/>
      <c r="H20" s="20"/>
      <c r="I20" s="20"/>
    </row>
    <row r="21">
      <c r="A21" s="22" t="s">
        <v>35</v>
      </c>
      <c r="B21" s="22" t="s">
        <v>36</v>
      </c>
      <c r="C21" s="20"/>
      <c r="D21" s="20"/>
      <c r="E21" s="20"/>
      <c r="F21" s="20"/>
      <c r="G21" s="20"/>
      <c r="H21" s="20"/>
      <c r="I21" s="20"/>
    </row>
    <row r="22">
      <c r="A22" s="22" t="s">
        <v>37</v>
      </c>
      <c r="B22" s="22" t="s">
        <v>38</v>
      </c>
      <c r="C22" s="20"/>
      <c r="D22" s="20"/>
      <c r="E22" s="20"/>
      <c r="F22" s="20"/>
      <c r="G22" s="20"/>
      <c r="H22" s="20"/>
      <c r="I22" s="20"/>
    </row>
    <row r="23">
      <c r="A23" s="22" t="s">
        <v>39</v>
      </c>
      <c r="B23" s="22" t="s">
        <v>40</v>
      </c>
      <c r="C23" s="20"/>
      <c r="D23" s="20"/>
      <c r="E23" s="20"/>
      <c r="F23" s="20"/>
      <c r="G23" s="20"/>
      <c r="H23" s="20"/>
      <c r="I23" s="20"/>
    </row>
    <row r="24">
      <c r="A24" s="22" t="s">
        <v>41</v>
      </c>
      <c r="B24" s="22" t="s">
        <v>42</v>
      </c>
      <c r="C24" s="20"/>
      <c r="D24" s="20"/>
      <c r="E24" s="20"/>
      <c r="F24" s="20"/>
      <c r="G24" s="20"/>
      <c r="H24" s="20"/>
      <c r="I24" s="20"/>
    </row>
    <row r="25">
      <c r="A25" s="20"/>
      <c r="B25" s="20"/>
      <c r="C25" s="20"/>
      <c r="D25" s="20"/>
      <c r="E25" s="20"/>
      <c r="F25" s="20"/>
      <c r="G25" s="20"/>
      <c r="H25" s="20"/>
      <c r="I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2020-08-18T18:40:07Z</dcterms:created>
  <dc:creator>Aarushi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