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/Desktop/Projects/thesis11-24/raw-data/"/>
    </mc:Choice>
  </mc:AlternateContent>
  <xr:revisionPtr revIDLastSave="0" documentId="13_ncr:1_{C138C1BB-0FF8-C44E-86FE-C444E3BA3B17}" xr6:coauthVersionLast="36" xr6:coauthVersionMax="36" xr10:uidLastSave="{00000000-0000-0000-0000-000000000000}"/>
  <bookViews>
    <workbookView xWindow="0" yWindow="460" windowWidth="23840" windowHeight="12680" xr2:uid="{B520C986-63F4-524C-B607-55D7AD265FCE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4" i="2" l="1"/>
  <c r="E95" i="2"/>
  <c r="E96" i="2"/>
  <c r="E97" i="2"/>
  <c r="E98" i="2"/>
  <c r="E99" i="2"/>
  <c r="E93" i="2"/>
  <c r="E22" i="2" l="1"/>
  <c r="E21" i="2"/>
  <c r="E20" i="2"/>
  <c r="E19" i="2"/>
  <c r="E18" i="2"/>
  <c r="E17" i="2"/>
  <c r="E16" i="2"/>
  <c r="H18" i="1"/>
  <c r="D25" i="1"/>
  <c r="C25" i="1"/>
  <c r="F25" i="1"/>
  <c r="E25" i="1"/>
  <c r="E9" i="1"/>
  <c r="D17" i="1"/>
  <c r="E17" i="1"/>
  <c r="F17" i="1"/>
  <c r="C17" i="1"/>
  <c r="C9" i="1"/>
  <c r="D9" i="1"/>
  <c r="F8" i="1"/>
  <c r="F9" i="1" s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<sst xmlns="http://schemas.openxmlformats.org/spreadsheetml/2006/main" count="173" uniqueCount="28">
  <si>
    <t>country</t>
  </si>
  <si>
    <t>year</t>
  </si>
  <si>
    <t>United States</t>
  </si>
  <si>
    <t>low</t>
  </si>
  <si>
    <t>high</t>
  </si>
  <si>
    <t>total</t>
  </si>
  <si>
    <t>low_cd</t>
  </si>
  <si>
    <t>high_cd</t>
  </si>
  <si>
    <t>total_cd</t>
  </si>
  <si>
    <t>United Kingdom</t>
  </si>
  <si>
    <t>Turkey</t>
  </si>
  <si>
    <t>Sweden</t>
  </si>
  <si>
    <t>South Africa</t>
  </si>
  <si>
    <t>Singapore</t>
  </si>
  <si>
    <t>Saudi Arabia</t>
  </si>
  <si>
    <t>Russia</t>
  </si>
  <si>
    <t>Mexico</t>
  </si>
  <si>
    <t>Japan</t>
  </si>
  <si>
    <t>Indonesia</t>
  </si>
  <si>
    <t>India</t>
  </si>
  <si>
    <t>Hong Kong</t>
  </si>
  <si>
    <t>Euro Area</t>
  </si>
  <si>
    <t>Canada</t>
  </si>
  <si>
    <t>Brazil</t>
  </si>
  <si>
    <t>Australia</t>
  </si>
  <si>
    <t>Argentina</t>
  </si>
  <si>
    <t>Korea, Rep.</t>
  </si>
  <si>
    <t>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</si>
</sst>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43" fontId="0" fillId="0" borderId="0" xfId="1" applyFont="1"/>
    <xf numFmtId="43" fontId="0" fillId="0" borderId="0" xfId="0" applyNumberFormat="1"/>
    <xf numFmtId="4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6C3E3-60AF-C941-940B-A8741AA917F8}">
  <dimension ref="A1:F141"/>
  <sheetViews>
    <sheetView tabSelected="1" topLeftCell="A16" workbookViewId="0">
      <selection activeCell="A23" sqref="A23:A29"/>
    </sheetView>
  </sheetViews>
  <sheetFormatPr baseColWidth="10" defaultRowHeight="16" x14ac:dyDescent="0.2"/>
  <cols>
    <col min="3" max="3" width="24.83203125" bestFit="1" customWidth="1"/>
    <col min="4" max="5" width="25.83203125" bestFit="1" customWidth="1"/>
    <col min="6" max="6" width="22.33203125" bestFit="1" customWidth="1"/>
    <col min="7" max="7" width="18.6640625" bestFit="1" customWidth="1"/>
    <col min="8" max="8" width="17.6640625" bestFit="1" customWidth="1"/>
  </cols>
  <sheetData>
    <row r="1" spans="1:6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</row>
    <row r="2" spans="1:6" x14ac:dyDescent="0.2">
      <c r="A2" t="s">
        <v>2</v>
      </c>
      <c r="B2">
        <v>2012</v>
      </c>
      <c r="C2" s="2">
        <v>40269999999.999992</v>
      </c>
      <c r="D2" s="2">
        <v>935590000000</v>
      </c>
      <c r="E2" s="3">
        <v>975860000000</v>
      </c>
    </row>
    <row r="3" spans="1:6" x14ac:dyDescent="0.2">
      <c r="A3" t="s">
        <v>2</v>
      </c>
      <c r="B3">
        <v>2013</v>
      </c>
      <c r="C3" s="2">
        <v>41769999999.999992</v>
      </c>
      <c r="D3" s="2">
        <v>999190000000</v>
      </c>
      <c r="E3" s="3">
        <v>1040960000000</v>
      </c>
    </row>
    <row r="4" spans="1:6" x14ac:dyDescent="0.2">
      <c r="A4" t="s">
        <v>2</v>
      </c>
      <c r="B4">
        <v>2014</v>
      </c>
      <c r="C4" s="2">
        <v>43050000000</v>
      </c>
      <c r="D4" s="2">
        <v>1091430000000.0001</v>
      </c>
      <c r="E4" s="3">
        <v>1134480000000</v>
      </c>
    </row>
    <row r="5" spans="1:6" x14ac:dyDescent="0.2">
      <c r="A5" t="s">
        <v>2</v>
      </c>
      <c r="B5">
        <v>2015</v>
      </c>
      <c r="C5" s="2">
        <v>44050000000</v>
      </c>
      <c r="D5" s="2">
        <v>1162050000000</v>
      </c>
      <c r="E5" s="3">
        <v>1206100000000</v>
      </c>
    </row>
    <row r="6" spans="1:6" x14ac:dyDescent="0.2">
      <c r="A6" t="s">
        <v>2</v>
      </c>
      <c r="B6">
        <v>2016</v>
      </c>
      <c r="C6" s="2">
        <v>45200000000</v>
      </c>
      <c r="D6" s="2">
        <v>1238260000000</v>
      </c>
      <c r="E6" s="3">
        <v>1283460000000</v>
      </c>
    </row>
    <row r="7" spans="1:6" x14ac:dyDescent="0.2">
      <c r="A7" t="s">
        <v>2</v>
      </c>
      <c r="B7">
        <v>2017</v>
      </c>
      <c r="C7" s="2">
        <v>46520000000</v>
      </c>
      <c r="D7" s="2">
        <v>1338090000000.0002</v>
      </c>
      <c r="E7" s="3">
        <v>1384610000000.0002</v>
      </c>
    </row>
    <row r="8" spans="1:6" x14ac:dyDescent="0.2">
      <c r="A8" t="s">
        <v>2</v>
      </c>
      <c r="B8">
        <v>2018</v>
      </c>
      <c r="C8" s="2">
        <v>47849999999.999992</v>
      </c>
      <c r="D8" s="2">
        <v>1432660000000</v>
      </c>
      <c r="E8" s="3">
        <v>1480510000000</v>
      </c>
    </row>
    <row r="9" spans="1:6" x14ac:dyDescent="0.2">
      <c r="A9" t="s">
        <v>9</v>
      </c>
      <c r="B9">
        <v>2012</v>
      </c>
      <c r="C9" s="2">
        <v>46170000000</v>
      </c>
      <c r="D9" s="2">
        <v>10310000000</v>
      </c>
      <c r="E9" s="2">
        <v>56490000000</v>
      </c>
      <c r="F9" s="3"/>
    </row>
    <row r="10" spans="1:6" x14ac:dyDescent="0.2">
      <c r="A10" t="s">
        <v>9</v>
      </c>
      <c r="B10">
        <v>2013</v>
      </c>
      <c r="C10" s="2">
        <v>46850000000</v>
      </c>
      <c r="D10" s="2">
        <v>11220000000</v>
      </c>
      <c r="E10" s="2">
        <v>58070000000</v>
      </c>
      <c r="F10" s="3"/>
    </row>
    <row r="11" spans="1:6" x14ac:dyDescent="0.2">
      <c r="A11" t="s">
        <v>9</v>
      </c>
      <c r="B11">
        <v>2014</v>
      </c>
      <c r="C11" s="2">
        <v>49870000000</v>
      </c>
      <c r="D11" s="2">
        <v>11730000000</v>
      </c>
      <c r="E11" s="2">
        <v>61610000000</v>
      </c>
      <c r="F11" s="3"/>
    </row>
    <row r="12" spans="1:6" x14ac:dyDescent="0.2">
      <c r="A12" t="s">
        <v>9</v>
      </c>
      <c r="B12">
        <v>2015</v>
      </c>
      <c r="C12" s="2">
        <v>52140000000</v>
      </c>
      <c r="D12" s="2">
        <v>12980000000</v>
      </c>
      <c r="E12" s="2">
        <v>65120000000.000008</v>
      </c>
      <c r="F12" s="3"/>
    </row>
    <row r="13" spans="1:6" x14ac:dyDescent="0.2">
      <c r="A13" t="s">
        <v>9</v>
      </c>
      <c r="B13">
        <v>2016</v>
      </c>
      <c r="C13" s="2">
        <v>50460000000</v>
      </c>
      <c r="D13" s="2">
        <v>13160000000</v>
      </c>
      <c r="E13" s="2">
        <v>63610000000</v>
      </c>
      <c r="F13" s="3"/>
    </row>
    <row r="14" spans="1:6" x14ac:dyDescent="0.2">
      <c r="A14" t="s">
        <v>9</v>
      </c>
      <c r="B14">
        <v>2017</v>
      </c>
      <c r="C14" s="2">
        <v>53279999999.999992</v>
      </c>
      <c r="D14" s="2">
        <v>15600000000</v>
      </c>
      <c r="E14" s="2">
        <v>68880000000</v>
      </c>
      <c r="F14" s="3"/>
    </row>
    <row r="15" spans="1:6" x14ac:dyDescent="0.2">
      <c r="A15" t="s">
        <v>9</v>
      </c>
      <c r="B15">
        <v>2018</v>
      </c>
      <c r="C15" s="2">
        <v>52389999999.999992</v>
      </c>
      <c r="D15" s="2">
        <v>16510000000.000002</v>
      </c>
      <c r="E15" s="2">
        <v>68900000000</v>
      </c>
      <c r="F15" s="3"/>
    </row>
    <row r="16" spans="1:6" x14ac:dyDescent="0.2">
      <c r="A16" t="s">
        <v>10</v>
      </c>
      <c r="B16">
        <v>2012</v>
      </c>
      <c r="C16" s="2">
        <v>16698000000</v>
      </c>
      <c r="D16" s="2">
        <v>43775000000</v>
      </c>
      <c r="E16" s="2">
        <f t="shared" ref="E16:E22" si="0">D16+C16</f>
        <v>60473000000</v>
      </c>
      <c r="F16" s="3"/>
    </row>
    <row r="17" spans="1:6" x14ac:dyDescent="0.2">
      <c r="A17" t="s">
        <v>10</v>
      </c>
      <c r="B17">
        <v>2013</v>
      </c>
      <c r="C17" s="2">
        <v>18497000000</v>
      </c>
      <c r="D17" s="2">
        <v>56265000000</v>
      </c>
      <c r="E17" s="2">
        <f t="shared" si="0"/>
        <v>74762000000</v>
      </c>
      <c r="F17" s="3"/>
    </row>
    <row r="18" spans="1:6" x14ac:dyDescent="0.2">
      <c r="A18" t="s">
        <v>10</v>
      </c>
      <c r="B18">
        <v>2014</v>
      </c>
      <c r="C18" s="2">
        <v>19092000000</v>
      </c>
      <c r="D18" s="2">
        <v>65974000000</v>
      </c>
      <c r="E18" s="2">
        <f t="shared" si="0"/>
        <v>85066000000</v>
      </c>
      <c r="F18" s="3"/>
    </row>
    <row r="19" spans="1:6" x14ac:dyDescent="0.2">
      <c r="A19" t="s">
        <v>10</v>
      </c>
      <c r="B19">
        <v>2015</v>
      </c>
      <c r="C19" s="2">
        <v>21144000000</v>
      </c>
      <c r="D19" s="2">
        <v>81845000000</v>
      </c>
      <c r="E19" s="2">
        <f t="shared" si="0"/>
        <v>102989000000</v>
      </c>
      <c r="F19" s="3"/>
    </row>
    <row r="20" spans="1:6" x14ac:dyDescent="0.2">
      <c r="A20" t="s">
        <v>10</v>
      </c>
      <c r="B20">
        <v>2016</v>
      </c>
      <c r="C20" s="2">
        <v>23352000000</v>
      </c>
      <c r="D20" s="2">
        <v>99599000000</v>
      </c>
      <c r="E20" s="2">
        <f t="shared" si="0"/>
        <v>122951000000</v>
      </c>
      <c r="F20" s="3"/>
    </row>
    <row r="21" spans="1:6" x14ac:dyDescent="0.2">
      <c r="A21" t="s">
        <v>10</v>
      </c>
      <c r="B21">
        <v>2017</v>
      </c>
      <c r="C21" s="2">
        <v>24858000000</v>
      </c>
      <c r="D21" s="2">
        <v>106590000000</v>
      </c>
      <c r="E21" s="2">
        <f t="shared" si="0"/>
        <v>131448000000</v>
      </c>
      <c r="F21" s="3"/>
    </row>
    <row r="22" spans="1:6" x14ac:dyDescent="0.2">
      <c r="A22" t="s">
        <v>10</v>
      </c>
      <c r="B22">
        <v>2018</v>
      </c>
      <c r="C22" s="2">
        <v>23809000000</v>
      </c>
      <c r="D22" s="2">
        <v>108443000000</v>
      </c>
      <c r="E22" s="2">
        <f t="shared" si="0"/>
        <v>132252000000</v>
      </c>
      <c r="F22" s="3"/>
    </row>
    <row r="23" spans="1:6" x14ac:dyDescent="0.2">
      <c r="A23" t="s">
        <v>27</v>
      </c>
      <c r="B23">
        <v>2012</v>
      </c>
      <c r="C23" s="2">
        <v>2363000000</v>
      </c>
      <c r="D23" s="2">
        <v>59439000000</v>
      </c>
      <c r="E23" s="2">
        <v>61802000000</v>
      </c>
      <c r="F23" s="3"/>
    </row>
    <row r="24" spans="1:6" x14ac:dyDescent="0.2">
      <c r="A24" t="s">
        <v>27</v>
      </c>
      <c r="B24">
        <v>2013</v>
      </c>
      <c r="C24" s="2">
        <v>2395000000</v>
      </c>
      <c r="D24" s="2">
        <v>63371000000</v>
      </c>
      <c r="E24" s="2">
        <v>65766000000</v>
      </c>
      <c r="F24" s="3"/>
    </row>
    <row r="25" spans="1:6" x14ac:dyDescent="0.2">
      <c r="A25" t="s">
        <v>27</v>
      </c>
      <c r="B25">
        <v>2014</v>
      </c>
      <c r="C25" s="2">
        <v>2461000000</v>
      </c>
      <c r="D25" s="2">
        <v>65135000000</v>
      </c>
      <c r="E25" s="2">
        <v>67596000000</v>
      </c>
      <c r="F25" s="3"/>
    </row>
    <row r="26" spans="1:6" x14ac:dyDescent="0.2">
      <c r="A26" t="s">
        <v>27</v>
      </c>
      <c r="B26">
        <v>2015</v>
      </c>
      <c r="C26" s="2">
        <v>2476000000</v>
      </c>
      <c r="D26" s="2">
        <v>70407000000</v>
      </c>
      <c r="E26" s="2">
        <v>72883000000</v>
      </c>
      <c r="F26" s="3"/>
    </row>
    <row r="27" spans="1:6" x14ac:dyDescent="0.2">
      <c r="A27" t="s">
        <v>27</v>
      </c>
      <c r="B27">
        <v>2016</v>
      </c>
      <c r="C27" s="2">
        <v>2501000000</v>
      </c>
      <c r="D27" s="2">
        <v>75585000000</v>
      </c>
      <c r="E27" s="2">
        <v>78086000000</v>
      </c>
      <c r="F27" s="3"/>
    </row>
    <row r="28" spans="1:6" x14ac:dyDescent="0.2">
      <c r="A28" t="s">
        <v>27</v>
      </c>
      <c r="B28">
        <v>2017</v>
      </c>
      <c r="C28" s="2">
        <v>2610000000</v>
      </c>
      <c r="D28" s="2">
        <v>79029000000</v>
      </c>
      <c r="E28" s="2">
        <v>81639000000</v>
      </c>
      <c r="F28" s="3"/>
    </row>
    <row r="29" spans="1:6" x14ac:dyDescent="0.2">
      <c r="A29" t="s">
        <v>27</v>
      </c>
      <c r="B29">
        <v>2018</v>
      </c>
      <c r="C29" s="2">
        <v>2661000000</v>
      </c>
      <c r="D29" s="2">
        <v>79578000000</v>
      </c>
      <c r="E29" s="2">
        <v>82239000000</v>
      </c>
      <c r="F29" s="3"/>
    </row>
    <row r="30" spans="1:6" x14ac:dyDescent="0.2">
      <c r="A30" t="s">
        <v>11</v>
      </c>
      <c r="B30">
        <v>2012</v>
      </c>
      <c r="C30" s="2">
        <v>12850000000</v>
      </c>
      <c r="D30" s="2">
        <v>78200000000</v>
      </c>
      <c r="E30" s="2">
        <v>91050000000</v>
      </c>
      <c r="F30" s="3"/>
    </row>
    <row r="31" spans="1:6" x14ac:dyDescent="0.2">
      <c r="A31" t="s">
        <v>11</v>
      </c>
      <c r="B31">
        <v>2013</v>
      </c>
      <c r="C31" s="2">
        <v>12990000000</v>
      </c>
      <c r="D31" s="2">
        <v>67310000000</v>
      </c>
      <c r="E31" s="2">
        <v>80300000000</v>
      </c>
      <c r="F31" s="3"/>
    </row>
    <row r="32" spans="1:6" x14ac:dyDescent="0.2">
      <c r="A32" t="s">
        <v>11</v>
      </c>
      <c r="B32">
        <v>2014</v>
      </c>
      <c r="C32" s="2">
        <v>12710000000</v>
      </c>
      <c r="D32" s="2">
        <v>65179999999.999992</v>
      </c>
      <c r="E32" s="2">
        <v>77890000000</v>
      </c>
      <c r="F32" s="3"/>
    </row>
    <row r="33" spans="1:6" x14ac:dyDescent="0.2">
      <c r="A33" t="s">
        <v>11</v>
      </c>
      <c r="B33">
        <v>2015</v>
      </c>
      <c r="C33" s="2">
        <v>12599999999.999998</v>
      </c>
      <c r="D33" s="2">
        <v>55590000000</v>
      </c>
      <c r="E33" s="2">
        <v>68190000000</v>
      </c>
      <c r="F33" s="3"/>
    </row>
    <row r="34" spans="1:6" x14ac:dyDescent="0.2">
      <c r="A34" t="s">
        <v>11</v>
      </c>
      <c r="B34">
        <v>2016</v>
      </c>
      <c r="C34" s="2">
        <v>14800000000</v>
      </c>
      <c r="D34" s="2">
        <v>42730000000</v>
      </c>
      <c r="E34" s="2">
        <v>57530000000</v>
      </c>
      <c r="F34" s="3"/>
    </row>
    <row r="35" spans="1:6" x14ac:dyDescent="0.2">
      <c r="A35" t="s">
        <v>11</v>
      </c>
      <c r="B35">
        <v>2017</v>
      </c>
      <c r="C35" s="2">
        <v>13579999999.999998</v>
      </c>
      <c r="D35" s="2">
        <v>41629999999.999992</v>
      </c>
      <c r="E35" s="2">
        <v>55209999999.999992</v>
      </c>
      <c r="F35" s="3"/>
    </row>
    <row r="36" spans="1:6" x14ac:dyDescent="0.2">
      <c r="A36" t="s">
        <v>11</v>
      </c>
      <c r="B36">
        <v>2018</v>
      </c>
      <c r="C36" s="2">
        <v>12730000000</v>
      </c>
      <c r="D36" s="2">
        <v>46410000000</v>
      </c>
      <c r="E36" s="2">
        <v>59140000000</v>
      </c>
      <c r="F36" s="3"/>
    </row>
    <row r="37" spans="1:6" x14ac:dyDescent="0.2">
      <c r="A37" t="s">
        <v>12</v>
      </c>
      <c r="B37">
        <v>2012</v>
      </c>
      <c r="C37" s="2">
        <v>13236000000</v>
      </c>
      <c r="D37" s="2">
        <v>94357000000</v>
      </c>
      <c r="E37" s="2">
        <v>107593000000</v>
      </c>
      <c r="F37" s="3"/>
    </row>
    <row r="38" spans="1:6" x14ac:dyDescent="0.2">
      <c r="A38" t="s">
        <v>12</v>
      </c>
      <c r="B38">
        <v>2013</v>
      </c>
      <c r="C38" s="2">
        <v>13747000000</v>
      </c>
      <c r="D38" s="2">
        <v>100495000000</v>
      </c>
      <c r="E38" s="2">
        <v>114242000000</v>
      </c>
      <c r="F38" s="3"/>
    </row>
    <row r="39" spans="1:6" x14ac:dyDescent="0.2">
      <c r="A39" t="s">
        <v>12</v>
      </c>
      <c r="B39">
        <v>2014</v>
      </c>
      <c r="C39" s="2">
        <v>14482000000</v>
      </c>
      <c r="D39" s="2">
        <v>111767000000</v>
      </c>
      <c r="E39" s="2">
        <v>126249000000</v>
      </c>
      <c r="F39" s="3"/>
    </row>
    <row r="40" spans="1:6" x14ac:dyDescent="0.2">
      <c r="A40" t="s">
        <v>12</v>
      </c>
      <c r="B40">
        <v>2015</v>
      </c>
      <c r="C40" s="2">
        <v>14841000000</v>
      </c>
      <c r="D40" s="2">
        <v>117731000000</v>
      </c>
      <c r="E40" s="2">
        <v>132572000000</v>
      </c>
      <c r="F40" s="3"/>
    </row>
    <row r="41" spans="1:6" x14ac:dyDescent="0.2">
      <c r="A41" t="s">
        <v>12</v>
      </c>
      <c r="B41">
        <v>2016</v>
      </c>
      <c r="C41" s="2">
        <v>14845000000</v>
      </c>
      <c r="D41" s="2">
        <v>128730000000</v>
      </c>
      <c r="E41" s="2">
        <v>143576000000</v>
      </c>
      <c r="F41" s="3"/>
    </row>
    <row r="42" spans="1:6" x14ac:dyDescent="0.2">
      <c r="A42" t="s">
        <v>12</v>
      </c>
      <c r="B42">
        <v>2017</v>
      </c>
      <c r="C42" s="2">
        <v>15290000000</v>
      </c>
      <c r="D42" s="2">
        <v>135028000000</v>
      </c>
      <c r="E42" s="2">
        <v>150319000000</v>
      </c>
      <c r="F42" s="3"/>
    </row>
    <row r="43" spans="1:6" x14ac:dyDescent="0.2">
      <c r="A43" t="s">
        <v>12</v>
      </c>
      <c r="B43">
        <v>2018</v>
      </c>
      <c r="C43" s="2">
        <v>18158000000</v>
      </c>
      <c r="D43" s="2">
        <v>142235000000</v>
      </c>
      <c r="E43" s="2">
        <v>160393000000</v>
      </c>
      <c r="F43" s="3"/>
    </row>
    <row r="44" spans="1:6" x14ac:dyDescent="0.2">
      <c r="A44" t="s">
        <v>13</v>
      </c>
      <c r="B44">
        <v>2012</v>
      </c>
      <c r="C44" s="2">
        <v>3321000000</v>
      </c>
      <c r="D44" s="2">
        <v>24721000000</v>
      </c>
      <c r="E44" s="2">
        <v>28042000000</v>
      </c>
      <c r="F44" s="3"/>
    </row>
    <row r="45" spans="1:6" x14ac:dyDescent="0.2">
      <c r="A45" t="s">
        <v>13</v>
      </c>
      <c r="B45">
        <v>2013</v>
      </c>
      <c r="C45" s="2">
        <v>3503000000</v>
      </c>
      <c r="D45" s="2">
        <v>27036000000</v>
      </c>
      <c r="E45" s="2">
        <v>30539000000</v>
      </c>
      <c r="F45" s="3"/>
    </row>
    <row r="46" spans="1:6" x14ac:dyDescent="0.2">
      <c r="A46" t="s">
        <v>13</v>
      </c>
      <c r="B46">
        <v>2014</v>
      </c>
      <c r="C46" s="2">
        <v>3687000000</v>
      </c>
      <c r="D46" s="2">
        <v>29565000000</v>
      </c>
      <c r="E46" s="2">
        <v>33252000000</v>
      </c>
      <c r="F46" s="3"/>
    </row>
    <row r="47" spans="1:6" x14ac:dyDescent="0.2">
      <c r="A47" t="s">
        <v>13</v>
      </c>
      <c r="B47">
        <v>2015</v>
      </c>
      <c r="C47" s="2">
        <v>4259000000</v>
      </c>
      <c r="D47" s="2">
        <v>32952000000</v>
      </c>
      <c r="E47" s="2">
        <v>37211000000</v>
      </c>
      <c r="F47" s="3"/>
    </row>
    <row r="48" spans="1:6" x14ac:dyDescent="0.2">
      <c r="A48" t="s">
        <v>13</v>
      </c>
      <c r="B48">
        <v>2016</v>
      </c>
      <c r="C48" s="2">
        <v>4343000000</v>
      </c>
      <c r="D48" s="2">
        <v>36890000000</v>
      </c>
      <c r="E48" s="2">
        <v>41233000000</v>
      </c>
      <c r="F48" s="3"/>
    </row>
    <row r="49" spans="1:6" x14ac:dyDescent="0.2">
      <c r="A49" t="s">
        <v>13</v>
      </c>
      <c r="B49">
        <v>2017</v>
      </c>
      <c r="C49" s="2">
        <v>4386000000</v>
      </c>
      <c r="D49" s="2">
        <v>40086000000</v>
      </c>
      <c r="E49" s="2">
        <v>44472000000</v>
      </c>
      <c r="F49" s="3"/>
    </row>
    <row r="50" spans="1:6" x14ac:dyDescent="0.2">
      <c r="A50" t="s">
        <v>13</v>
      </c>
      <c r="B50">
        <v>2018</v>
      </c>
      <c r="C50" s="2">
        <v>4562000000</v>
      </c>
      <c r="D50" s="2">
        <v>43075000000</v>
      </c>
      <c r="E50" s="2">
        <v>47637000000</v>
      </c>
      <c r="F50" s="3"/>
    </row>
    <row r="51" spans="1:6" x14ac:dyDescent="0.2">
      <c r="A51" t="s">
        <v>14</v>
      </c>
      <c r="B51">
        <v>2012</v>
      </c>
      <c r="C51" s="2">
        <v>8962000000</v>
      </c>
      <c r="D51" s="2">
        <v>143577000000</v>
      </c>
      <c r="E51" s="2">
        <v>152539000000</v>
      </c>
      <c r="F51" s="3"/>
    </row>
    <row r="52" spans="1:6" x14ac:dyDescent="0.2">
      <c r="A52" t="s">
        <v>14</v>
      </c>
      <c r="B52">
        <v>2013</v>
      </c>
      <c r="C52" s="2">
        <v>9632000000</v>
      </c>
      <c r="D52" s="2">
        <v>156460000000</v>
      </c>
      <c r="E52" s="2">
        <v>166092000000</v>
      </c>
      <c r="F52" s="3"/>
    </row>
    <row r="53" spans="1:6" x14ac:dyDescent="0.2">
      <c r="A53" t="s">
        <v>14</v>
      </c>
      <c r="B53">
        <v>2014</v>
      </c>
      <c r="C53" s="2">
        <v>10639000000</v>
      </c>
      <c r="D53" s="2">
        <v>169940000000</v>
      </c>
      <c r="E53" s="2">
        <v>180579000000</v>
      </c>
      <c r="F53" s="3"/>
    </row>
    <row r="54" spans="1:6" x14ac:dyDescent="0.2">
      <c r="A54" t="s">
        <v>14</v>
      </c>
      <c r="B54">
        <v>2015</v>
      </c>
      <c r="C54" s="2">
        <v>11316000000</v>
      </c>
      <c r="D54" s="2">
        <v>186262000000</v>
      </c>
      <c r="E54" s="2">
        <v>197578000000</v>
      </c>
      <c r="F54" s="3"/>
    </row>
    <row r="55" spans="1:6" x14ac:dyDescent="0.2">
      <c r="A55" t="s">
        <v>14</v>
      </c>
      <c r="B55">
        <v>2016</v>
      </c>
      <c r="C55" s="2">
        <v>11040000000</v>
      </c>
      <c r="D55" s="2">
        <v>188601000000</v>
      </c>
      <c r="E55" s="2">
        <v>199641000000</v>
      </c>
      <c r="F55" s="3"/>
    </row>
    <row r="56" spans="1:6" x14ac:dyDescent="0.2">
      <c r="A56" t="s">
        <v>14</v>
      </c>
      <c r="B56">
        <v>2017</v>
      </c>
      <c r="C56" s="2">
        <v>11629000000</v>
      </c>
      <c r="D56" s="2">
        <v>191340000000</v>
      </c>
      <c r="E56" s="2">
        <v>202969000000</v>
      </c>
      <c r="F56" s="3"/>
    </row>
    <row r="57" spans="1:6" x14ac:dyDescent="0.2">
      <c r="A57" t="s">
        <v>14</v>
      </c>
      <c r="B57">
        <v>2018</v>
      </c>
      <c r="C57" s="2">
        <v>11858000000</v>
      </c>
      <c r="D57" s="2">
        <v>198459000000</v>
      </c>
      <c r="E57" s="2">
        <v>210317000000</v>
      </c>
      <c r="F57" s="3"/>
    </row>
    <row r="58" spans="1:6" x14ac:dyDescent="0.2">
      <c r="A58" t="s">
        <v>15</v>
      </c>
      <c r="B58">
        <v>2012</v>
      </c>
      <c r="C58" s="2">
        <v>595079999999.99988</v>
      </c>
      <c r="D58" s="2">
        <v>7021150000000</v>
      </c>
      <c r="E58" s="2">
        <v>7616230000000</v>
      </c>
      <c r="F58" s="3"/>
    </row>
    <row r="59" spans="1:6" x14ac:dyDescent="0.2">
      <c r="A59" t="s">
        <v>15</v>
      </c>
      <c r="B59">
        <v>2013</v>
      </c>
      <c r="C59" s="2">
        <v>559270000000</v>
      </c>
      <c r="D59" s="2">
        <v>7687300000000</v>
      </c>
      <c r="E59" s="2">
        <v>8246570000000</v>
      </c>
      <c r="F59" s="3"/>
    </row>
    <row r="60" spans="1:6" x14ac:dyDescent="0.2">
      <c r="A60" t="s">
        <v>15</v>
      </c>
      <c r="B60">
        <v>2014</v>
      </c>
      <c r="C60" s="2">
        <v>567060000000</v>
      </c>
      <c r="D60" s="2">
        <v>8203459999999.999</v>
      </c>
      <c r="E60" s="2">
        <v>8770519999999.999</v>
      </c>
      <c r="F60" s="3"/>
    </row>
    <row r="61" spans="1:6" x14ac:dyDescent="0.2">
      <c r="A61" t="s">
        <v>15</v>
      </c>
      <c r="B61">
        <v>2015</v>
      </c>
      <c r="C61" s="2">
        <v>504660000000</v>
      </c>
      <c r="D61" s="2">
        <v>7943710000000</v>
      </c>
      <c r="E61" s="2">
        <v>8448370000000</v>
      </c>
      <c r="F61" s="3"/>
    </row>
    <row r="62" spans="1:6" x14ac:dyDescent="0.2">
      <c r="A62" t="s">
        <v>15</v>
      </c>
      <c r="B62">
        <v>2016</v>
      </c>
      <c r="C62" s="2">
        <v>468640000000</v>
      </c>
      <c r="D62" s="2">
        <v>8244450000000.001</v>
      </c>
      <c r="E62" s="2">
        <v>8713090000000.001</v>
      </c>
      <c r="F62" s="3"/>
    </row>
    <row r="63" spans="1:6" x14ac:dyDescent="0.2">
      <c r="A63" t="s">
        <v>15</v>
      </c>
      <c r="B63">
        <v>2017</v>
      </c>
      <c r="C63" s="2">
        <v>458929999999.99994</v>
      </c>
      <c r="D63" s="2">
        <v>8993000000000</v>
      </c>
      <c r="E63" s="2">
        <v>9451930000000</v>
      </c>
      <c r="F63" s="3"/>
    </row>
    <row r="64" spans="1:6" x14ac:dyDescent="0.2">
      <c r="A64" t="s">
        <v>15</v>
      </c>
      <c r="B64">
        <v>2018</v>
      </c>
      <c r="C64" s="2">
        <v>453250000000.00006</v>
      </c>
      <c r="D64" s="2">
        <v>9767140000000</v>
      </c>
      <c r="E64" s="2">
        <v>10220390000000</v>
      </c>
      <c r="F64" s="3"/>
    </row>
    <row r="65" spans="1:6" x14ac:dyDescent="0.2">
      <c r="A65" t="s">
        <v>16</v>
      </c>
      <c r="B65">
        <v>2012</v>
      </c>
      <c r="C65" s="2">
        <v>238980000000</v>
      </c>
      <c r="D65" s="2">
        <v>575260000000</v>
      </c>
      <c r="E65" s="2">
        <v>814370000000</v>
      </c>
      <c r="F65" s="3"/>
    </row>
    <row r="66" spans="1:6" x14ac:dyDescent="0.2">
      <c r="A66" t="s">
        <v>16</v>
      </c>
      <c r="B66">
        <v>2013</v>
      </c>
      <c r="C66" s="2">
        <v>251620000000</v>
      </c>
      <c r="D66" s="2">
        <v>633640000000</v>
      </c>
      <c r="E66" s="2">
        <v>885390000000</v>
      </c>
      <c r="F66" s="3"/>
    </row>
    <row r="67" spans="1:6" x14ac:dyDescent="0.2">
      <c r="A67" t="s">
        <v>16</v>
      </c>
      <c r="B67">
        <v>2014</v>
      </c>
      <c r="C67" s="2">
        <v>258740000000</v>
      </c>
      <c r="D67" s="2">
        <v>768370000000</v>
      </c>
      <c r="E67" s="2">
        <v>1027230000000</v>
      </c>
      <c r="F67" s="3"/>
    </row>
    <row r="68" spans="1:6" x14ac:dyDescent="0.2">
      <c r="A68" t="s">
        <v>16</v>
      </c>
      <c r="B68">
        <v>2015</v>
      </c>
      <c r="C68" s="2">
        <v>278330000000</v>
      </c>
      <c r="D68" s="2">
        <v>921700000000</v>
      </c>
      <c r="E68" s="2">
        <v>1200160000000</v>
      </c>
      <c r="F68" s="3"/>
    </row>
    <row r="69" spans="1:6" x14ac:dyDescent="0.2">
      <c r="A69" t="s">
        <v>16</v>
      </c>
      <c r="B69">
        <v>2016</v>
      </c>
      <c r="C69" s="2">
        <v>303660000000</v>
      </c>
      <c r="D69" s="2">
        <v>1072820000000</v>
      </c>
      <c r="E69" s="2">
        <v>1376620000000</v>
      </c>
      <c r="F69" s="3"/>
    </row>
    <row r="70" spans="1:6" x14ac:dyDescent="0.2">
      <c r="A70" t="s">
        <v>16</v>
      </c>
      <c r="B70">
        <v>2017</v>
      </c>
      <c r="C70" s="2">
        <v>319110000000</v>
      </c>
      <c r="D70" s="2">
        <v>1174590000000</v>
      </c>
      <c r="E70" s="2">
        <v>1493840000000</v>
      </c>
      <c r="F70" s="3"/>
    </row>
    <row r="71" spans="1:6" x14ac:dyDescent="0.2">
      <c r="A71" t="s">
        <v>16</v>
      </c>
      <c r="B71">
        <v>2018</v>
      </c>
      <c r="C71" s="2">
        <v>325550000000</v>
      </c>
      <c r="D71" s="2">
        <v>1295070000000</v>
      </c>
      <c r="E71" s="2">
        <v>1620760000000</v>
      </c>
      <c r="F71" s="3"/>
    </row>
    <row r="72" spans="1:6" x14ac:dyDescent="0.2">
      <c r="A72" t="s">
        <v>26</v>
      </c>
      <c r="B72">
        <v>2012</v>
      </c>
      <c r="C72" s="2">
        <v>19400000000000</v>
      </c>
      <c r="D72" s="2">
        <v>32770000000000</v>
      </c>
      <c r="E72" s="2">
        <v>52180000000000</v>
      </c>
      <c r="F72" s="3"/>
    </row>
    <row r="73" spans="1:6" x14ac:dyDescent="0.2">
      <c r="A73" t="s">
        <v>26</v>
      </c>
      <c r="B73">
        <v>2013</v>
      </c>
      <c r="C73" s="2">
        <v>20440000000000</v>
      </c>
      <c r="D73" s="2">
        <v>40680000000000</v>
      </c>
      <c r="E73" s="2">
        <v>61140000000000</v>
      </c>
      <c r="F73" s="3"/>
    </row>
    <row r="74" spans="1:6" x14ac:dyDescent="0.2">
      <c r="A74" t="s">
        <v>26</v>
      </c>
      <c r="B74">
        <v>2014</v>
      </c>
      <c r="C74" s="2">
        <v>20630000000000</v>
      </c>
      <c r="D74" s="2">
        <v>52000000000000</v>
      </c>
      <c r="E74" s="2">
        <v>72640000000000</v>
      </c>
      <c r="F74" s="3"/>
    </row>
    <row r="75" spans="1:6" x14ac:dyDescent="0.2">
      <c r="A75" t="s">
        <v>26</v>
      </c>
      <c r="B75">
        <v>2015</v>
      </c>
      <c r="C75" s="2">
        <v>20030000000000</v>
      </c>
      <c r="D75" s="2">
        <v>64320000000000</v>
      </c>
      <c r="E75" s="2">
        <v>84360000000000</v>
      </c>
      <c r="F75" s="3"/>
    </row>
    <row r="76" spans="1:6" x14ac:dyDescent="0.2">
      <c r="A76" t="s">
        <v>26</v>
      </c>
      <c r="B76">
        <v>2016</v>
      </c>
      <c r="C76" s="2">
        <v>19120000000000</v>
      </c>
      <c r="D76" s="2">
        <v>75780000000000</v>
      </c>
      <c r="E76" s="2">
        <v>94910000000000</v>
      </c>
      <c r="F76" s="3"/>
    </row>
    <row r="77" spans="1:6" x14ac:dyDescent="0.2">
      <c r="A77" t="s">
        <v>26</v>
      </c>
      <c r="B77">
        <v>2017</v>
      </c>
      <c r="C77" s="2">
        <v>18820000000000</v>
      </c>
      <c r="D77" s="2">
        <v>86580000000000</v>
      </c>
      <c r="E77" s="2">
        <v>105420000000000</v>
      </c>
      <c r="F77" s="3"/>
    </row>
    <row r="78" spans="1:6" x14ac:dyDescent="0.2">
      <c r="A78" t="s">
        <v>26</v>
      </c>
      <c r="B78">
        <v>2018</v>
      </c>
      <c r="C78" s="2">
        <v>18140000000000</v>
      </c>
      <c r="D78" s="2">
        <v>94730000000000</v>
      </c>
      <c r="E78" s="2">
        <v>112880000000000</v>
      </c>
      <c r="F78" s="3"/>
    </row>
    <row r="79" spans="1:6" x14ac:dyDescent="0.2">
      <c r="A79" t="s">
        <v>17</v>
      </c>
      <c r="B79">
        <v>2012</v>
      </c>
      <c r="C79" s="2">
        <v>4200000000000</v>
      </c>
      <c r="D79" s="2">
        <v>82290000000000</v>
      </c>
      <c r="E79" s="2">
        <v>86650000000000</v>
      </c>
      <c r="F79" s="3"/>
    </row>
    <row r="80" spans="1:6" x14ac:dyDescent="0.2">
      <c r="A80" t="s">
        <v>17</v>
      </c>
      <c r="B80">
        <v>2013</v>
      </c>
      <c r="C80" s="2">
        <v>4280000000000</v>
      </c>
      <c r="D80" s="2">
        <v>85710000000000</v>
      </c>
      <c r="E80" s="2">
        <v>90140000000000</v>
      </c>
      <c r="F80" s="3"/>
    </row>
    <row r="81" spans="1:6" x14ac:dyDescent="0.2">
      <c r="A81" t="s">
        <v>17</v>
      </c>
      <c r="B81">
        <v>2014</v>
      </c>
      <c r="C81" s="2">
        <v>4310000000000</v>
      </c>
      <c r="D81" s="2">
        <v>88620000000000</v>
      </c>
      <c r="E81" s="2">
        <v>93080000000000</v>
      </c>
      <c r="F81" s="3"/>
    </row>
    <row r="82" spans="1:6" x14ac:dyDescent="0.2">
      <c r="A82" t="s">
        <v>17</v>
      </c>
      <c r="B82">
        <v>2015</v>
      </c>
      <c r="C82" s="2">
        <v>4350000000000</v>
      </c>
      <c r="D82" s="2">
        <v>93930000000000</v>
      </c>
      <c r="E82" s="2">
        <v>98430000000000</v>
      </c>
      <c r="F82" s="3"/>
    </row>
    <row r="83" spans="1:6" x14ac:dyDescent="0.2">
      <c r="A83" t="s">
        <v>17</v>
      </c>
      <c r="B83">
        <v>2016</v>
      </c>
      <c r="C83" s="2">
        <v>4420000000000</v>
      </c>
      <c r="D83" s="2">
        <v>97890000000000</v>
      </c>
      <c r="E83" s="2">
        <v>102460000000000</v>
      </c>
      <c r="F83" s="3"/>
    </row>
    <row r="84" spans="1:6" x14ac:dyDescent="0.2">
      <c r="A84" t="s">
        <v>17</v>
      </c>
      <c r="B84">
        <v>2017</v>
      </c>
      <c r="C84" s="2">
        <v>4500000000000</v>
      </c>
      <c r="D84" s="2">
        <v>102070000000000</v>
      </c>
      <c r="E84" s="2">
        <v>106720000000000</v>
      </c>
      <c r="F84" s="3"/>
    </row>
    <row r="85" spans="1:6" x14ac:dyDescent="0.2">
      <c r="A85" t="s">
        <v>17</v>
      </c>
      <c r="B85">
        <v>2018</v>
      </c>
      <c r="C85" s="2">
        <v>4600000000000</v>
      </c>
      <c r="D85" s="2">
        <v>105630000000000</v>
      </c>
      <c r="E85" s="2">
        <v>110360000000000</v>
      </c>
      <c r="F85" s="3"/>
    </row>
    <row r="86" spans="1:6" x14ac:dyDescent="0.2">
      <c r="A86" t="s">
        <v>18</v>
      </c>
      <c r="B86">
        <v>2012</v>
      </c>
      <c r="C86" s="2">
        <v>36230000000000.008</v>
      </c>
      <c r="D86" s="2">
        <v>399070000000000</v>
      </c>
      <c r="E86" s="2">
        <v>435300000000000</v>
      </c>
      <c r="F86" s="3"/>
    </row>
    <row r="87" spans="1:6" x14ac:dyDescent="0.2">
      <c r="A87" t="s">
        <v>18</v>
      </c>
      <c r="B87">
        <v>2013</v>
      </c>
      <c r="C87" s="2">
        <v>38120000000000</v>
      </c>
      <c r="D87" s="2">
        <v>456720000000000</v>
      </c>
      <c r="E87" s="2">
        <v>494840000000000</v>
      </c>
      <c r="F87" s="3"/>
    </row>
    <row r="88" spans="1:6" x14ac:dyDescent="0.2">
      <c r="A88" t="s">
        <v>18</v>
      </c>
      <c r="B88">
        <v>2014</v>
      </c>
      <c r="C88" s="2">
        <v>41790000000000</v>
      </c>
      <c r="D88" s="2">
        <v>480860000000000</v>
      </c>
      <c r="E88" s="2">
        <v>522640000000000</v>
      </c>
      <c r="F88" s="3"/>
    </row>
    <row r="89" spans="1:6" x14ac:dyDescent="0.2">
      <c r="A89" t="s">
        <v>18</v>
      </c>
      <c r="B89">
        <v>2015</v>
      </c>
      <c r="C89" s="2">
        <v>44900000000000.008</v>
      </c>
      <c r="D89" s="2">
        <v>535180000000000.06</v>
      </c>
      <c r="E89" s="2">
        <v>580080000000000</v>
      </c>
      <c r="F89" s="3"/>
    </row>
    <row r="90" spans="1:6" x14ac:dyDescent="0.2">
      <c r="A90" t="s">
        <v>18</v>
      </c>
      <c r="B90">
        <v>2016</v>
      </c>
      <c r="C90" s="2">
        <v>48379999999999.992</v>
      </c>
      <c r="D90" s="2">
        <v>556530000000000</v>
      </c>
      <c r="E90" s="2">
        <v>604910000000000</v>
      </c>
      <c r="F90" s="3"/>
    </row>
    <row r="91" spans="1:6" x14ac:dyDescent="0.2">
      <c r="A91" t="s">
        <v>18</v>
      </c>
      <c r="B91">
        <v>2017</v>
      </c>
      <c r="C91" s="2">
        <v>51780000000000</v>
      </c>
      <c r="D91" s="2">
        <v>634590000000000</v>
      </c>
      <c r="E91" s="2">
        <v>686370000000000</v>
      </c>
      <c r="F91" s="3"/>
    </row>
    <row r="92" spans="1:6" x14ac:dyDescent="0.2">
      <c r="A92" t="s">
        <v>18</v>
      </c>
      <c r="B92">
        <v>2018</v>
      </c>
      <c r="C92" s="2">
        <v>54900000000000.008</v>
      </c>
      <c r="D92" s="2">
        <v>684950000000000</v>
      </c>
      <c r="E92" s="2">
        <v>739840000000000</v>
      </c>
      <c r="F92" s="3"/>
    </row>
    <row r="93" spans="1:6" x14ac:dyDescent="0.2">
      <c r="A93" t="s">
        <v>19</v>
      </c>
      <c r="B93">
        <v>2012</v>
      </c>
      <c r="C93" s="2">
        <v>1991699999999.9998</v>
      </c>
      <c r="D93" s="2">
        <v>9658500000000</v>
      </c>
      <c r="E93" s="2">
        <f>C93+D93</f>
        <v>11650200000000</v>
      </c>
      <c r="F93" s="3"/>
    </row>
    <row r="94" spans="1:6" x14ac:dyDescent="0.2">
      <c r="A94" t="s">
        <v>19</v>
      </c>
      <c r="B94">
        <v>2013</v>
      </c>
      <c r="C94" s="2">
        <v>2049690000000</v>
      </c>
      <c r="D94" s="2">
        <v>10783849999999.998</v>
      </c>
      <c r="E94" s="2">
        <f t="shared" ref="E94:E99" si="1">C94+D94</f>
        <v>12833539999999.998</v>
      </c>
      <c r="F94" s="3"/>
    </row>
    <row r="95" spans="1:6" x14ac:dyDescent="0.2">
      <c r="A95" t="s">
        <v>19</v>
      </c>
      <c r="B95">
        <v>2014</v>
      </c>
      <c r="C95" s="2">
        <v>2115590000000.0002</v>
      </c>
      <c r="D95" s="2">
        <v>12176360000000</v>
      </c>
      <c r="E95" s="2">
        <f t="shared" si="1"/>
        <v>14291950000000</v>
      </c>
      <c r="F95" s="3"/>
    </row>
    <row r="96" spans="1:6" x14ac:dyDescent="0.2">
      <c r="A96" t="s">
        <v>19</v>
      </c>
      <c r="B96">
        <v>2015</v>
      </c>
      <c r="C96" s="2">
        <v>2239370000000.0005</v>
      </c>
      <c r="D96" s="2">
        <v>14179430000000</v>
      </c>
      <c r="E96" s="2">
        <f t="shared" si="1"/>
        <v>16418800000000</v>
      </c>
      <c r="F96" s="3"/>
    </row>
    <row r="97" spans="1:6" x14ac:dyDescent="0.2">
      <c r="A97" t="s">
        <v>19</v>
      </c>
      <c r="B97">
        <v>2016</v>
      </c>
      <c r="C97" s="2">
        <v>3504280000000</v>
      </c>
      <c r="D97" s="2">
        <v>9600860000000</v>
      </c>
      <c r="E97" s="2">
        <f t="shared" si="1"/>
        <v>13105140000000</v>
      </c>
      <c r="F97" s="3"/>
    </row>
    <row r="98" spans="1:6" x14ac:dyDescent="0.2">
      <c r="A98" t="s">
        <v>19</v>
      </c>
      <c r="B98">
        <v>2017</v>
      </c>
      <c r="C98" s="2">
        <v>3143170000000</v>
      </c>
      <c r="D98" s="2">
        <v>14897340000000.002</v>
      </c>
      <c r="E98" s="2">
        <f t="shared" si="1"/>
        <v>18040510000000</v>
      </c>
      <c r="F98" s="3"/>
    </row>
    <row r="99" spans="1:6" x14ac:dyDescent="0.2">
      <c r="A99" t="s">
        <v>19</v>
      </c>
      <c r="B99">
        <v>2018</v>
      </c>
      <c r="C99" s="2">
        <v>2971610000000.0005</v>
      </c>
      <c r="D99" s="2">
        <v>18140899999999.996</v>
      </c>
      <c r="E99" s="2">
        <f t="shared" si="1"/>
        <v>21112509999999.996</v>
      </c>
      <c r="F99" s="3"/>
    </row>
    <row r="100" spans="1:6" x14ac:dyDescent="0.2">
      <c r="A100" t="s">
        <v>20</v>
      </c>
      <c r="B100">
        <v>2012</v>
      </c>
      <c r="C100" s="2">
        <v>51719000000</v>
      </c>
      <c r="D100" s="2">
        <v>243458000000</v>
      </c>
      <c r="E100" s="2">
        <v>295177000000</v>
      </c>
      <c r="F100" s="3"/>
    </row>
    <row r="101" spans="1:6" x14ac:dyDescent="0.2">
      <c r="A101" t="s">
        <v>20</v>
      </c>
      <c r="B101">
        <v>2013</v>
      </c>
      <c r="C101" s="2">
        <v>56561000000</v>
      </c>
      <c r="D101" s="2">
        <v>276571000000</v>
      </c>
      <c r="E101" s="2">
        <v>333132000000</v>
      </c>
      <c r="F101" s="3"/>
    </row>
    <row r="102" spans="1:6" x14ac:dyDescent="0.2">
      <c r="A102" t="s">
        <v>20</v>
      </c>
      <c r="B102">
        <v>2014</v>
      </c>
      <c r="C102" s="2">
        <v>60563000000</v>
      </c>
      <c r="D102" s="2">
        <v>285548000000</v>
      </c>
      <c r="E102" s="2">
        <v>346111000000</v>
      </c>
      <c r="F102" s="3"/>
    </row>
    <row r="103" spans="1:6" x14ac:dyDescent="0.2">
      <c r="A103" t="s">
        <v>20</v>
      </c>
      <c r="B103">
        <v>2015</v>
      </c>
      <c r="C103" s="2">
        <v>62949000000</v>
      </c>
      <c r="D103" s="2">
        <v>301254000000</v>
      </c>
      <c r="E103" s="2">
        <v>364203000000</v>
      </c>
      <c r="F103" s="3"/>
    </row>
    <row r="104" spans="1:6" x14ac:dyDescent="0.2">
      <c r="A104" t="s">
        <v>20</v>
      </c>
      <c r="B104">
        <v>2016</v>
      </c>
      <c r="C104" s="2">
        <v>68497000000</v>
      </c>
      <c r="D104" s="2">
        <v>343665000000</v>
      </c>
      <c r="E104" s="2">
        <v>412162000000</v>
      </c>
      <c r="F104" s="3"/>
    </row>
    <row r="105" spans="1:6" x14ac:dyDescent="0.2">
      <c r="A105" t="s">
        <v>20</v>
      </c>
      <c r="B105">
        <v>2017</v>
      </c>
      <c r="C105" s="2">
        <v>71201000000</v>
      </c>
      <c r="D105" s="2">
        <v>388791000000</v>
      </c>
      <c r="E105" s="2">
        <v>459992000000</v>
      </c>
      <c r="F105" s="3"/>
    </row>
    <row r="106" spans="1:6" x14ac:dyDescent="0.2">
      <c r="A106" t="s">
        <v>20</v>
      </c>
      <c r="B106">
        <v>2018</v>
      </c>
      <c r="C106" s="2">
        <v>76126000000</v>
      </c>
      <c r="D106" s="2">
        <v>412190000000</v>
      </c>
      <c r="E106" s="2">
        <v>488316000000</v>
      </c>
      <c r="F106" s="3"/>
    </row>
    <row r="107" spans="1:6" x14ac:dyDescent="0.2">
      <c r="A107" t="s">
        <v>21</v>
      </c>
      <c r="B107">
        <v>2012</v>
      </c>
      <c r="C107" s="2">
        <v>89550000000.000015</v>
      </c>
      <c r="D107" s="2">
        <v>823050000000.00012</v>
      </c>
      <c r="E107" s="3">
        <v>912590000000</v>
      </c>
      <c r="F107" s="3"/>
    </row>
    <row r="108" spans="1:6" x14ac:dyDescent="0.2">
      <c r="A108" t="s">
        <v>21</v>
      </c>
      <c r="B108">
        <v>2013</v>
      </c>
      <c r="C108" s="2">
        <v>91700000000</v>
      </c>
      <c r="D108" s="2">
        <v>864490000000</v>
      </c>
      <c r="E108" s="3">
        <v>956180000000</v>
      </c>
      <c r="F108" s="3"/>
    </row>
    <row r="109" spans="1:6" x14ac:dyDescent="0.2">
      <c r="A109" t="s">
        <v>21</v>
      </c>
      <c r="B109">
        <v>2014</v>
      </c>
      <c r="C109" s="2">
        <v>95690000000</v>
      </c>
      <c r="D109" s="2">
        <v>920849999999.99988</v>
      </c>
      <c r="E109" s="3">
        <v>1016540000000</v>
      </c>
      <c r="F109" s="3"/>
    </row>
    <row r="110" spans="1:6" x14ac:dyDescent="0.2">
      <c r="A110" t="s">
        <v>21</v>
      </c>
      <c r="B110">
        <v>2015</v>
      </c>
      <c r="C110" s="2">
        <v>100880000000.00002</v>
      </c>
      <c r="D110" s="2">
        <v>982550000000</v>
      </c>
      <c r="E110" s="3">
        <v>1083430000000.0001</v>
      </c>
      <c r="F110" s="3"/>
    </row>
    <row r="111" spans="1:6" x14ac:dyDescent="0.2">
      <c r="A111" t="s">
        <v>21</v>
      </c>
      <c r="B111">
        <v>2016</v>
      </c>
      <c r="C111" s="2">
        <v>104750000000</v>
      </c>
      <c r="D111" s="2">
        <v>1021480000000</v>
      </c>
      <c r="E111" s="3">
        <v>1126220000000</v>
      </c>
      <c r="F111" s="3"/>
    </row>
    <row r="112" spans="1:6" x14ac:dyDescent="0.2">
      <c r="A112" t="s">
        <v>21</v>
      </c>
      <c r="B112">
        <v>2017</v>
      </c>
      <c r="C112" s="2">
        <v>110949999999.99998</v>
      </c>
      <c r="D112" s="2">
        <v>1059780000000</v>
      </c>
      <c r="E112" s="3">
        <v>1170730000000</v>
      </c>
      <c r="F112" s="3"/>
    </row>
    <row r="113" spans="1:6" x14ac:dyDescent="0.2">
      <c r="A113" t="s">
        <v>21</v>
      </c>
      <c r="B113">
        <v>2018</v>
      </c>
      <c r="C113" s="2">
        <v>116389999999.99998</v>
      </c>
      <c r="D113" s="2">
        <v>1114750000000</v>
      </c>
      <c r="E113" s="3">
        <v>1231130000000</v>
      </c>
      <c r="F113" s="3"/>
    </row>
    <row r="114" spans="1:6" x14ac:dyDescent="0.2">
      <c r="A114" t="s">
        <v>22</v>
      </c>
      <c r="B114">
        <v>2012</v>
      </c>
      <c r="C114" s="2">
        <v>19889999999.999996</v>
      </c>
      <c r="D114" s="4">
        <v>43780000000</v>
      </c>
      <c r="E114" s="4">
        <v>63670000000</v>
      </c>
      <c r="F114" s="3"/>
    </row>
    <row r="115" spans="1:6" x14ac:dyDescent="0.2">
      <c r="A115" t="s">
        <v>22</v>
      </c>
      <c r="B115">
        <v>2013</v>
      </c>
      <c r="C115" s="2">
        <v>19950000000.000004</v>
      </c>
      <c r="D115" s="4">
        <v>46640000000</v>
      </c>
      <c r="E115" s="4">
        <v>66590000000</v>
      </c>
      <c r="F115" s="3"/>
    </row>
    <row r="116" spans="1:6" x14ac:dyDescent="0.2">
      <c r="A116" t="s">
        <v>22</v>
      </c>
      <c r="B116">
        <v>2014</v>
      </c>
      <c r="C116" s="2">
        <v>20630000000.000004</v>
      </c>
      <c r="D116" s="4">
        <v>49370000000</v>
      </c>
      <c r="E116" s="4">
        <v>70000000000.000015</v>
      </c>
      <c r="F116" s="3"/>
    </row>
    <row r="117" spans="1:6" x14ac:dyDescent="0.2">
      <c r="A117" t="s">
        <v>22</v>
      </c>
      <c r="B117">
        <v>2015</v>
      </c>
      <c r="C117" s="2">
        <v>21640000000</v>
      </c>
      <c r="D117" s="4">
        <v>53840000000</v>
      </c>
      <c r="E117" s="4">
        <v>75480000000</v>
      </c>
      <c r="F117" s="3"/>
    </row>
    <row r="118" spans="1:6" x14ac:dyDescent="0.2">
      <c r="A118" t="s">
        <v>22</v>
      </c>
      <c r="B118">
        <v>2016</v>
      </c>
      <c r="C118" s="2">
        <v>22450000000</v>
      </c>
      <c r="D118" s="4">
        <v>58030000000</v>
      </c>
      <c r="E118" s="4">
        <v>80480000000</v>
      </c>
      <c r="F118" s="3"/>
    </row>
    <row r="119" spans="1:6" x14ac:dyDescent="0.2">
      <c r="A119" t="s">
        <v>22</v>
      </c>
      <c r="B119">
        <v>2017</v>
      </c>
      <c r="C119" s="2">
        <v>23160000000</v>
      </c>
      <c r="D119" s="4">
        <v>62690000000</v>
      </c>
      <c r="E119" s="4">
        <v>85850000000</v>
      </c>
      <c r="F119" s="3"/>
    </row>
    <row r="120" spans="1:6" x14ac:dyDescent="0.2">
      <c r="A120" t="s">
        <v>22</v>
      </c>
      <c r="B120">
        <v>2018</v>
      </c>
      <c r="C120" s="2">
        <v>22990000000</v>
      </c>
      <c r="D120" s="4">
        <v>67190000000</v>
      </c>
      <c r="E120" s="4">
        <v>90180000000</v>
      </c>
      <c r="F120" s="3"/>
    </row>
    <row r="121" spans="1:6" x14ac:dyDescent="0.2">
      <c r="A121" t="s">
        <v>23</v>
      </c>
      <c r="B121">
        <v>2012</v>
      </c>
      <c r="C121" s="2">
        <v>121060000000</v>
      </c>
      <c r="D121" s="2">
        <v>61540000000</v>
      </c>
      <c r="E121" s="2">
        <v>182610000000</v>
      </c>
    </row>
    <row r="122" spans="1:6" x14ac:dyDescent="0.2">
      <c r="A122" t="s">
        <v>23</v>
      </c>
      <c r="B122">
        <v>2013</v>
      </c>
      <c r="C122" s="2">
        <v>129900000000</v>
      </c>
      <c r="D122" s="2">
        <v>68790000000</v>
      </c>
      <c r="E122" s="2">
        <v>198690000000</v>
      </c>
    </row>
    <row r="123" spans="1:6" x14ac:dyDescent="0.2">
      <c r="A123" t="s">
        <v>23</v>
      </c>
      <c r="B123">
        <v>2014</v>
      </c>
      <c r="C123" s="2">
        <v>135540000000.00002</v>
      </c>
      <c r="D123" s="2">
        <v>79630000000</v>
      </c>
      <c r="E123" s="2">
        <v>215160000000</v>
      </c>
    </row>
    <row r="124" spans="1:6" x14ac:dyDescent="0.2">
      <c r="A124" t="s">
        <v>23</v>
      </c>
      <c r="B124">
        <v>2015</v>
      </c>
      <c r="C124" s="2">
        <v>134930000000</v>
      </c>
      <c r="D124" s="2">
        <v>84610000000</v>
      </c>
      <c r="E124" s="2">
        <v>219530000000</v>
      </c>
    </row>
    <row r="125" spans="1:6" x14ac:dyDescent="0.2">
      <c r="A125" t="s">
        <v>23</v>
      </c>
      <c r="B125">
        <v>2016</v>
      </c>
      <c r="C125" s="2">
        <v>136380000000</v>
      </c>
      <c r="D125" s="2">
        <v>89560000000</v>
      </c>
      <c r="E125" s="2">
        <v>225940000000</v>
      </c>
    </row>
    <row r="126" spans="1:6" x14ac:dyDescent="0.2">
      <c r="A126" t="s">
        <v>23</v>
      </c>
      <c r="B126">
        <v>2017</v>
      </c>
      <c r="C126" s="2">
        <v>138980000000</v>
      </c>
      <c r="D126" s="2">
        <v>104880000000</v>
      </c>
      <c r="E126" s="2">
        <v>243860000000</v>
      </c>
    </row>
    <row r="127" spans="1:6" x14ac:dyDescent="0.2">
      <c r="A127" t="s">
        <v>23</v>
      </c>
      <c r="B127">
        <v>2018</v>
      </c>
      <c r="C127" s="2">
        <v>135840000000</v>
      </c>
      <c r="D127" s="2">
        <v>122340000000</v>
      </c>
      <c r="E127" s="2">
        <v>258180000000</v>
      </c>
    </row>
    <row r="128" spans="1:6" x14ac:dyDescent="0.2">
      <c r="A128" t="s">
        <v>24</v>
      </c>
      <c r="B128">
        <v>2012</v>
      </c>
      <c r="C128" s="2">
        <v>5390000000</v>
      </c>
      <c r="D128" s="2">
        <v>53580000000</v>
      </c>
      <c r="E128" s="2">
        <v>58970000000</v>
      </c>
      <c r="F128" s="3"/>
    </row>
    <row r="129" spans="1:6" x14ac:dyDescent="0.2">
      <c r="A129" t="s">
        <v>24</v>
      </c>
      <c r="B129">
        <v>2013</v>
      </c>
      <c r="C129" s="2">
        <v>5510000000</v>
      </c>
      <c r="D129" s="2">
        <v>57519999999.999992</v>
      </c>
      <c r="E129" s="2">
        <v>63029999999.999992</v>
      </c>
      <c r="F129" s="3"/>
    </row>
    <row r="130" spans="1:6" x14ac:dyDescent="0.2">
      <c r="A130" t="s">
        <v>24</v>
      </c>
      <c r="B130">
        <v>2014</v>
      </c>
      <c r="C130" s="2">
        <v>5480000000</v>
      </c>
      <c r="D130" s="2">
        <v>61360000000</v>
      </c>
      <c r="E130" s="2">
        <v>66840000000</v>
      </c>
      <c r="F130" s="3"/>
    </row>
    <row r="131" spans="1:6" x14ac:dyDescent="0.2">
      <c r="A131" t="s">
        <v>24</v>
      </c>
      <c r="B131">
        <v>2015</v>
      </c>
      <c r="C131" s="2">
        <v>5560000000</v>
      </c>
      <c r="D131" s="2">
        <v>66370000000.000008</v>
      </c>
      <c r="E131" s="2">
        <v>71930000000</v>
      </c>
      <c r="F131" s="3"/>
    </row>
    <row r="132" spans="1:6" x14ac:dyDescent="0.2">
      <c r="A132" t="s">
        <v>24</v>
      </c>
      <c r="B132">
        <v>2016</v>
      </c>
      <c r="C132" s="2">
        <v>5859999999.999999</v>
      </c>
      <c r="D132" s="2">
        <v>69990000000.000015</v>
      </c>
      <c r="E132" s="2">
        <v>75850000000.000015</v>
      </c>
      <c r="F132" s="3"/>
    </row>
    <row r="133" spans="1:6" x14ac:dyDescent="0.2">
      <c r="A133" t="s">
        <v>24</v>
      </c>
      <c r="B133">
        <v>2017</v>
      </c>
      <c r="C133" s="2">
        <v>6090000000</v>
      </c>
      <c r="D133" s="2">
        <v>72100000000</v>
      </c>
      <c r="E133" s="2">
        <v>78190000000</v>
      </c>
      <c r="F133" s="3"/>
    </row>
    <row r="134" spans="1:6" x14ac:dyDescent="0.2">
      <c r="A134" t="s">
        <v>24</v>
      </c>
      <c r="B134">
        <v>2018</v>
      </c>
      <c r="C134" s="2">
        <v>6060000000</v>
      </c>
      <c r="D134" s="2">
        <v>75080000000</v>
      </c>
      <c r="E134" s="2">
        <v>81140000000</v>
      </c>
      <c r="F134" s="3"/>
    </row>
    <row r="135" spans="1:6" x14ac:dyDescent="0.2">
      <c r="A135" t="s">
        <v>25</v>
      </c>
      <c r="B135">
        <v>2012</v>
      </c>
      <c r="C135" s="2">
        <v>234400000000</v>
      </c>
      <c r="D135" s="2"/>
      <c r="E135" s="2">
        <v>234410000000</v>
      </c>
    </row>
    <row r="136" spans="1:6" x14ac:dyDescent="0.2">
      <c r="A136" t="s">
        <v>25</v>
      </c>
      <c r="B136">
        <v>2013</v>
      </c>
      <c r="C136" s="2">
        <v>286280000000</v>
      </c>
      <c r="D136" s="2"/>
      <c r="E136" s="2">
        <v>286280000000</v>
      </c>
    </row>
    <row r="137" spans="1:6" x14ac:dyDescent="0.2">
      <c r="A137" t="s">
        <v>25</v>
      </c>
      <c r="B137">
        <v>2014</v>
      </c>
      <c r="C137" s="2">
        <v>355670000000.00006</v>
      </c>
      <c r="D137" s="2"/>
      <c r="E137" s="2">
        <v>355670000000</v>
      </c>
    </row>
    <row r="138" spans="1:6" x14ac:dyDescent="0.2">
      <c r="A138" t="s">
        <v>25</v>
      </c>
      <c r="B138">
        <v>2015</v>
      </c>
      <c r="C138" s="2">
        <v>475470000000</v>
      </c>
      <c r="D138" s="2"/>
      <c r="E138" s="2">
        <v>475470000000</v>
      </c>
    </row>
    <row r="139" spans="1:6" x14ac:dyDescent="0.2">
      <c r="A139" t="s">
        <v>25</v>
      </c>
      <c r="B139">
        <v>2016</v>
      </c>
      <c r="C139" s="2">
        <v>460250000000.00006</v>
      </c>
      <c r="D139" s="2">
        <v>130840000000</v>
      </c>
      <c r="E139" s="2">
        <v>591080000000</v>
      </c>
    </row>
    <row r="140" spans="1:6" x14ac:dyDescent="0.2">
      <c r="A140" t="s">
        <v>25</v>
      </c>
      <c r="B140">
        <v>2017</v>
      </c>
      <c r="C140" s="2">
        <v>483560000000</v>
      </c>
      <c r="D140" s="2">
        <v>299370000000</v>
      </c>
      <c r="E140" s="2">
        <v>782910000000</v>
      </c>
    </row>
    <row r="141" spans="1:6" x14ac:dyDescent="0.2">
      <c r="A141" t="s">
        <v>25</v>
      </c>
      <c r="B141">
        <v>2018</v>
      </c>
      <c r="C141" s="2">
        <v>363830000000</v>
      </c>
      <c r="D141" s="2">
        <v>491360000000</v>
      </c>
      <c r="E141" s="2">
        <v>855190000000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BBE23-72C0-9140-AB93-9FFA8A18C88E}">
  <dimension ref="A1:H25"/>
  <sheetViews>
    <sheetView topLeftCell="A2" workbookViewId="0">
      <selection activeCell="G18" sqref="G18:G24"/>
    </sheetView>
  </sheetViews>
  <sheetFormatPr baseColWidth="10" defaultRowHeight="16" x14ac:dyDescent="0.2"/>
  <sheetData>
    <row r="1" spans="1:8" x14ac:dyDescent="0.2">
      <c r="A1" t="s">
        <v>0</v>
      </c>
      <c r="C1" t="s">
        <v>3</v>
      </c>
      <c r="D1" t="s">
        <v>6</v>
      </c>
      <c r="E1" t="s">
        <v>4</v>
      </c>
      <c r="F1" t="s">
        <v>7</v>
      </c>
      <c r="G1" t="s">
        <v>5</v>
      </c>
      <c r="H1" t="s">
        <v>8</v>
      </c>
    </row>
    <row r="2" spans="1:8" x14ac:dyDescent="0.2">
      <c r="A2" t="s">
        <v>2</v>
      </c>
      <c r="C2">
        <v>191.52</v>
      </c>
      <c r="D2">
        <v>42.569999999999993</v>
      </c>
      <c r="E2">
        <v>935.59</v>
      </c>
      <c r="F2" s="1">
        <f t="shared" ref="F2:F8" si="0">SUM(C2:E2)</f>
        <v>1169.68</v>
      </c>
      <c r="G2">
        <v>1127.0999999999999</v>
      </c>
    </row>
    <row r="3" spans="1:8" x14ac:dyDescent="0.2">
      <c r="A3" t="s">
        <v>2</v>
      </c>
      <c r="C3">
        <v>199.17</v>
      </c>
      <c r="D3">
        <v>44.169999999999995</v>
      </c>
      <c r="E3">
        <v>999.19</v>
      </c>
      <c r="F3" s="1">
        <f t="shared" si="0"/>
        <v>1242.53</v>
      </c>
      <c r="G3">
        <v>1198.3499999999999</v>
      </c>
    </row>
    <row r="4" spans="1:8" x14ac:dyDescent="0.2">
      <c r="A4" t="s">
        <v>2</v>
      </c>
      <c r="C4">
        <v>207.71</v>
      </c>
      <c r="D4">
        <v>45.54</v>
      </c>
      <c r="E4">
        <v>1091.43</v>
      </c>
      <c r="F4" s="1">
        <f t="shared" si="0"/>
        <v>1344.68</v>
      </c>
      <c r="G4">
        <v>1299.1400000000001</v>
      </c>
    </row>
    <row r="5" spans="1:8" x14ac:dyDescent="0.2">
      <c r="A5" t="s">
        <v>2</v>
      </c>
      <c r="C5">
        <v>217.91</v>
      </c>
      <c r="D5">
        <v>46.629999999999995</v>
      </c>
      <c r="E5">
        <v>1162.05</v>
      </c>
      <c r="F5" s="1">
        <f t="shared" si="0"/>
        <v>1426.59</v>
      </c>
      <c r="G5">
        <v>1379.96</v>
      </c>
    </row>
    <row r="6" spans="1:8" x14ac:dyDescent="0.2">
      <c r="A6" t="s">
        <v>2</v>
      </c>
      <c r="C6">
        <v>225.10000000000002</v>
      </c>
      <c r="D6">
        <v>47.86</v>
      </c>
      <c r="E6">
        <v>1238.26</v>
      </c>
      <c r="F6" s="1">
        <f t="shared" si="0"/>
        <v>1511.22</v>
      </c>
      <c r="G6">
        <v>1463.36</v>
      </c>
    </row>
    <row r="7" spans="1:8" x14ac:dyDescent="0.2">
      <c r="A7" t="s">
        <v>2</v>
      </c>
      <c r="C7">
        <v>233.06</v>
      </c>
      <c r="D7">
        <v>49.27</v>
      </c>
      <c r="E7">
        <v>1338.0900000000001</v>
      </c>
      <c r="F7" s="1">
        <f t="shared" si="0"/>
        <v>1620.42</v>
      </c>
      <c r="G7">
        <v>1571.15</v>
      </c>
    </row>
    <row r="8" spans="1:8" x14ac:dyDescent="0.2">
      <c r="A8" t="s">
        <v>2</v>
      </c>
      <c r="C8">
        <v>239.20000000000002</v>
      </c>
      <c r="D8">
        <v>50.679999999999993</v>
      </c>
      <c r="E8">
        <v>1432.66</v>
      </c>
      <c r="F8" s="1">
        <f t="shared" si="0"/>
        <v>1722.54</v>
      </c>
      <c r="G8">
        <v>1671.86</v>
      </c>
    </row>
    <row r="9" spans="1:8" x14ac:dyDescent="0.2">
      <c r="C9">
        <f t="shared" ref="C9:D9" si="1">(C8-C2)/C2</f>
        <v>0.24895572263993318</v>
      </c>
      <c r="D9">
        <f t="shared" si="1"/>
        <v>0.19050974864928355</v>
      </c>
      <c r="E9">
        <f>(E8-E2)/E2</f>
        <v>0.53129041567353219</v>
      </c>
      <c r="F9" s="1">
        <f>(F8-F2)/F2</f>
        <v>0.47265918883797264</v>
      </c>
    </row>
    <row r="10" spans="1:8" x14ac:dyDescent="0.2">
      <c r="A10" t="s">
        <v>9</v>
      </c>
      <c r="C10">
        <v>46.17</v>
      </c>
      <c r="D10">
        <v>9.620000000000001</v>
      </c>
      <c r="E10">
        <v>10.31</v>
      </c>
      <c r="F10">
        <v>46.86</v>
      </c>
      <c r="G10">
        <v>56.49</v>
      </c>
    </row>
    <row r="11" spans="1:8" x14ac:dyDescent="0.2">
      <c r="A11" t="s">
        <v>9</v>
      </c>
      <c r="C11">
        <v>46.85</v>
      </c>
      <c r="D11">
        <v>9.2199999999999989</v>
      </c>
      <c r="E11">
        <v>11.22</v>
      </c>
      <c r="F11">
        <v>48.85</v>
      </c>
      <c r="G11">
        <v>58.07</v>
      </c>
    </row>
    <row r="12" spans="1:8" x14ac:dyDescent="0.2">
      <c r="A12" t="s">
        <v>9</v>
      </c>
      <c r="C12">
        <v>49.87</v>
      </c>
      <c r="D12">
        <v>9.59</v>
      </c>
      <c r="E12">
        <v>11.73</v>
      </c>
      <c r="F12">
        <v>52.010000000000005</v>
      </c>
      <c r="G12">
        <v>61.61</v>
      </c>
    </row>
    <row r="13" spans="1:8" x14ac:dyDescent="0.2">
      <c r="A13" t="s">
        <v>9</v>
      </c>
      <c r="C13">
        <v>52.14</v>
      </c>
      <c r="D13">
        <v>10.020000000000001</v>
      </c>
      <c r="E13">
        <v>12.98</v>
      </c>
      <c r="F13">
        <v>55.099999999999994</v>
      </c>
      <c r="G13">
        <v>65.12</v>
      </c>
    </row>
    <row r="14" spans="1:8" x14ac:dyDescent="0.2">
      <c r="A14" t="s">
        <v>9</v>
      </c>
      <c r="C14">
        <v>50.46</v>
      </c>
      <c r="D14">
        <v>9.42</v>
      </c>
      <c r="E14">
        <v>13.16</v>
      </c>
      <c r="F14">
        <v>54.2</v>
      </c>
      <c r="G14">
        <v>63.61</v>
      </c>
    </row>
    <row r="15" spans="1:8" x14ac:dyDescent="0.2">
      <c r="A15" t="s">
        <v>9</v>
      </c>
      <c r="C15">
        <v>53.279999999999994</v>
      </c>
      <c r="D15">
        <v>9.92</v>
      </c>
      <c r="E15">
        <v>15.6</v>
      </c>
      <c r="F15">
        <v>58.96</v>
      </c>
      <c r="G15">
        <v>68.88</v>
      </c>
    </row>
    <row r="16" spans="1:8" x14ac:dyDescent="0.2">
      <c r="A16" t="s">
        <v>9</v>
      </c>
      <c r="C16">
        <v>52.389999999999993</v>
      </c>
      <c r="D16">
        <v>9.6999999999999993</v>
      </c>
      <c r="E16">
        <v>16.510000000000002</v>
      </c>
      <c r="F16">
        <v>59.2</v>
      </c>
      <c r="G16">
        <v>68.900000000000006</v>
      </c>
    </row>
    <row r="17" spans="1:8" x14ac:dyDescent="0.2">
      <c r="C17">
        <f t="shared" ref="C17" si="2">(C16-C10)/C10</f>
        <v>0.13471951483647371</v>
      </c>
      <c r="D17">
        <f t="shared" ref="D17" si="3">(D16-D10)/D10</f>
        <v>8.3160083160081378E-3</v>
      </c>
      <c r="E17">
        <f t="shared" ref="E17" si="4">(E16-E10)/E10</f>
        <v>0.60135790494665375</v>
      </c>
      <c r="F17">
        <f t="shared" ref="F17" si="5">(F16-F10)/F10</f>
        <v>0.26333760136577045</v>
      </c>
    </row>
    <row r="18" spans="1:8" x14ac:dyDescent="0.2">
      <c r="A18" t="s">
        <v>10</v>
      </c>
      <c r="C18">
        <v>16698</v>
      </c>
      <c r="D18">
        <v>5589</v>
      </c>
      <c r="E18">
        <v>43775</v>
      </c>
      <c r="F18">
        <v>54884</v>
      </c>
      <c r="G18">
        <v>60525</v>
      </c>
      <c r="H18">
        <f>C18+E18</f>
        <v>60473</v>
      </c>
    </row>
    <row r="19" spans="1:8" x14ac:dyDescent="0.2">
      <c r="A19" t="s">
        <v>10</v>
      </c>
      <c r="C19">
        <v>18497</v>
      </c>
      <c r="D19">
        <v>6184</v>
      </c>
      <c r="E19">
        <v>56265</v>
      </c>
      <c r="F19">
        <v>68578</v>
      </c>
      <c r="G19">
        <v>74815</v>
      </c>
    </row>
    <row r="20" spans="1:8" x14ac:dyDescent="0.2">
      <c r="A20" t="s">
        <v>10</v>
      </c>
      <c r="C20">
        <v>19092</v>
      </c>
      <c r="D20">
        <v>6468</v>
      </c>
      <c r="E20">
        <v>65974</v>
      </c>
      <c r="F20">
        <v>78598</v>
      </c>
      <c r="G20">
        <v>85118</v>
      </c>
    </row>
    <row r="21" spans="1:8" x14ac:dyDescent="0.2">
      <c r="A21" t="s">
        <v>10</v>
      </c>
      <c r="C21">
        <v>21144</v>
      </c>
      <c r="D21">
        <v>7102</v>
      </c>
      <c r="E21">
        <v>81845</v>
      </c>
      <c r="F21">
        <v>95887</v>
      </c>
      <c r="G21">
        <v>103043</v>
      </c>
    </row>
    <row r="22" spans="1:8" x14ac:dyDescent="0.2">
      <c r="A22" t="s">
        <v>10</v>
      </c>
      <c r="C22">
        <v>23352</v>
      </c>
      <c r="D22">
        <v>7452</v>
      </c>
      <c r="E22">
        <v>99599</v>
      </c>
      <c r="F22">
        <v>115499</v>
      </c>
      <c r="G22">
        <v>122960</v>
      </c>
    </row>
    <row r="23" spans="1:8" x14ac:dyDescent="0.2">
      <c r="A23" t="s">
        <v>10</v>
      </c>
      <c r="C23">
        <v>24858</v>
      </c>
      <c r="D23">
        <v>7983</v>
      </c>
      <c r="E23">
        <v>106590</v>
      </c>
      <c r="F23">
        <v>123465</v>
      </c>
      <c r="G23">
        <v>131458</v>
      </c>
    </row>
    <row r="24" spans="1:8" x14ac:dyDescent="0.2">
      <c r="A24" t="s">
        <v>10</v>
      </c>
      <c r="C24">
        <v>23809</v>
      </c>
      <c r="D24">
        <v>7973</v>
      </c>
      <c r="E24">
        <v>108443</v>
      </c>
      <c r="F24">
        <v>124279</v>
      </c>
      <c r="G24">
        <v>132262</v>
      </c>
    </row>
    <row r="25" spans="1:8" x14ac:dyDescent="0.2">
      <c r="C25">
        <f t="shared" ref="C25" si="6">(C24-C18)/C18</f>
        <v>0.42585938435740806</v>
      </c>
      <c r="D25">
        <f t="shared" ref="D25" si="7">(D24-D18)/D18</f>
        <v>0.42655215602075508</v>
      </c>
      <c r="E25">
        <f t="shared" ref="E25" si="8">(E24-E18)/E18</f>
        <v>1.4772815533980583</v>
      </c>
      <c r="F25">
        <f t="shared" ref="F25" si="9">(F24-F18)/F18</f>
        <v>1.264393994606807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Scazzero</dc:creator>
  <cp:lastModifiedBy>Jessica Scazzero</cp:lastModifiedBy>
  <dcterms:created xsi:type="dcterms:W3CDTF">2020-02-15T21:17:47Z</dcterms:created>
  <dcterms:modified xsi:type="dcterms:W3CDTF">2020-02-16T00:57:51Z</dcterms:modified>
</cp:coreProperties>
</file>