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jessicadowler/GitHub/Dowler_Jessica_Portfolio/"/>
    </mc:Choice>
  </mc:AlternateContent>
  <bookViews>
    <workbookView xWindow="11400" yWindow="500" windowWidth="17400" windowHeight="1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D46" i="1"/>
  <c r="C46" i="1"/>
  <c r="D45" i="1"/>
  <c r="C45" i="1"/>
  <c r="E44" i="1"/>
  <c r="D44" i="1"/>
  <c r="E43" i="1"/>
  <c r="D43" i="1"/>
  <c r="E42" i="1"/>
  <c r="E41" i="1"/>
  <c r="E40" i="1"/>
  <c r="E39" i="1"/>
  <c r="E38" i="1"/>
  <c r="E37" i="1"/>
  <c r="C44" i="1"/>
  <c r="C43" i="1"/>
  <c r="E34" i="1"/>
  <c r="D34" i="1"/>
  <c r="C34" i="1"/>
  <c r="E33" i="1"/>
  <c r="D33" i="1"/>
  <c r="C33" i="1"/>
  <c r="E25" i="1"/>
  <c r="D25" i="1"/>
  <c r="C25" i="1"/>
  <c r="E24" i="1"/>
  <c r="D24" i="1"/>
  <c r="C24" i="1"/>
  <c r="E15" i="1"/>
  <c r="D15" i="1"/>
  <c r="C15" i="1"/>
  <c r="E14" i="1"/>
  <c r="D14" i="1"/>
  <c r="C14" i="1"/>
  <c r="E32" i="1"/>
  <c r="E31" i="1"/>
  <c r="E30" i="1"/>
  <c r="E29" i="1"/>
  <c r="E28" i="1"/>
  <c r="E23" i="1"/>
  <c r="E22" i="1"/>
  <c r="E21" i="1"/>
  <c r="E20" i="1"/>
  <c r="E19" i="1"/>
  <c r="E18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<sst xmlns="http://schemas.openxmlformats.org/spreadsheetml/2006/main" count="18" uniqueCount="13">
  <si>
    <t>DowlerJessica</t>
  </si>
  <si>
    <t>PAP 1</t>
  </si>
  <si>
    <t>Actual Time</t>
  </si>
  <si>
    <t>Difference</t>
  </si>
  <si>
    <t>Week 1</t>
  </si>
  <si>
    <t>Time Estimate</t>
  </si>
  <si>
    <t>Week 2</t>
  </si>
  <si>
    <t>Week 3</t>
  </si>
  <si>
    <t>Week 4</t>
  </si>
  <si>
    <t xml:space="preserve">Total </t>
  </si>
  <si>
    <t>Estimated cost</t>
  </si>
  <si>
    <t>Total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</si>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</sst>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0" borderId="0" xfId="0" applyFill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6" workbookViewId="0">
      <selection activeCell="H6" sqref="H6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>
        <v>201601</v>
      </c>
    </row>
    <row r="5" spans="1:6" x14ac:dyDescent="0.2">
      <c r="A5" s="2"/>
      <c r="B5" s="3"/>
      <c r="C5" s="4" t="s">
        <v>5</v>
      </c>
      <c r="D5" s="5" t="s">
        <v>2</v>
      </c>
      <c r="E5" s="6" t="s">
        <v>3</v>
      </c>
      <c r="F5" t="s">
        <v>12</v>
      </c>
    </row>
    <row r="6" spans="1:6" x14ac:dyDescent="0.2">
      <c r="A6" s="1" t="s">
        <v>4</v>
      </c>
      <c r="F6">
        <v>45</v>
      </c>
    </row>
    <row r="7" spans="1:6" x14ac:dyDescent="0.2">
      <c r="C7">
        <v>15</v>
      </c>
      <c r="D7">
        <v>10</v>
      </c>
      <c r="E7">
        <f t="shared" ref="E7:E13" si="0">C7-D7</f>
        <v>5</v>
      </c>
    </row>
    <row r="8" spans="1:6" x14ac:dyDescent="0.2">
      <c r="C8">
        <v>5</v>
      </c>
      <c r="D8">
        <v>5</v>
      </c>
      <c r="E8">
        <f t="shared" si="0"/>
        <v>0</v>
      </c>
    </row>
    <row r="9" spans="1:6" x14ac:dyDescent="0.2">
      <c r="C9">
        <v>30</v>
      </c>
      <c r="D9">
        <v>35</v>
      </c>
      <c r="E9">
        <f t="shared" si="0"/>
        <v>-5</v>
      </c>
    </row>
    <row r="10" spans="1:6" x14ac:dyDescent="0.2">
      <c r="C10">
        <v>10</v>
      </c>
      <c r="D10">
        <v>5</v>
      </c>
      <c r="E10">
        <f t="shared" si="0"/>
        <v>5</v>
      </c>
    </row>
    <row r="11" spans="1:6" x14ac:dyDescent="0.2">
      <c r="C11">
        <v>30</v>
      </c>
      <c r="D11">
        <v>40</v>
      </c>
      <c r="E11">
        <f t="shared" si="0"/>
        <v>-10</v>
      </c>
    </row>
    <row r="12" spans="1:6" x14ac:dyDescent="0.2">
      <c r="C12">
        <v>60</v>
      </c>
      <c r="D12">
        <v>40</v>
      </c>
      <c r="E12">
        <f t="shared" si="0"/>
        <v>20</v>
      </c>
    </row>
    <row r="13" spans="1:6" x14ac:dyDescent="0.2">
      <c r="C13">
        <v>30</v>
      </c>
      <c r="D13">
        <v>40</v>
      </c>
      <c r="E13">
        <f t="shared" si="0"/>
        <v>-10</v>
      </c>
    </row>
    <row r="14" spans="1:6" x14ac:dyDescent="0.2">
      <c r="B14" t="s">
        <v>9</v>
      </c>
      <c r="C14">
        <f>C7+C8+C10+C9+C12+C11+C13</f>
        <v>180</v>
      </c>
      <c r="D14">
        <f>D7+D8+D10+D9+D11+D12+D13</f>
        <v>175</v>
      </c>
      <c r="E14">
        <f>E7+E8+E9+E10+E11+E13+E12</f>
        <v>5</v>
      </c>
    </row>
    <row r="15" spans="1:6" x14ac:dyDescent="0.2">
      <c r="B15" t="s">
        <v>10</v>
      </c>
      <c r="C15">
        <f>C14*45</f>
        <v>8100</v>
      </c>
      <c r="D15">
        <f>D14*45</f>
        <v>7875</v>
      </c>
      <c r="E15">
        <f>E14*45</f>
        <v>225</v>
      </c>
    </row>
    <row r="17" spans="1:5" x14ac:dyDescent="0.2">
      <c r="A17" t="s">
        <v>6</v>
      </c>
    </row>
    <row r="18" spans="1:5" x14ac:dyDescent="0.2">
      <c r="C18">
        <v>30</v>
      </c>
      <c r="D18">
        <v>10</v>
      </c>
      <c r="E18">
        <f t="shared" ref="E18:E23" si="1">C18-D18</f>
        <v>20</v>
      </c>
    </row>
    <row r="19" spans="1:5" x14ac:dyDescent="0.2">
      <c r="C19">
        <v>10</v>
      </c>
      <c r="D19">
        <v>10</v>
      </c>
      <c r="E19">
        <f t="shared" si="1"/>
        <v>0</v>
      </c>
    </row>
    <row r="20" spans="1:5" x14ac:dyDescent="0.2">
      <c r="C20">
        <v>60</v>
      </c>
      <c r="D20">
        <v>30</v>
      </c>
      <c r="E20">
        <f t="shared" si="1"/>
        <v>30</v>
      </c>
    </row>
    <row r="21" spans="1:5" x14ac:dyDescent="0.2">
      <c r="B21" s="7"/>
      <c r="C21">
        <v>60</v>
      </c>
      <c r="D21">
        <v>20</v>
      </c>
      <c r="E21">
        <f t="shared" si="1"/>
        <v>40</v>
      </c>
    </row>
    <row r="22" spans="1:5" x14ac:dyDescent="0.2">
      <c r="C22">
        <v>60</v>
      </c>
      <c r="D22">
        <v>20</v>
      </c>
      <c r="E22">
        <f t="shared" si="1"/>
        <v>40</v>
      </c>
    </row>
    <row r="23" spans="1:5" x14ac:dyDescent="0.2">
      <c r="C23">
        <v>30</v>
      </c>
      <c r="D23">
        <v>40</v>
      </c>
      <c r="E23">
        <f t="shared" si="1"/>
        <v>-10</v>
      </c>
    </row>
    <row r="24" spans="1:5" x14ac:dyDescent="0.2">
      <c r="B24" t="s">
        <v>11</v>
      </c>
      <c r="C24">
        <f>C18+C19+C20+C21+C22+C23</f>
        <v>250</v>
      </c>
      <c r="D24">
        <f>D18+D19+D20+D21+D23+D22</f>
        <v>130</v>
      </c>
      <c r="E24">
        <f>E18+E19+E20+E21+E22+E23</f>
        <v>120</v>
      </c>
    </row>
    <row r="25" spans="1:5" x14ac:dyDescent="0.2">
      <c r="B25" t="s">
        <v>10</v>
      </c>
      <c r="C25">
        <f>C24*45</f>
        <v>11250</v>
      </c>
      <c r="D25">
        <f>D24*45</f>
        <v>5850</v>
      </c>
      <c r="E25">
        <f>E24*45</f>
        <v>5400</v>
      </c>
    </row>
    <row r="27" spans="1:5" x14ac:dyDescent="0.2">
      <c r="A27" t="s">
        <v>7</v>
      </c>
    </row>
    <row r="28" spans="1:5" x14ac:dyDescent="0.2">
      <c r="B28" s="7"/>
      <c r="C28">
        <v>30</v>
      </c>
      <c r="D28">
        <v>30</v>
      </c>
      <c r="E28">
        <f>C28-D28</f>
        <v>0</v>
      </c>
    </row>
    <row r="29" spans="1:5" x14ac:dyDescent="0.2">
      <c r="C29">
        <v>10</v>
      </c>
      <c r="D29">
        <v>10</v>
      </c>
      <c r="E29">
        <f>C29-D29</f>
        <v>0</v>
      </c>
    </row>
    <row r="30" spans="1:5" x14ac:dyDescent="0.2">
      <c r="C30">
        <v>30</v>
      </c>
      <c r="D30">
        <v>40</v>
      </c>
      <c r="E30">
        <f>C30-D30</f>
        <v>-10</v>
      </c>
    </row>
    <row r="31" spans="1:5" x14ac:dyDescent="0.2">
      <c r="C31">
        <v>40</v>
      </c>
      <c r="D31">
        <v>20</v>
      </c>
      <c r="E31">
        <f>C31-D31</f>
        <v>20</v>
      </c>
    </row>
    <row r="32" spans="1:5" x14ac:dyDescent="0.2">
      <c r="C32">
        <v>30</v>
      </c>
      <c r="D32">
        <v>30</v>
      </c>
      <c r="E32">
        <f>C32-D32</f>
        <v>0</v>
      </c>
    </row>
    <row r="33" spans="1:5" x14ac:dyDescent="0.2">
      <c r="B33" t="s">
        <v>11</v>
      </c>
      <c r="C33">
        <f>C28+C29+C30+C31+C32</f>
        <v>140</v>
      </c>
      <c r="D33">
        <f>D28+D29+D30+D31+D32</f>
        <v>130</v>
      </c>
      <c r="E33">
        <f>E28+E29+E30+E31+E32</f>
        <v>10</v>
      </c>
    </row>
    <row r="34" spans="1:5" x14ac:dyDescent="0.2">
      <c r="B34" t="s">
        <v>10</v>
      </c>
      <c r="C34">
        <f>C33*45</f>
        <v>6300</v>
      </c>
      <c r="D34">
        <f>D33*45</f>
        <v>5850</v>
      </c>
      <c r="E34">
        <f>E33*45</f>
        <v>450</v>
      </c>
    </row>
    <row r="36" spans="1:5" x14ac:dyDescent="0.2">
      <c r="A36" t="s">
        <v>8</v>
      </c>
    </row>
    <row r="37" spans="1:5" x14ac:dyDescent="0.2">
      <c r="C37">
        <v>10</v>
      </c>
      <c r="D37">
        <v>10</v>
      </c>
      <c r="E37">
        <f t="shared" ref="E37:E42" si="2">C37-D37</f>
        <v>0</v>
      </c>
    </row>
    <row r="38" spans="1:5" x14ac:dyDescent="0.2">
      <c r="C38">
        <v>30</v>
      </c>
      <c r="D38">
        <v>30</v>
      </c>
      <c r="E38">
        <f t="shared" si="2"/>
        <v>0</v>
      </c>
    </row>
    <row r="39" spans="1:5" x14ac:dyDescent="0.2">
      <c r="C39">
        <v>10</v>
      </c>
      <c r="D39">
        <v>5</v>
      </c>
      <c r="E39">
        <f t="shared" si="2"/>
        <v>5</v>
      </c>
    </row>
    <row r="40" spans="1:5" x14ac:dyDescent="0.2">
      <c r="C40">
        <v>20</v>
      </c>
      <c r="D40">
        <v>20</v>
      </c>
      <c r="E40">
        <f t="shared" si="2"/>
        <v>0</v>
      </c>
    </row>
    <row r="41" spans="1:5" x14ac:dyDescent="0.2">
      <c r="C41">
        <v>10</v>
      </c>
      <c r="D41">
        <v>10</v>
      </c>
      <c r="E41">
        <f t="shared" si="2"/>
        <v>0</v>
      </c>
    </row>
    <row r="42" spans="1:5" x14ac:dyDescent="0.2">
      <c r="C42">
        <v>30</v>
      </c>
      <c r="D42">
        <v>40</v>
      </c>
      <c r="E42">
        <f t="shared" si="2"/>
        <v>-10</v>
      </c>
    </row>
    <row r="43" spans="1:5" x14ac:dyDescent="0.2">
      <c r="B43" t="s">
        <v>11</v>
      </c>
      <c r="C43">
        <f>C37+C38+C39+C40+C41+C42</f>
        <v>110</v>
      </c>
      <c r="D43">
        <f>D37+D38+D39+D40+D41+D42</f>
        <v>115</v>
      </c>
      <c r="E43">
        <f>E37+E38+E39+E40+E41+E42</f>
        <v>-5</v>
      </c>
    </row>
    <row r="44" spans="1:5" x14ac:dyDescent="0.2">
      <c r="B44" t="s">
        <v>10</v>
      </c>
      <c r="C44">
        <f>C43*45</f>
        <v>4950</v>
      </c>
      <c r="D44">
        <f>D43*45</f>
        <v>5175</v>
      </c>
      <c r="E44">
        <f>E43*5</f>
        <v>-25</v>
      </c>
    </row>
    <row r="45" spans="1:5" x14ac:dyDescent="0.2">
      <c r="C45">
        <f>C24+C33+C43</f>
        <v>500</v>
      </c>
      <c r="D45">
        <f>D24+D33+D43</f>
        <v>375</v>
      </c>
    </row>
    <row r="46" spans="1:5" x14ac:dyDescent="0.2">
      <c r="C46">
        <f>C14+F6</f>
        <v>225</v>
      </c>
      <c r="D46">
        <f>D14*F6</f>
        <v>7875</v>
      </c>
      <c r="E46">
        <f>E14*F6</f>
        <v>225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2016-01-29T17:25:06Z</cp:lastPrinted>
  <dcterms:created xsi:type="dcterms:W3CDTF">2016-01-10T16:17:43Z</dcterms:created>
  <dcterms:modified xsi:type="dcterms:W3CDTF">2016-01-29T17:32:12Z</dcterms:modified>
</cp:coreProperties>
</file>