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o.bryan/Desktop/PAPER DATA/spf - regcampdata/"/>
    </mc:Choice>
  </mc:AlternateContent>
  <xr:revisionPtr revIDLastSave="0" documentId="8_{79280AF6-4475-B242-B981-BF86E7700317}" xr6:coauthVersionLast="36" xr6:coauthVersionMax="36" xr10:uidLastSave="{00000000-0000-0000-0000-000000000000}"/>
  <bookViews>
    <workbookView xWindow="11580" yWindow="5960" windowWidth="27640" windowHeight="16940"/>
  </bookViews>
  <sheets>
    <sheet name="estimatedspikedata_spf2_9_track" sheetId="1" r:id="rId1"/>
  </sheets>
  <calcPr calcId="0"/>
</workbook>
</file>

<file path=xl/calcChain.xml><?xml version="1.0" encoding="utf-8"?>
<calcChain xmlns="http://schemas.openxmlformats.org/spreadsheetml/2006/main">
  <c r="D4" i="1" l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0"/>
  <sheetViews>
    <sheetView tabSelected="1" workbookViewId="0">
      <selection activeCell="C4" sqref="C4"/>
    </sheetView>
  </sheetViews>
  <sheetFormatPr baseColWidth="10" defaultRowHeight="16"/>
  <sheetData>
    <row r="1" spans="1:78">
      <c r="A1">
        <v>0.20599999999999999</v>
      </c>
      <c r="B1">
        <v>0.61799999999999999</v>
      </c>
      <c r="C1">
        <v>2.266</v>
      </c>
      <c r="D1">
        <v>2.6779999999999999</v>
      </c>
      <c r="E1">
        <v>3.9140000000000001</v>
      </c>
      <c r="F1">
        <v>4.532</v>
      </c>
      <c r="G1">
        <v>5.9740000000000002</v>
      </c>
      <c r="H1">
        <v>9.27</v>
      </c>
      <c r="I1">
        <v>12.36</v>
      </c>
      <c r="J1">
        <v>13.802</v>
      </c>
      <c r="K1">
        <v>16.274000000000001</v>
      </c>
      <c r="L1">
        <v>18.745999999999999</v>
      </c>
      <c r="M1">
        <v>19.776</v>
      </c>
      <c r="N1">
        <v>20.6</v>
      </c>
      <c r="O1">
        <v>25.132000000000001</v>
      </c>
      <c r="P1">
        <v>25.75</v>
      </c>
      <c r="Q1">
        <v>26.367999999999999</v>
      </c>
      <c r="R1">
        <v>28.84</v>
      </c>
      <c r="S1">
        <v>31.518000000000001</v>
      </c>
      <c r="T1">
        <v>32.341999999999999</v>
      </c>
      <c r="U1">
        <v>35.844000000000001</v>
      </c>
      <c r="V1">
        <v>36.667999999999999</v>
      </c>
      <c r="W1">
        <v>40.375999999999998</v>
      </c>
      <c r="X1">
        <v>41.405999999999999</v>
      </c>
      <c r="Y1">
        <v>43.466000000000001</v>
      </c>
      <c r="Z1">
        <v>46.143999999999998</v>
      </c>
      <c r="AA1">
        <v>47.38</v>
      </c>
      <c r="AB1">
        <v>48.822000000000003</v>
      </c>
      <c r="AC1">
        <v>50.47</v>
      </c>
      <c r="AD1">
        <v>52.323999999999998</v>
      </c>
      <c r="AE1">
        <v>53.148000000000003</v>
      </c>
      <c r="AF1">
        <v>55.002000000000002</v>
      </c>
      <c r="AG1">
        <v>57.886000000000003</v>
      </c>
      <c r="AH1">
        <v>59.122</v>
      </c>
      <c r="AI1">
        <v>60.564</v>
      </c>
      <c r="AJ1">
        <v>61.594000000000001</v>
      </c>
      <c r="AK1">
        <v>62.212000000000003</v>
      </c>
      <c r="AL1">
        <v>64.272000000000006</v>
      </c>
      <c r="AM1">
        <v>67.774000000000001</v>
      </c>
      <c r="AN1">
        <v>67.98</v>
      </c>
      <c r="AO1">
        <v>69.215999999999994</v>
      </c>
      <c r="AP1">
        <v>69.628</v>
      </c>
      <c r="AQ1">
        <v>73.542000000000002</v>
      </c>
      <c r="AR1">
        <v>74.366</v>
      </c>
      <c r="AS1">
        <v>74.572000000000003</v>
      </c>
      <c r="AT1">
        <v>75.602000000000004</v>
      </c>
      <c r="AU1">
        <v>76.426000000000002</v>
      </c>
      <c r="AV1">
        <v>83.224000000000004</v>
      </c>
      <c r="AW1">
        <v>83.635999999999996</v>
      </c>
      <c r="AX1">
        <v>84.872</v>
      </c>
      <c r="AY1">
        <v>87.343999999999994</v>
      </c>
      <c r="AZ1">
        <v>87.55</v>
      </c>
      <c r="BA1">
        <v>90.022000000000006</v>
      </c>
      <c r="BB1">
        <v>93.936000000000007</v>
      </c>
      <c r="BC1">
        <v>95.171999999999997</v>
      </c>
      <c r="BD1">
        <v>96.408000000000001</v>
      </c>
      <c r="BE1">
        <v>97.644000000000005</v>
      </c>
      <c r="BF1">
        <v>100.32</v>
      </c>
      <c r="BG1">
        <v>102.59</v>
      </c>
      <c r="BH1">
        <v>104.85</v>
      </c>
      <c r="BI1">
        <v>106.3</v>
      </c>
      <c r="BJ1">
        <v>107.33</v>
      </c>
      <c r="BK1">
        <v>108.36</v>
      </c>
      <c r="BL1">
        <v>111.86</v>
      </c>
      <c r="BM1">
        <v>112.89</v>
      </c>
      <c r="BN1">
        <v>114.95</v>
      </c>
      <c r="BO1">
        <v>117.42</v>
      </c>
      <c r="BP1">
        <v>117.63</v>
      </c>
      <c r="BQ1">
        <v>121.13</v>
      </c>
      <c r="BR1">
        <v>122.57</v>
      </c>
      <c r="BS1">
        <v>122.98</v>
      </c>
      <c r="BT1">
        <v>126.28</v>
      </c>
      <c r="BU1">
        <v>127.1</v>
      </c>
      <c r="BV1">
        <v>131.43</v>
      </c>
      <c r="BW1">
        <v>131.63</v>
      </c>
      <c r="BX1">
        <v>134.52000000000001</v>
      </c>
      <c r="BY1">
        <v>138.22999999999999</v>
      </c>
      <c r="BZ1">
        <v>144.19999999999999</v>
      </c>
    </row>
    <row r="3" spans="1:78">
      <c r="A3">
        <v>0.20599999999999999</v>
      </c>
    </row>
    <row r="4" spans="1:78">
      <c r="A4">
        <v>0.61799999999999999</v>
      </c>
      <c r="B4">
        <f>A4-A3</f>
        <v>0.41200000000000003</v>
      </c>
      <c r="C4">
        <f>STDEV(B4:B80)</f>
        <v>1.3569876070498748</v>
      </c>
      <c r="D4">
        <f>COUNT(A3:A80)/A80*60</f>
        <v>32.454923717059643</v>
      </c>
    </row>
    <row r="5" spans="1:78">
      <c r="A5">
        <v>2.266</v>
      </c>
      <c r="B5">
        <f>A5-A4</f>
        <v>1.6480000000000001</v>
      </c>
    </row>
    <row r="6" spans="1:78">
      <c r="A6">
        <v>2.6779999999999999</v>
      </c>
      <c r="B6">
        <f>A6-A5</f>
        <v>0.41199999999999992</v>
      </c>
    </row>
    <row r="7" spans="1:78">
      <c r="A7">
        <v>3.9140000000000001</v>
      </c>
      <c r="B7">
        <f>A7-A6</f>
        <v>1.2360000000000002</v>
      </c>
    </row>
    <row r="8" spans="1:78">
      <c r="A8">
        <v>4.532</v>
      </c>
      <c r="B8">
        <f>A8-A7</f>
        <v>0.61799999999999988</v>
      </c>
    </row>
    <row r="9" spans="1:78">
      <c r="A9">
        <v>5.9740000000000002</v>
      </c>
      <c r="B9">
        <f>A9-A8</f>
        <v>1.4420000000000002</v>
      </c>
    </row>
    <row r="10" spans="1:78">
      <c r="A10">
        <v>9.27</v>
      </c>
      <c r="B10">
        <f>A10-A9</f>
        <v>3.2959999999999994</v>
      </c>
    </row>
    <row r="11" spans="1:78">
      <c r="A11">
        <v>12.36</v>
      </c>
      <c r="B11">
        <f>A11-A10</f>
        <v>3.09</v>
      </c>
    </row>
    <row r="12" spans="1:78">
      <c r="A12">
        <v>13.802</v>
      </c>
      <c r="B12">
        <f>A12-A11</f>
        <v>1.4420000000000002</v>
      </c>
    </row>
    <row r="13" spans="1:78">
      <c r="A13">
        <v>16.274000000000001</v>
      </c>
      <c r="B13">
        <f>A13-A12</f>
        <v>2.4720000000000013</v>
      </c>
    </row>
    <row r="14" spans="1:78">
      <c r="A14">
        <v>18.745999999999999</v>
      </c>
      <c r="B14">
        <f>A14-A13</f>
        <v>2.4719999999999978</v>
      </c>
    </row>
    <row r="15" spans="1:78">
      <c r="A15">
        <v>19.776</v>
      </c>
      <c r="B15">
        <f>A15-A14</f>
        <v>1.0300000000000011</v>
      </c>
    </row>
    <row r="16" spans="1:78">
      <c r="A16">
        <v>20.6</v>
      </c>
      <c r="B16">
        <f>A16-A15</f>
        <v>0.82400000000000162</v>
      </c>
    </row>
    <row r="17" spans="1:2">
      <c r="A17">
        <v>25.132000000000001</v>
      </c>
      <c r="B17">
        <f>A17-A16</f>
        <v>4.532</v>
      </c>
    </row>
    <row r="18" spans="1:2">
      <c r="A18">
        <v>25.75</v>
      </c>
      <c r="B18">
        <f>A18-A17</f>
        <v>0.61799999999999855</v>
      </c>
    </row>
    <row r="19" spans="1:2">
      <c r="A19">
        <v>26.367999999999999</v>
      </c>
      <c r="B19">
        <f>A19-A18</f>
        <v>0.61799999999999855</v>
      </c>
    </row>
    <row r="20" spans="1:2">
      <c r="A20">
        <v>28.84</v>
      </c>
      <c r="B20">
        <f>A20-A19</f>
        <v>2.4720000000000013</v>
      </c>
    </row>
    <row r="21" spans="1:2">
      <c r="A21">
        <v>31.518000000000001</v>
      </c>
      <c r="B21">
        <f>A21-A20</f>
        <v>2.6780000000000008</v>
      </c>
    </row>
    <row r="22" spans="1:2">
      <c r="A22">
        <v>32.341999999999999</v>
      </c>
      <c r="B22">
        <f>A22-A21</f>
        <v>0.82399999999999807</v>
      </c>
    </row>
    <row r="23" spans="1:2">
      <c r="A23">
        <v>35.844000000000001</v>
      </c>
      <c r="B23">
        <f>A23-A22</f>
        <v>3.5020000000000024</v>
      </c>
    </row>
    <row r="24" spans="1:2">
      <c r="A24">
        <v>36.667999999999999</v>
      </c>
      <c r="B24">
        <f>A24-A23</f>
        <v>0.82399999999999807</v>
      </c>
    </row>
    <row r="25" spans="1:2">
      <c r="A25">
        <v>40.375999999999998</v>
      </c>
      <c r="B25">
        <f>A25-A24</f>
        <v>3.7079999999999984</v>
      </c>
    </row>
    <row r="26" spans="1:2">
      <c r="A26">
        <v>41.405999999999999</v>
      </c>
      <c r="B26">
        <f>A26-A25</f>
        <v>1.0300000000000011</v>
      </c>
    </row>
    <row r="27" spans="1:2">
      <c r="A27">
        <v>43.466000000000001</v>
      </c>
      <c r="B27">
        <f>A27-A26</f>
        <v>2.0600000000000023</v>
      </c>
    </row>
    <row r="28" spans="1:2">
      <c r="A28">
        <v>46.143999999999998</v>
      </c>
      <c r="B28">
        <f>A28-A27</f>
        <v>2.6779999999999973</v>
      </c>
    </row>
    <row r="29" spans="1:2">
      <c r="A29">
        <v>47.38</v>
      </c>
      <c r="B29">
        <f>A29-A28</f>
        <v>1.2360000000000042</v>
      </c>
    </row>
    <row r="30" spans="1:2">
      <c r="A30">
        <v>48.822000000000003</v>
      </c>
      <c r="B30">
        <f>A30-A29</f>
        <v>1.4420000000000002</v>
      </c>
    </row>
    <row r="31" spans="1:2">
      <c r="A31">
        <v>50.47</v>
      </c>
      <c r="B31">
        <f>A31-A30</f>
        <v>1.6479999999999961</v>
      </c>
    </row>
    <row r="32" spans="1:2">
      <c r="A32">
        <v>52.323999999999998</v>
      </c>
      <c r="B32">
        <f>A32-A31</f>
        <v>1.8539999999999992</v>
      </c>
    </row>
    <row r="33" spans="1:2">
      <c r="A33">
        <v>53.148000000000003</v>
      </c>
      <c r="B33">
        <f>A33-A32</f>
        <v>0.82400000000000517</v>
      </c>
    </row>
    <row r="34" spans="1:2">
      <c r="A34">
        <v>55.002000000000002</v>
      </c>
      <c r="B34">
        <f>A34-A33</f>
        <v>1.8539999999999992</v>
      </c>
    </row>
    <row r="35" spans="1:2">
      <c r="A35">
        <v>57.886000000000003</v>
      </c>
      <c r="B35">
        <f>A35-A34</f>
        <v>2.8840000000000003</v>
      </c>
    </row>
    <row r="36" spans="1:2">
      <c r="A36">
        <v>59.122</v>
      </c>
      <c r="B36">
        <f>A36-A35</f>
        <v>1.2359999999999971</v>
      </c>
    </row>
    <row r="37" spans="1:2">
      <c r="A37">
        <v>60.564</v>
      </c>
      <c r="B37">
        <f>A37-A36</f>
        <v>1.4420000000000002</v>
      </c>
    </row>
    <row r="38" spans="1:2">
      <c r="A38">
        <v>61.594000000000001</v>
      </c>
      <c r="B38">
        <f>A38-A37</f>
        <v>1.0300000000000011</v>
      </c>
    </row>
    <row r="39" spans="1:2">
      <c r="A39">
        <v>62.212000000000003</v>
      </c>
      <c r="B39">
        <f>A39-A38</f>
        <v>0.6180000000000021</v>
      </c>
    </row>
    <row r="40" spans="1:2">
      <c r="A40">
        <v>64.272000000000006</v>
      </c>
      <c r="B40">
        <f>A40-A39</f>
        <v>2.0600000000000023</v>
      </c>
    </row>
    <row r="41" spans="1:2">
      <c r="A41">
        <v>67.774000000000001</v>
      </c>
      <c r="B41">
        <f>A41-A40</f>
        <v>3.5019999999999953</v>
      </c>
    </row>
    <row r="42" spans="1:2">
      <c r="A42">
        <v>67.98</v>
      </c>
      <c r="B42">
        <f>A42-A41</f>
        <v>0.20600000000000307</v>
      </c>
    </row>
    <row r="43" spans="1:2">
      <c r="A43">
        <v>69.215999999999994</v>
      </c>
      <c r="B43">
        <f>A43-A42</f>
        <v>1.23599999999999</v>
      </c>
    </row>
    <row r="44" spans="1:2">
      <c r="A44">
        <v>69.628</v>
      </c>
      <c r="B44">
        <f>A44-A43</f>
        <v>0.41200000000000614</v>
      </c>
    </row>
    <row r="45" spans="1:2">
      <c r="A45">
        <v>73.542000000000002</v>
      </c>
      <c r="B45">
        <f>A45-A44</f>
        <v>3.9140000000000015</v>
      </c>
    </row>
    <row r="46" spans="1:2">
      <c r="A46">
        <v>74.366</v>
      </c>
      <c r="B46">
        <f>A46-A45</f>
        <v>0.82399999999999807</v>
      </c>
    </row>
    <row r="47" spans="1:2">
      <c r="A47">
        <v>74.572000000000003</v>
      </c>
      <c r="B47">
        <f>A47-A46</f>
        <v>0.20600000000000307</v>
      </c>
    </row>
    <row r="48" spans="1:2">
      <c r="A48">
        <v>75.602000000000004</v>
      </c>
      <c r="B48">
        <f>A48-A47</f>
        <v>1.0300000000000011</v>
      </c>
    </row>
    <row r="49" spans="1:2">
      <c r="A49">
        <v>76.426000000000002</v>
      </c>
      <c r="B49">
        <f>A49-A48</f>
        <v>0.82399999999999807</v>
      </c>
    </row>
    <row r="50" spans="1:2">
      <c r="A50">
        <v>83.224000000000004</v>
      </c>
      <c r="B50">
        <f>A50-A49</f>
        <v>6.7980000000000018</v>
      </c>
    </row>
    <row r="51" spans="1:2">
      <c r="A51">
        <v>83.635999999999996</v>
      </c>
      <c r="B51">
        <f>A51-A50</f>
        <v>0.41199999999999193</v>
      </c>
    </row>
    <row r="52" spans="1:2">
      <c r="A52">
        <v>84.872</v>
      </c>
      <c r="B52">
        <f>A52-A51</f>
        <v>1.2360000000000042</v>
      </c>
    </row>
    <row r="53" spans="1:2">
      <c r="A53">
        <v>87.343999999999994</v>
      </c>
      <c r="B53">
        <f>A53-A52</f>
        <v>2.4719999999999942</v>
      </c>
    </row>
    <row r="54" spans="1:2">
      <c r="A54">
        <v>87.55</v>
      </c>
      <c r="B54">
        <f>A54-A53</f>
        <v>0.20600000000000307</v>
      </c>
    </row>
    <row r="55" spans="1:2">
      <c r="A55">
        <v>90.022000000000006</v>
      </c>
      <c r="B55">
        <f>A55-A54</f>
        <v>2.4720000000000084</v>
      </c>
    </row>
    <row r="56" spans="1:2">
      <c r="A56">
        <v>93.936000000000007</v>
      </c>
      <c r="B56">
        <f>A56-A55</f>
        <v>3.9140000000000015</v>
      </c>
    </row>
    <row r="57" spans="1:2">
      <c r="A57">
        <v>95.171999999999997</v>
      </c>
      <c r="B57">
        <f>A57-A56</f>
        <v>1.23599999999999</v>
      </c>
    </row>
    <row r="58" spans="1:2">
      <c r="A58">
        <v>96.408000000000001</v>
      </c>
      <c r="B58">
        <f>A58-A57</f>
        <v>1.2360000000000042</v>
      </c>
    </row>
    <row r="59" spans="1:2">
      <c r="A59">
        <v>97.644000000000005</v>
      </c>
      <c r="B59">
        <f>A59-A58</f>
        <v>1.2360000000000042</v>
      </c>
    </row>
    <row r="60" spans="1:2">
      <c r="A60">
        <v>100.32</v>
      </c>
      <c r="B60">
        <f>A60-A59</f>
        <v>2.6759999999999877</v>
      </c>
    </row>
    <row r="61" spans="1:2">
      <c r="A61">
        <v>102.59</v>
      </c>
      <c r="B61">
        <f>A61-A60</f>
        <v>2.2700000000000102</v>
      </c>
    </row>
    <row r="62" spans="1:2">
      <c r="A62">
        <v>104.85</v>
      </c>
      <c r="B62">
        <f>A62-A61</f>
        <v>2.2599999999999909</v>
      </c>
    </row>
    <row r="63" spans="1:2">
      <c r="A63">
        <v>106.3</v>
      </c>
      <c r="B63">
        <f>A63-A62</f>
        <v>1.4500000000000028</v>
      </c>
    </row>
    <row r="64" spans="1:2">
      <c r="A64">
        <v>107.33</v>
      </c>
      <c r="B64">
        <f>A64-A63</f>
        <v>1.0300000000000011</v>
      </c>
    </row>
    <row r="65" spans="1:2">
      <c r="A65">
        <v>108.36</v>
      </c>
      <c r="B65">
        <f>A65-A64</f>
        <v>1.0300000000000011</v>
      </c>
    </row>
    <row r="66" spans="1:2">
      <c r="A66">
        <v>111.86</v>
      </c>
      <c r="B66">
        <f>A66-A65</f>
        <v>3.5</v>
      </c>
    </row>
    <row r="67" spans="1:2">
      <c r="A67">
        <v>112.89</v>
      </c>
      <c r="B67">
        <f>A67-A66</f>
        <v>1.0300000000000011</v>
      </c>
    </row>
    <row r="68" spans="1:2">
      <c r="A68">
        <v>114.95</v>
      </c>
      <c r="B68">
        <f>A68-A67</f>
        <v>2.0600000000000023</v>
      </c>
    </row>
    <row r="69" spans="1:2">
      <c r="A69">
        <v>117.42</v>
      </c>
      <c r="B69">
        <f>A69-A68</f>
        <v>2.4699999999999989</v>
      </c>
    </row>
    <row r="70" spans="1:2">
      <c r="A70">
        <v>117.63</v>
      </c>
      <c r="B70">
        <f>A70-A69</f>
        <v>0.20999999999999375</v>
      </c>
    </row>
    <row r="71" spans="1:2">
      <c r="A71">
        <v>121.13</v>
      </c>
      <c r="B71">
        <f>A71-A70</f>
        <v>3.5</v>
      </c>
    </row>
    <row r="72" spans="1:2">
      <c r="A72">
        <v>122.57</v>
      </c>
      <c r="B72">
        <f>A72-A71</f>
        <v>1.4399999999999977</v>
      </c>
    </row>
    <row r="73" spans="1:2">
      <c r="A73">
        <v>122.98</v>
      </c>
      <c r="B73">
        <f>A73-A72</f>
        <v>0.4100000000000108</v>
      </c>
    </row>
    <row r="74" spans="1:2">
      <c r="A74">
        <v>126.28</v>
      </c>
      <c r="B74">
        <f>A74-A73</f>
        <v>3.2999999999999972</v>
      </c>
    </row>
    <row r="75" spans="1:2">
      <c r="A75">
        <v>127.1</v>
      </c>
      <c r="B75">
        <f>A75-A74</f>
        <v>0.81999999999999318</v>
      </c>
    </row>
    <row r="76" spans="1:2">
      <c r="A76">
        <v>131.43</v>
      </c>
      <c r="B76">
        <f>A76-A75</f>
        <v>4.3300000000000125</v>
      </c>
    </row>
    <row r="77" spans="1:2">
      <c r="A77">
        <v>131.63</v>
      </c>
      <c r="B77">
        <f>A77-A76</f>
        <v>0.19999999999998863</v>
      </c>
    </row>
    <row r="78" spans="1:2">
      <c r="A78">
        <v>134.52000000000001</v>
      </c>
      <c r="B78">
        <f>A78-A77</f>
        <v>2.8900000000000148</v>
      </c>
    </row>
    <row r="79" spans="1:2">
      <c r="A79">
        <v>138.22999999999999</v>
      </c>
      <c r="B79">
        <f>A79-A78</f>
        <v>3.7099999999999795</v>
      </c>
    </row>
    <row r="80" spans="1:2">
      <c r="A80">
        <v>144.19999999999999</v>
      </c>
      <c r="B80">
        <f>A80-A79</f>
        <v>5.9699999999999989</v>
      </c>
    </row>
  </sheetData>
  <pageMargins left="0.75" right="0.75" top="1" bottom="1" header="0.5" footer="0.5"/>
</worksheet>
</file>