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essi/Documents/REU/"/>
    </mc:Choice>
  </mc:AlternateContent>
  <xr:revisionPtr revIDLastSave="0" documentId="13_ncr:1_{A7E79607-C8F4-0D4C-8B2B-F01040711C06}" xr6:coauthVersionLast="47" xr6:coauthVersionMax="47" xr10:uidLastSave="{00000000-0000-0000-0000-000000000000}"/>
  <bookViews>
    <workbookView xWindow="0" yWindow="500" windowWidth="28800" windowHeight="15980" activeTab="2" xr2:uid="{00000000-000D-0000-FFFF-FFFF00000000}"/>
  </bookViews>
  <sheets>
    <sheet name="Robot Arm Morphology Survey_Jul" sheetId="1" r:id="rId1"/>
    <sheet name="Organized by characteristic" sheetId="2" r:id="rId2"/>
    <sheet name="New Organization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3" l="1"/>
  <c r="D65" i="3"/>
  <c r="C65" i="3"/>
  <c r="B65" i="3"/>
  <c r="F64" i="3"/>
  <c r="F63" i="3"/>
  <c r="E163" i="3"/>
  <c r="D163" i="3"/>
  <c r="C163" i="3"/>
  <c r="B163" i="3"/>
  <c r="F126" i="3"/>
  <c r="F62" i="3"/>
  <c r="F162" i="3"/>
  <c r="F125" i="3"/>
  <c r="F61" i="3"/>
  <c r="F161" i="3"/>
  <c r="F124" i="3"/>
  <c r="F60" i="3"/>
  <c r="F160" i="3"/>
  <c r="F123" i="3"/>
  <c r="F59" i="3"/>
  <c r="E122" i="3"/>
  <c r="D122" i="3"/>
  <c r="C122" i="3"/>
  <c r="B122" i="3"/>
  <c r="E58" i="3"/>
  <c r="D58" i="3"/>
  <c r="C58" i="3"/>
  <c r="B58" i="3"/>
  <c r="F121" i="3"/>
  <c r="F57" i="3"/>
  <c r="F120" i="3"/>
  <c r="F56" i="3"/>
  <c r="E159" i="3"/>
  <c r="D159" i="3"/>
  <c r="C159" i="3"/>
  <c r="B159" i="3"/>
  <c r="F119" i="3"/>
  <c r="F55" i="3"/>
  <c r="F158" i="3"/>
  <c r="F118" i="3"/>
  <c r="F54" i="3"/>
  <c r="F157" i="3"/>
  <c r="F117" i="3"/>
  <c r="F53" i="3"/>
  <c r="F156" i="3"/>
  <c r="F116" i="3"/>
  <c r="F52" i="3"/>
  <c r="E115" i="3"/>
  <c r="D115" i="3"/>
  <c r="C115" i="3"/>
  <c r="B115" i="3"/>
  <c r="E51" i="3"/>
  <c r="D51" i="3"/>
  <c r="C51" i="3"/>
  <c r="B51" i="3"/>
  <c r="F114" i="3"/>
  <c r="F50" i="3"/>
  <c r="F113" i="3"/>
  <c r="F49" i="3"/>
  <c r="F112" i="3"/>
  <c r="F48" i="3"/>
  <c r="F111" i="3"/>
  <c r="F47" i="3"/>
  <c r="F153" i="3"/>
  <c r="F110" i="3"/>
  <c r="F46" i="3"/>
  <c r="F152" i="3"/>
  <c r="F109" i="3"/>
  <c r="F45" i="3"/>
  <c r="E108" i="3"/>
  <c r="D108" i="3"/>
  <c r="C108" i="3"/>
  <c r="B108" i="3"/>
  <c r="E44" i="3"/>
  <c r="D44" i="3"/>
  <c r="C44" i="3"/>
  <c r="B44" i="3"/>
  <c r="F107" i="3"/>
  <c r="F43" i="3"/>
  <c r="F106" i="3"/>
  <c r="F42" i="3"/>
  <c r="E151" i="3"/>
  <c r="D151" i="3"/>
  <c r="C151" i="3"/>
  <c r="B151" i="3"/>
  <c r="F105" i="3"/>
  <c r="F41" i="3"/>
  <c r="F150" i="3"/>
  <c r="F104" i="3"/>
  <c r="F40" i="3"/>
  <c r="F149" i="3"/>
  <c r="F103" i="3"/>
  <c r="F39" i="3"/>
  <c r="F148" i="3"/>
  <c r="F102" i="3"/>
  <c r="F38" i="3"/>
  <c r="E101" i="3"/>
  <c r="D101" i="3"/>
  <c r="C101" i="3"/>
  <c r="B101" i="3"/>
  <c r="E37" i="3"/>
  <c r="D37" i="3"/>
  <c r="C37" i="3"/>
  <c r="B37" i="3"/>
  <c r="F100" i="3"/>
  <c r="F36" i="3"/>
  <c r="F99" i="3"/>
  <c r="F35" i="3"/>
  <c r="E147" i="3"/>
  <c r="D147" i="3"/>
  <c r="C147" i="3"/>
  <c r="B147" i="3"/>
  <c r="F98" i="3"/>
  <c r="F34" i="3"/>
  <c r="F146" i="3"/>
  <c r="F97" i="3"/>
  <c r="F33" i="3"/>
  <c r="F145" i="3"/>
  <c r="F96" i="3"/>
  <c r="F32" i="3"/>
  <c r="F144" i="3"/>
  <c r="F95" i="3"/>
  <c r="F31" i="3"/>
  <c r="E94" i="3"/>
  <c r="D94" i="3"/>
  <c r="C94" i="3"/>
  <c r="B94" i="3"/>
  <c r="E30" i="3"/>
  <c r="D30" i="3"/>
  <c r="C30" i="3"/>
  <c r="B30" i="3"/>
  <c r="F93" i="3"/>
  <c r="F29" i="3"/>
  <c r="F92" i="3"/>
  <c r="F28" i="3"/>
  <c r="E143" i="3"/>
  <c r="D143" i="3"/>
  <c r="C143" i="3"/>
  <c r="B143" i="3"/>
  <c r="F91" i="3"/>
  <c r="F27" i="3"/>
  <c r="F142" i="3"/>
  <c r="F90" i="3"/>
  <c r="F26" i="3"/>
  <c r="F141" i="3"/>
  <c r="F89" i="3"/>
  <c r="F25" i="3"/>
  <c r="F140" i="3"/>
  <c r="F88" i="3"/>
  <c r="F24" i="3"/>
  <c r="E87" i="3"/>
  <c r="D87" i="3"/>
  <c r="C87" i="3"/>
  <c r="B87" i="3"/>
  <c r="E23" i="3"/>
  <c r="D23" i="3"/>
  <c r="C23" i="3"/>
  <c r="B23" i="3"/>
  <c r="F86" i="3"/>
  <c r="F22" i="3"/>
  <c r="F85" i="3"/>
  <c r="F21" i="3"/>
  <c r="E139" i="3"/>
  <c r="D139" i="3"/>
  <c r="C139" i="3"/>
  <c r="B139" i="3"/>
  <c r="F84" i="3"/>
  <c r="F20" i="3"/>
  <c r="F138" i="3"/>
  <c r="F83" i="3"/>
  <c r="F19" i="3"/>
  <c r="F137" i="3"/>
  <c r="F82" i="3"/>
  <c r="F18" i="3"/>
  <c r="F136" i="3"/>
  <c r="F81" i="3"/>
  <c r="F17" i="3"/>
  <c r="E80" i="3"/>
  <c r="D80" i="3"/>
  <c r="C80" i="3"/>
  <c r="B80" i="3"/>
  <c r="E16" i="3"/>
  <c r="D16" i="3"/>
  <c r="C16" i="3"/>
  <c r="B16" i="3"/>
  <c r="F79" i="3"/>
  <c r="F15" i="3"/>
  <c r="F78" i="3"/>
  <c r="F14" i="3"/>
  <c r="E135" i="3"/>
  <c r="D135" i="3"/>
  <c r="C135" i="3"/>
  <c r="B135" i="3"/>
  <c r="F77" i="3"/>
  <c r="F13" i="3"/>
  <c r="F134" i="3"/>
  <c r="F76" i="3"/>
  <c r="F12" i="3"/>
  <c r="F133" i="3"/>
  <c r="F75" i="3"/>
  <c r="F11" i="3"/>
  <c r="F132" i="3"/>
  <c r="F74" i="3"/>
  <c r="F10" i="3"/>
  <c r="E73" i="3"/>
  <c r="D73" i="3"/>
  <c r="C73" i="3"/>
  <c r="B73" i="3"/>
  <c r="E9" i="3"/>
  <c r="D9" i="3"/>
  <c r="C9" i="3"/>
  <c r="B9" i="3"/>
  <c r="F72" i="3"/>
  <c r="F8" i="3"/>
  <c r="F71" i="3"/>
  <c r="F7" i="3"/>
  <c r="E131" i="3"/>
  <c r="D131" i="3"/>
  <c r="C131" i="3"/>
  <c r="B131" i="3"/>
  <c r="F70" i="3"/>
  <c r="F6" i="3"/>
  <c r="F130" i="3"/>
  <c r="F69" i="3"/>
  <c r="F5" i="3"/>
  <c r="F129" i="3"/>
  <c r="F68" i="3"/>
  <c r="F4" i="3"/>
  <c r="F128" i="3"/>
  <c r="F67" i="3"/>
  <c r="F3" i="3"/>
  <c r="F65" i="3" l="1"/>
  <c r="F131" i="3"/>
  <c r="F108" i="3"/>
  <c r="F135" i="3"/>
  <c r="F159" i="3"/>
  <c r="F16" i="3"/>
  <c r="F37" i="3"/>
  <c r="F115" i="3"/>
  <c r="F80" i="3"/>
  <c r="F143" i="3"/>
  <c r="F147" i="3"/>
  <c r="F44" i="3"/>
  <c r="F163" i="3"/>
  <c r="F9" i="3"/>
  <c r="F101" i="3"/>
  <c r="F58" i="3"/>
  <c r="F73" i="3"/>
  <c r="F30" i="3"/>
  <c r="F122" i="3"/>
  <c r="F23" i="3"/>
  <c r="F87" i="3"/>
  <c r="F139" i="3"/>
  <c r="F94" i="3"/>
  <c r="F151" i="3"/>
  <c r="F51" i="3"/>
  <c r="T70" i="2"/>
  <c r="M10" i="2"/>
  <c r="M80" i="2"/>
  <c r="F80" i="2"/>
  <c r="M70" i="2"/>
  <c r="F70" i="2"/>
  <c r="M60" i="2"/>
  <c r="F60" i="2"/>
  <c r="T50" i="2"/>
  <c r="M50" i="2"/>
  <c r="F50" i="2"/>
  <c r="L46" i="2"/>
  <c r="K46" i="2"/>
  <c r="J46" i="2"/>
  <c r="I46" i="2"/>
  <c r="F46" i="2"/>
  <c r="E46" i="2"/>
  <c r="D46" i="2"/>
  <c r="C46" i="2"/>
  <c r="B46" i="2"/>
  <c r="S43" i="2"/>
  <c r="T43" i="2" s="1"/>
  <c r="R43" i="2"/>
  <c r="Q43" i="2"/>
  <c r="P43" i="2"/>
  <c r="T40" i="2"/>
  <c r="M40" i="2"/>
  <c r="F40" i="2"/>
  <c r="T7" i="2"/>
  <c r="T25" i="2"/>
  <c r="T34" i="2"/>
  <c r="T52" i="2"/>
  <c r="T5" i="2"/>
  <c r="T6" i="2"/>
  <c r="T13" i="2"/>
  <c r="T14" i="2"/>
  <c r="T15" i="2"/>
  <c r="T16" i="2"/>
  <c r="T22" i="2"/>
  <c r="T23" i="2"/>
  <c r="T24" i="2"/>
  <c r="T31" i="2"/>
  <c r="T32" i="2"/>
  <c r="T33" i="2"/>
  <c r="T41" i="2"/>
  <c r="T42" i="2"/>
  <c r="T49" i="2"/>
  <c r="T51" i="2"/>
  <c r="T58" i="2"/>
  <c r="T59" i="2"/>
  <c r="T67" i="2"/>
  <c r="T68" i="2"/>
  <c r="T69" i="2"/>
  <c r="T76" i="2"/>
  <c r="T77" i="2"/>
  <c r="T78" i="2"/>
  <c r="T79" i="2"/>
  <c r="Q79" i="2"/>
  <c r="R79" i="2"/>
  <c r="S79" i="2"/>
  <c r="P79" i="2"/>
  <c r="Q70" i="2"/>
  <c r="R70" i="2"/>
  <c r="S70" i="2"/>
  <c r="P70" i="2"/>
  <c r="Q52" i="2"/>
  <c r="R52" i="2"/>
  <c r="S52" i="2"/>
  <c r="P52" i="2"/>
  <c r="Q34" i="2"/>
  <c r="R34" i="2"/>
  <c r="S34" i="2"/>
  <c r="P34" i="2"/>
  <c r="Q25" i="2"/>
  <c r="R25" i="2"/>
  <c r="S25" i="2"/>
  <c r="P25" i="2"/>
  <c r="Q16" i="2"/>
  <c r="R16" i="2"/>
  <c r="S16" i="2"/>
  <c r="P16" i="2"/>
  <c r="T4" i="2"/>
  <c r="J82" i="2"/>
  <c r="K82" i="2"/>
  <c r="L82" i="2"/>
  <c r="M82" i="2"/>
  <c r="I82" i="2"/>
  <c r="J73" i="2"/>
  <c r="K73" i="2"/>
  <c r="L73" i="2"/>
  <c r="I73" i="2"/>
  <c r="J64" i="2"/>
  <c r="K64" i="2"/>
  <c r="L64" i="2"/>
  <c r="I64" i="2"/>
  <c r="J55" i="2"/>
  <c r="K55" i="2"/>
  <c r="L55" i="2"/>
  <c r="I55" i="2"/>
  <c r="J37" i="2"/>
  <c r="K37" i="2"/>
  <c r="L37" i="2"/>
  <c r="I37" i="2"/>
  <c r="J28" i="2"/>
  <c r="K28" i="2"/>
  <c r="L28" i="2"/>
  <c r="I28" i="2"/>
  <c r="J19" i="2"/>
  <c r="K19" i="2"/>
  <c r="L19" i="2"/>
  <c r="I19" i="2"/>
  <c r="M5" i="2"/>
  <c r="M6" i="2"/>
  <c r="M7" i="2"/>
  <c r="M8" i="2"/>
  <c r="M9" i="2"/>
  <c r="M13" i="2"/>
  <c r="M14" i="2"/>
  <c r="M15" i="2"/>
  <c r="M16" i="2"/>
  <c r="M17" i="2"/>
  <c r="M18" i="2"/>
  <c r="M22" i="2"/>
  <c r="M23" i="2"/>
  <c r="M24" i="2"/>
  <c r="M25" i="2"/>
  <c r="M26" i="2"/>
  <c r="M27" i="2"/>
  <c r="M31" i="2"/>
  <c r="M32" i="2"/>
  <c r="M33" i="2"/>
  <c r="M34" i="2"/>
  <c r="M35" i="2"/>
  <c r="M36" i="2"/>
  <c r="M41" i="2"/>
  <c r="M46" i="2" s="1"/>
  <c r="M42" i="2"/>
  <c r="M43" i="2"/>
  <c r="M44" i="2"/>
  <c r="M45" i="2"/>
  <c r="M49" i="2"/>
  <c r="M51" i="2"/>
  <c r="M52" i="2"/>
  <c r="M53" i="2"/>
  <c r="M54" i="2"/>
  <c r="M58" i="2"/>
  <c r="M59" i="2"/>
  <c r="M61" i="2"/>
  <c r="M62" i="2"/>
  <c r="M63" i="2"/>
  <c r="M67" i="2"/>
  <c r="M73" i="2" s="1"/>
  <c r="M68" i="2"/>
  <c r="M69" i="2"/>
  <c r="M71" i="2"/>
  <c r="M72" i="2"/>
  <c r="M76" i="2"/>
  <c r="M77" i="2"/>
  <c r="M78" i="2"/>
  <c r="M79" i="2"/>
  <c r="M81" i="2"/>
  <c r="M4" i="2"/>
  <c r="C82" i="2"/>
  <c r="D82" i="2"/>
  <c r="E82" i="2"/>
  <c r="B82" i="2"/>
  <c r="C73" i="2"/>
  <c r="D73" i="2"/>
  <c r="E73" i="2"/>
  <c r="B73" i="2"/>
  <c r="C64" i="2"/>
  <c r="D64" i="2"/>
  <c r="E64" i="2"/>
  <c r="B64" i="2"/>
  <c r="C55" i="2"/>
  <c r="D55" i="2"/>
  <c r="E55" i="2"/>
  <c r="B55" i="2"/>
  <c r="C37" i="2"/>
  <c r="D37" i="2"/>
  <c r="E37" i="2"/>
  <c r="B37" i="2"/>
  <c r="C28" i="2"/>
  <c r="D28" i="2"/>
  <c r="E28" i="2"/>
  <c r="B28" i="2"/>
  <c r="C19" i="2"/>
  <c r="D19" i="2"/>
  <c r="E19" i="2"/>
  <c r="B19" i="2"/>
  <c r="F14" i="2"/>
  <c r="F15" i="2"/>
  <c r="F16" i="2"/>
  <c r="F17" i="2"/>
  <c r="F18" i="2"/>
  <c r="F22" i="2"/>
  <c r="F28" i="2" s="1"/>
  <c r="F23" i="2"/>
  <c r="F24" i="2"/>
  <c r="F25" i="2"/>
  <c r="F26" i="2"/>
  <c r="F27" i="2"/>
  <c r="F31" i="2"/>
  <c r="F32" i="2"/>
  <c r="F37" i="2" s="1"/>
  <c r="F33" i="2"/>
  <c r="F34" i="2"/>
  <c r="F35" i="2"/>
  <c r="F36" i="2"/>
  <c r="F41" i="2"/>
  <c r="F42" i="2"/>
  <c r="F43" i="2"/>
  <c r="F44" i="2"/>
  <c r="F45" i="2"/>
  <c r="F49" i="2"/>
  <c r="F51" i="2"/>
  <c r="F52" i="2"/>
  <c r="F53" i="2"/>
  <c r="F54" i="2"/>
  <c r="F58" i="2"/>
  <c r="F59" i="2"/>
  <c r="F61" i="2"/>
  <c r="F62" i="2"/>
  <c r="F63" i="2"/>
  <c r="F67" i="2"/>
  <c r="F68" i="2"/>
  <c r="F69" i="2"/>
  <c r="F71" i="2"/>
  <c r="F72" i="2"/>
  <c r="F76" i="2"/>
  <c r="F77" i="2"/>
  <c r="F78" i="2"/>
  <c r="F79" i="2"/>
  <c r="F81" i="2"/>
  <c r="F13" i="2"/>
  <c r="F5" i="2"/>
  <c r="F6" i="2"/>
  <c r="F7" i="2"/>
  <c r="F8" i="2"/>
  <c r="F9" i="2"/>
  <c r="F4" i="2"/>
  <c r="C10" i="2"/>
  <c r="D10" i="2"/>
  <c r="E10" i="2"/>
  <c r="B10" i="2"/>
  <c r="Q7" i="2"/>
  <c r="R7" i="2"/>
  <c r="S7" i="2"/>
  <c r="P7" i="2"/>
  <c r="J10" i="2"/>
  <c r="K10" i="2"/>
  <c r="L10" i="2"/>
  <c r="I10" i="2"/>
  <c r="F64" i="2" l="1"/>
  <c r="F19" i="2"/>
  <c r="M64" i="2"/>
  <c r="F73" i="2"/>
  <c r="F82" i="2"/>
  <c r="F55" i="2"/>
  <c r="M37" i="2"/>
  <c r="M28" i="2"/>
  <c r="M55" i="2"/>
  <c r="M19" i="2"/>
  <c r="F10" i="2"/>
  <c r="C155" i="3"/>
  <c r="S61" i="2"/>
  <c r="Q61" i="2"/>
  <c r="E155" i="3"/>
  <c r="R61" i="2"/>
  <c r="T61" i="2"/>
  <c r="P61" i="2"/>
  <c r="T60" i="2"/>
  <c r="D155" i="3"/>
  <c r="F154" i="3"/>
  <c r="B155" i="3"/>
  <c r="F155" i="3"/>
</calcChain>
</file>

<file path=xl/sharedStrings.xml><?xml version="1.0" encoding="utf-8"?>
<sst xmlns="http://schemas.openxmlformats.org/spreadsheetml/2006/main" count="1110" uniqueCount="484">
  <si>
    <t>StartDate</t>
  </si>
  <si>
    <t>EndDate</t>
  </si>
  <si>
    <t>Q2_Browser</t>
  </si>
  <si>
    <t>Q2_Version</t>
  </si>
  <si>
    <t>Q2_Operating System</t>
  </si>
  <si>
    <t>Q2_Resolution</t>
  </si>
  <si>
    <t>Q48_Page Submit</t>
  </si>
  <si>
    <t>1_stim. timing_Page Submit</t>
  </si>
  <si>
    <t>1_RoSAS- discom.,comp._1</t>
  </si>
  <si>
    <t>1_RoSAS- discom.,comp._2</t>
  </si>
  <si>
    <t>1_RoSAS- discom.,comp._3</t>
  </si>
  <si>
    <t>1_RoSAS- discom.,comp._4</t>
  </si>
  <si>
    <t>1_RoSAS- discom.,comp._5</t>
  </si>
  <si>
    <t>1_RoSAS- discom.,comp._6</t>
  </si>
  <si>
    <t>1_RoSAS- discom.,comp._7</t>
  </si>
  <si>
    <t>1_RoSAS- discom.,comp._8</t>
  </si>
  <si>
    <t>1_RoSAS- discom.,comp._9</t>
  </si>
  <si>
    <t>1_RoSAS- discom.,comp._10</t>
  </si>
  <si>
    <t>1_RoSAS- discom.,comp._11</t>
  </si>
  <si>
    <t>1_RoSAS- discom.,comp._12</t>
  </si>
  <si>
    <t>1_Godspeed -- safety_1</t>
  </si>
  <si>
    <t>1_Godspeed -- safety_2</t>
  </si>
  <si>
    <t>1_Godspeed -- safety_3</t>
  </si>
  <si>
    <t>1_PS1</t>
  </si>
  <si>
    <t>1_PS2</t>
  </si>
  <si>
    <t>1_PS3</t>
  </si>
  <si>
    <t>1_PS4</t>
  </si>
  <si>
    <t>2_stim. timing_Page Submit</t>
  </si>
  <si>
    <t>2_RoSAS- discom.,comp._1</t>
  </si>
  <si>
    <t>2_RoSAS- discom.,comp._2</t>
  </si>
  <si>
    <t>2_RoSAS- discom.,comp._3</t>
  </si>
  <si>
    <t>2_RoSAS- discom.,comp._4</t>
  </si>
  <si>
    <t>2_RoSAS- discom.,comp._5</t>
  </si>
  <si>
    <t>2_RoSAS- discom.,comp._6</t>
  </si>
  <si>
    <t>2_RoSAS- discom.,comp._7</t>
  </si>
  <si>
    <t>2_RoSAS- discom.,comp._8</t>
  </si>
  <si>
    <t>2_RoSAS- discom.,comp._9</t>
  </si>
  <si>
    <t>2_RoSAS- discom.,comp._10</t>
  </si>
  <si>
    <t>2_RoSAS- discom.,comp._11</t>
  </si>
  <si>
    <t>2_RoSAS- discom.,comp._12</t>
  </si>
  <si>
    <t>2_Godspeed -- safety_1</t>
  </si>
  <si>
    <t>2_Godspeed -- safety_2</t>
  </si>
  <si>
    <t>2_Godspeed -- safety_3</t>
  </si>
  <si>
    <t>2_PS1</t>
  </si>
  <si>
    <t>2_PS2</t>
  </si>
  <si>
    <t>2_PS3</t>
  </si>
  <si>
    <t>2_PS4</t>
  </si>
  <si>
    <t>3_stim. timing_Page Submit</t>
  </si>
  <si>
    <t>3_RoSAS- discom.,comp._1</t>
  </si>
  <si>
    <t>3_RoSAS- discom.,comp._2</t>
  </si>
  <si>
    <t>3_RoSAS- discom.,comp._3</t>
  </si>
  <si>
    <t>3_RoSAS- discom.,comp._4</t>
  </si>
  <si>
    <t>3_RoSAS- discom.,comp._5</t>
  </si>
  <si>
    <t>3_RoSAS- discom.,comp._6</t>
  </si>
  <si>
    <t>3_RoSAS- discom.,comp._7</t>
  </si>
  <si>
    <t>3_RoSAS- discom.,comp._8</t>
  </si>
  <si>
    <t>3_RoSAS- discom.,comp._9</t>
  </si>
  <si>
    <t>3_RoSAS- discom.,comp._10</t>
  </si>
  <si>
    <t>3_RoSAS- discom.,comp._11</t>
  </si>
  <si>
    <t>3_RoSAS- discom.,comp._12</t>
  </si>
  <si>
    <t>3_Godspeed -- safety_1</t>
  </si>
  <si>
    <t>3_Godspeed -- safety_2</t>
  </si>
  <si>
    <t>3_Godspeed -- safety_3</t>
  </si>
  <si>
    <t>3_PS1</t>
  </si>
  <si>
    <t>3_PS2</t>
  </si>
  <si>
    <t>3_PS3</t>
  </si>
  <si>
    <t>3_PS4</t>
  </si>
  <si>
    <t>4_stim. timing_Page Submit</t>
  </si>
  <si>
    <t>4_RoSAS- discom.,comp._1</t>
  </si>
  <si>
    <t>4_RoSAS- discom.,comp._2</t>
  </si>
  <si>
    <t>4_RoSAS- discom.,comp._3</t>
  </si>
  <si>
    <t>4_RoSAS- discom.,comp._4</t>
  </si>
  <si>
    <t>4_RoSAS- discom.,comp._5</t>
  </si>
  <si>
    <t>4_RoSAS- discom.,comp._6</t>
  </si>
  <si>
    <t>4_RoSAS- discom.,comp._7</t>
  </si>
  <si>
    <t>4_RoSAS- discom.,comp._8</t>
  </si>
  <si>
    <t>4_RoSAS- discom.,comp._9</t>
  </si>
  <si>
    <t>4_RoSAS- discom.,comp._10</t>
  </si>
  <si>
    <t>4_RoSAS- discom.,comp._11</t>
  </si>
  <si>
    <t>4_RoSAS- discom.,comp._12</t>
  </si>
  <si>
    <t>4_Godspeed -- safety_1</t>
  </si>
  <si>
    <t>4_Godspeed -- safety_2</t>
  </si>
  <si>
    <t>4_Godspeed -- safety_3</t>
  </si>
  <si>
    <t>4_PS1</t>
  </si>
  <si>
    <t>4_PS2</t>
  </si>
  <si>
    <t>4_PS3</t>
  </si>
  <si>
    <t>4_PS4</t>
  </si>
  <si>
    <t>5_stim. timing_Page Submit</t>
  </si>
  <si>
    <t>5_RoSAS- discom.,comp._1</t>
  </si>
  <si>
    <t>5_RoSAS- discom.,comp._2</t>
  </si>
  <si>
    <t>5_RoSAS- discom.,comp._3</t>
  </si>
  <si>
    <t>5_RoSAS- discom.,comp._4</t>
  </si>
  <si>
    <t>5_RoSAS- discom.,comp._5</t>
  </si>
  <si>
    <t>5_RoSAS- discom.,comp._6</t>
  </si>
  <si>
    <t>5_RoSAS- discom.,comp._7</t>
  </si>
  <si>
    <t>5_RoSAS- discom.,comp._8</t>
  </si>
  <si>
    <t>5_RoSAS- discom.,comp._9</t>
  </si>
  <si>
    <t>5_RoSAS- discom.,comp._10</t>
  </si>
  <si>
    <t>5_RoSAS- discom.,comp._11</t>
  </si>
  <si>
    <t>5_RoSAS- discom.,comp._12</t>
  </si>
  <si>
    <t>5_Godspeed -- safety_1</t>
  </si>
  <si>
    <t>5_Godspeed -- safety_2</t>
  </si>
  <si>
    <t>5_Godspeed -- safety_3</t>
  </si>
  <si>
    <t>5_PS1</t>
  </si>
  <si>
    <t>5_PS2</t>
  </si>
  <si>
    <t>5_PS3</t>
  </si>
  <si>
    <t>5_PS4</t>
  </si>
  <si>
    <t>6_stim. timing_Page Submit</t>
  </si>
  <si>
    <t>6_RoSAS- discom.,comp._1</t>
  </si>
  <si>
    <t>6_RoSAS- discom.,comp._2</t>
  </si>
  <si>
    <t>6_RoSAS- discom.,comp._3</t>
  </si>
  <si>
    <t>6_RoSAS- discom.,comp._4</t>
  </si>
  <si>
    <t>6_RoSAS- discom.,comp._5</t>
  </si>
  <si>
    <t>6_RoSAS- discom.,comp._6</t>
  </si>
  <si>
    <t>6_RoSAS- discom.,comp._7</t>
  </si>
  <si>
    <t>6_RoSAS- discom.,comp._8</t>
  </si>
  <si>
    <t>6_RoSAS- discom.,comp._9</t>
  </si>
  <si>
    <t>6_RoSAS- discom.,comp._10</t>
  </si>
  <si>
    <t>6_RoSAS- discom.,comp._11</t>
  </si>
  <si>
    <t>6_RoSAS- discom.,comp._12</t>
  </si>
  <si>
    <t>6_Godspeed -- safety_1</t>
  </si>
  <si>
    <t>6_Godspeed -- safety_2</t>
  </si>
  <si>
    <t>6_Godspeed -- safety_3</t>
  </si>
  <si>
    <t>6_PS1</t>
  </si>
  <si>
    <t>6_PS2</t>
  </si>
  <si>
    <t>6_PS3</t>
  </si>
  <si>
    <t>6_PS4</t>
  </si>
  <si>
    <t>7_stim. timing_Page Submit</t>
  </si>
  <si>
    <t>7_RoSAS- discom.,comp._1</t>
  </si>
  <si>
    <t>7_RoSAS- discom.,comp._2</t>
  </si>
  <si>
    <t>7_RoSAS- discom.,comp._3</t>
  </si>
  <si>
    <t>7_RoSAS- discom.,comp._4</t>
  </si>
  <si>
    <t>7_RoSAS- discom.,comp._5</t>
  </si>
  <si>
    <t>7_RoSAS- discom.,comp._6</t>
  </si>
  <si>
    <t>7_RoSAS- discom.,comp._7</t>
  </si>
  <si>
    <t>7_RoSAS- discom.,comp._8</t>
  </si>
  <si>
    <t>7_RoSAS- discom.,comp._9</t>
  </si>
  <si>
    <t>7_RoSAS- discom.,comp._10</t>
  </si>
  <si>
    <t>7_RoSAS- discom.,comp._11</t>
  </si>
  <si>
    <t>7_RoSAS- discom.,comp._12</t>
  </si>
  <si>
    <t>7_Godspeed -- safety_1</t>
  </si>
  <si>
    <t>7_Godspeed -- safety_2</t>
  </si>
  <si>
    <t>7_Godspeed -- safety_3</t>
  </si>
  <si>
    <t>7_PS1</t>
  </si>
  <si>
    <t>7_PS2</t>
  </si>
  <si>
    <t>7_PS3</t>
  </si>
  <si>
    <t>7_PS4</t>
  </si>
  <si>
    <t>8_stim. timing_Page Submit</t>
  </si>
  <si>
    <t>8_RoSAS- discom.,comp._1</t>
  </si>
  <si>
    <t>8_RoSAS- discom.,comp._2</t>
  </si>
  <si>
    <t>8_RoSAS- discom.,comp._3</t>
  </si>
  <si>
    <t>8_RoSAS- discom.,comp._4</t>
  </si>
  <si>
    <t>8_RoSAS- discom.,comp._5</t>
  </si>
  <si>
    <t>8_RoSAS- discom.,comp._6</t>
  </si>
  <si>
    <t>8_RoSAS- discom.,comp._7</t>
  </si>
  <si>
    <t>8_RoSAS- discom.,comp._8</t>
  </si>
  <si>
    <t>8_RoSAS- discom.,comp._9</t>
  </si>
  <si>
    <t>8_RoSAS- discom.,comp._10</t>
  </si>
  <si>
    <t>8_RoSAS- discom.,comp._11</t>
  </si>
  <si>
    <t>8_RoSAS- discom.,comp._12</t>
  </si>
  <si>
    <t>8_Godspeed -- safety_1</t>
  </si>
  <si>
    <t>8_Godspeed -- safety_2</t>
  </si>
  <si>
    <t>8_Godspeed -- safety_3</t>
  </si>
  <si>
    <t>8_PS1</t>
  </si>
  <si>
    <t>8_PS2</t>
  </si>
  <si>
    <t>8_PS3</t>
  </si>
  <si>
    <t>8_PS4</t>
  </si>
  <si>
    <t>9_stim. timing_Page Submit</t>
  </si>
  <si>
    <t>9_RoSAS- discom.,comp._1</t>
  </si>
  <si>
    <t>9_RoSAS- discom.,comp._2</t>
  </si>
  <si>
    <t>9_RoSAS- discom.,comp._3</t>
  </si>
  <si>
    <t>9_RoSAS- discom.,comp._4</t>
  </si>
  <si>
    <t>9_RoSAS- discom.,comp._5</t>
  </si>
  <si>
    <t>9_RoSAS- discom.,comp._6</t>
  </si>
  <si>
    <t>9_RoSAS- discom.,comp._7</t>
  </si>
  <si>
    <t>9_RoSAS- discom.,comp._8</t>
  </si>
  <si>
    <t>9_RoSAS- discom.,comp._9</t>
  </si>
  <si>
    <t>9_RoSAS- discom.,comp._10</t>
  </si>
  <si>
    <t>9_RoSAS- discom.,comp._11</t>
  </si>
  <si>
    <t>9_RoSAS- discom.,comp._12</t>
  </si>
  <si>
    <t>9_Godspeed -- safety_1</t>
  </si>
  <si>
    <t>9_Godspeed -- safety_2</t>
  </si>
  <si>
    <t>9_Godspeed -- safety_3</t>
  </si>
  <si>
    <t>9_PS1</t>
  </si>
  <si>
    <t>9_PS2</t>
  </si>
  <si>
    <t>9_PS3</t>
  </si>
  <si>
    <t>9_PS4</t>
  </si>
  <si>
    <t>fr timing_Page Submit</t>
  </si>
  <si>
    <t>funciton</t>
  </si>
  <si>
    <t>feedback</t>
  </si>
  <si>
    <t>demo timing_Page Submit</t>
  </si>
  <si>
    <t>age</t>
  </si>
  <si>
    <t>racial/ethnic</t>
  </si>
  <si>
    <t>nationality</t>
  </si>
  <si>
    <t>gender</t>
  </si>
  <si>
    <t>hometown</t>
  </si>
  <si>
    <t>Concave-Middle-Arm</t>
  </si>
  <si>
    <t xml:space="preserve">Concave-Middle-Arm- </t>
  </si>
  <si>
    <t>Concave-Rounded-Arm</t>
  </si>
  <si>
    <t>Concave-Round-Arm</t>
  </si>
  <si>
    <t>Start Date</t>
  </si>
  <si>
    <t>End Date</t>
  </si>
  <si>
    <t>Timing - Page Submit</t>
  </si>
  <si>
    <t>At what price would you consider the product to be so expensive that you would not consider buying it?</t>
  </si>
  <si>
    <t>At what price would you consider the product to be priced so low that you would feel the quality couldn’t be very good?</t>
  </si>
  <si>
    <t>At what price would you consider the product starting to get expensive, so that it is not out of the question, but you would have to give some thought to buying it?</t>
  </si>
  <si>
    <t>At what price would you consider the product to be a bargain—a great buy for the money?</t>
  </si>
  <si>
    <t>Please rate your impressions of the robot on these scales:  Anxious:Relaxed</t>
  </si>
  <si>
    <t>Please rate your impressions of the robot on these scales:  Calm:Agitated</t>
  </si>
  <si>
    <t>Please rate your impressions of the robot on these scales: Still:Surprised</t>
  </si>
  <si>
    <t xml:space="preserve"> At what price would you consider the product to be so expensive that you would not consider buying it?</t>
  </si>
  <si>
    <t xml:space="preserve"> At what price would you consider the product to be priced so low that you would feel the quality couldn’t be very good?</t>
  </si>
  <si>
    <t xml:space="preserve"> Timing - Page Submit</t>
  </si>
  <si>
    <t>Please rate your impressions of the robot on these scales: Calm:Agitated</t>
  </si>
  <si>
    <t>How would you describe the function of the robot arm?</t>
  </si>
  <si>
    <t>What part(s) of the individual robot arms stood out to you most or most strongly influenced your responses throughout the survey? Please describe your thoughts in at least a few sentences.</t>
  </si>
  <si>
    <t>How old are you (in years)?</t>
  </si>
  <si>
    <t>With which racial and ethnic identities do you identify? - Selected Choice</t>
  </si>
  <si>
    <t>With which national identities do you affiliate? - Selected Choice</t>
  </si>
  <si>
    <t>With which of the following gender identities do you most closely identify?</t>
  </si>
  <si>
    <t>What is your hometown (city, state, and country where you spent most of your childhood)?</t>
  </si>
  <si>
    <t>{"ImportId":"QID14"}</t>
  </si>
  <si>
    <t>{"ImportId":"QID11"}</t>
  </si>
  <si>
    <t>{"ImportId":"QID12_TEXT"}</t>
  </si>
  <si>
    <t>Safari iPhone</t>
  </si>
  <si>
    <t>16.5.1</t>
  </si>
  <si>
    <t>iPhone</t>
  </si>
  <si>
    <t>414x896</t>
  </si>
  <si>
    <t>Definitely Not Associated</t>
  </si>
  <si>
    <t>Neither Associated or Not Associated</t>
  </si>
  <si>
    <t>Definitely Associated</t>
  </si>
  <si>
    <t xml:space="preserve">Same function as a regular lad move/grab/ manipulate objects </t>
  </si>
  <si>
    <t>I feel like some looked cheaper than others the arm withe the curves seemed more complex and expensive and the straight one. However the straight one seemed more stream lined like in a factory.</t>
  </si>
  <si>
    <t>Black</t>
  </si>
  <si>
    <t>United Statesian (commonly referred to as "American")</t>
  </si>
  <si>
    <t>Female</t>
  </si>
  <si>
    <t xml:space="preserve">Atlanta </t>
  </si>
  <si>
    <t>Chrome</t>
  </si>
  <si>
    <t>114.0.0.0</t>
  </si>
  <si>
    <t>Windows NT 10.0</t>
  </si>
  <si>
    <t>1920x1080</t>
  </si>
  <si>
    <t>Multiple degrees of freedom to achieve different functions, apparently specifically designed to feed someone.</t>
  </si>
  <si>
    <t>I felt much more neutral about the straight-edged ones generally. Some of the convex/concave ones made me uncomfortable or I thought they were ugly or they reminded me of something other than a robot/medical equipment. I guess I'm just more used to seeing things with straight edges.</t>
  </si>
  <si>
    <t>White</t>
  </si>
  <si>
    <t>Boise. Idaho, USA</t>
  </si>
  <si>
    <t>Edge</t>
  </si>
  <si>
    <t>114.0.1823.67</t>
  </si>
  <si>
    <t>1280x720</t>
  </si>
  <si>
    <t>The function of the robot arm is for simple movements and seems to operate at limited joints. Possibly only able to complete simple tasks for the user, such as picking up an object or carrying an object.</t>
  </si>
  <si>
    <t xml:space="preserve">The thickness and finish of the robot arms most influenced my answers. I felt that if the robot arm was a thicker model compared to others, than it would be more durable and therefore be able to complete harder tasks. If the robot arm's thickness was dependent on the shape, I felt a rounder shape gave it a more human characteristic and surprisingly, made me feel more confident in its abilities. I also felt that if the robot arm had a shinier finish, it made me feel more inclined to think it was a cheaper and less competent model. A shinier finish in my opinion usually indicates a product made out of plastic rather than a more durable material. </t>
  </si>
  <si>
    <t>Asian (South Asian; e.g., of Indian ancestry),Hispanic</t>
  </si>
  <si>
    <t>Pleasant Hill, OR, USA</t>
  </si>
  <si>
    <t>390x844</t>
  </si>
  <si>
    <t>Mechanical</t>
  </si>
  <si>
    <t>The middle thickness and the concavity. Arms that had a concave shape seemed threatening while overly convex arms seemed low quality or bulky, like they were covering up an empty interior.</t>
  </si>
  <si>
    <t>Greenwood Indiana, USA</t>
  </si>
  <si>
    <t>Convex-Middle-Arm</t>
  </si>
  <si>
    <t>Please rate your impressions of the robot on these scales: Anxious:Relaxed</t>
  </si>
  <si>
    <t>Please rate your impressions of the robot on these scales: - Calm:Agitated</t>
  </si>
  <si>
    <t>instructions</t>
  </si>
  <si>
    <t>Convex-Rounded-Arm</t>
  </si>
  <si>
    <t>Convex-Round-Arm</t>
  </si>
  <si>
    <t>Straight-Middle-Arm</t>
  </si>
  <si>
    <t>Straight-Rounded-Arm</t>
  </si>
  <si>
    <t>Straight-Round-Arm</t>
  </si>
  <si>
    <t>Please rate your impressions of the robot on these scales:   Anxious:Relaxed</t>
  </si>
  <si>
    <t>Please rate your impressions of the robot on these scales:   Calm:Agitated</t>
  </si>
  <si>
    <t>Please rate your impressions of the robot on these scales:   Still:Surprised</t>
  </si>
  <si>
    <t xml:space="preserve">  At what price would you consider the product to be so expensive that you would not consider buying it?</t>
  </si>
  <si>
    <t xml:space="preserve">   At what price would you consider the product to be priced so low that you would feel the quality couldn’t be very good?</t>
  </si>
  <si>
    <t xml:space="preserve">   At what price would you consider the product starting to get expensive, so that it is not out of the question, but you would have to give some thought to buying it?</t>
  </si>
  <si>
    <t xml:space="preserve">   At what price would you consider the product to be a bargain—a great buy for the money?</t>
  </si>
  <si>
    <t xml:space="preserve">   At what price would you consider the product to be so expensive that you would not consider buying it?</t>
  </si>
  <si>
    <t>1 hour 25 min</t>
  </si>
  <si>
    <t>29 min</t>
  </si>
  <si>
    <t>15 min</t>
  </si>
  <si>
    <t>22 min</t>
  </si>
  <si>
    <t>Interactive</t>
  </si>
  <si>
    <t xml:space="preserve">  Capable</t>
  </si>
  <si>
    <t xml:space="preserve">  Responsive</t>
  </si>
  <si>
    <t xml:space="preserve">  Reliable</t>
  </si>
  <si>
    <t xml:space="preserve">  Competent</t>
  </si>
  <si>
    <t xml:space="preserve">  Knowledgeable</t>
  </si>
  <si>
    <t xml:space="preserve">  Scary</t>
  </si>
  <si>
    <t xml:space="preserve">  Strange</t>
  </si>
  <si>
    <t xml:space="preserve">  Awkward</t>
  </si>
  <si>
    <t xml:space="preserve">  Dangerous</t>
  </si>
  <si>
    <t xml:space="preserve">  Awful</t>
  </si>
  <si>
    <t xml:space="preserve">  Agressive</t>
  </si>
  <si>
    <t xml:space="preserve">  Relaxed</t>
  </si>
  <si>
    <t xml:space="preserve">  Agitated</t>
  </si>
  <si>
    <t xml:space="preserve">  Suprised</t>
  </si>
  <si>
    <t xml:space="preserve">   Interactive</t>
  </si>
  <si>
    <t xml:space="preserve">   Awkward</t>
  </si>
  <si>
    <t xml:space="preserve">   Awful</t>
  </si>
  <si>
    <t xml:space="preserve">   Aggressive</t>
  </si>
  <si>
    <t xml:space="preserve">   Capable</t>
  </si>
  <si>
    <t xml:space="preserve">  Interactive</t>
  </si>
  <si>
    <t xml:space="preserve">  Aggressive</t>
  </si>
  <si>
    <t xml:space="preserve">   Responsive</t>
  </si>
  <si>
    <t xml:space="preserve">   Competent</t>
  </si>
  <si>
    <t xml:space="preserve">   Knowledgeable</t>
  </si>
  <si>
    <t xml:space="preserve">   Scary</t>
  </si>
  <si>
    <t xml:space="preserve"> Awful</t>
  </si>
  <si>
    <t xml:space="preserve">    Capable</t>
  </si>
  <si>
    <t xml:space="preserve">    Responsive</t>
  </si>
  <si>
    <t xml:space="preserve">    Interactive</t>
  </si>
  <si>
    <t xml:space="preserve">    Reliable</t>
  </si>
  <si>
    <t xml:space="preserve">    Competent</t>
  </si>
  <si>
    <t xml:space="preserve">    Knowledgeable</t>
  </si>
  <si>
    <t xml:space="preserve">    Scary</t>
  </si>
  <si>
    <t xml:space="preserve">    Strange</t>
  </si>
  <si>
    <t xml:space="preserve">    Awkward</t>
  </si>
  <si>
    <t xml:space="preserve">    Dangerous</t>
  </si>
  <si>
    <t xml:space="preserve">    Awful</t>
  </si>
  <si>
    <t xml:space="preserve">    Aggressive</t>
  </si>
  <si>
    <t>Capable</t>
  </si>
  <si>
    <t>Responsive</t>
  </si>
  <si>
    <t>Reliable</t>
  </si>
  <si>
    <t>Competent</t>
  </si>
  <si>
    <t xml:space="preserve">Knowledgeable </t>
  </si>
  <si>
    <t>RoSAS</t>
  </si>
  <si>
    <t>person1</t>
  </si>
  <si>
    <t>person 2</t>
  </si>
  <si>
    <t>person 3</t>
  </si>
  <si>
    <t>person 4</t>
  </si>
  <si>
    <t>avg</t>
  </si>
  <si>
    <t xml:space="preserve">Competence </t>
  </si>
  <si>
    <t xml:space="preserve">average </t>
  </si>
  <si>
    <t>average</t>
  </si>
  <si>
    <t>Discomfort</t>
  </si>
  <si>
    <t>Awkward</t>
  </si>
  <si>
    <t>Dangerous</t>
  </si>
  <si>
    <t>Awful</t>
  </si>
  <si>
    <t>Aggressive</t>
  </si>
  <si>
    <t xml:space="preserve">Scary </t>
  </si>
  <si>
    <t>Strange</t>
  </si>
  <si>
    <t>GodSpeed</t>
  </si>
  <si>
    <t>Safety</t>
  </si>
  <si>
    <t>Anxious/Relaxed</t>
  </si>
  <si>
    <t>Calm/Agitated</t>
  </si>
  <si>
    <t>Still/Surprised</t>
  </si>
  <si>
    <t>Capable-Concave-Middle-Arm</t>
  </si>
  <si>
    <t>Reliable-Concave-Middle-Arm</t>
  </si>
  <si>
    <t>Interactive-Concave-Middle-Arm</t>
  </si>
  <si>
    <t>Responsive-Concave-Middle-Arm</t>
  </si>
  <si>
    <t>Competent-Concave-Middle-Arm</t>
  </si>
  <si>
    <t>Knowledgeable-Concave-Middle-Arm</t>
  </si>
  <si>
    <t>average-Concave-Middle-Arm</t>
  </si>
  <si>
    <t>Capable-Concave-Rounded-Arm</t>
  </si>
  <si>
    <t>Responsive-Concave-Rounded-Arm</t>
  </si>
  <si>
    <t>Interactive-Concave-Rounded-Arm</t>
  </si>
  <si>
    <t>Reliable-Concave-Rounded-Arm</t>
  </si>
  <si>
    <t>Competent-Concave-Rounded-Arm</t>
  </si>
  <si>
    <t>Knowledgeable-Concave-Rounded-Arm</t>
  </si>
  <si>
    <t>average-Concave-Rounded-Arm</t>
  </si>
  <si>
    <t>Capable-Concave-Round-Arm</t>
  </si>
  <si>
    <t>Responsive-Concave-Round-Arm</t>
  </si>
  <si>
    <t>Interactive-Concave-Round-Arm</t>
  </si>
  <si>
    <t>Reliable-Concave-Round-Arm</t>
  </si>
  <si>
    <t>Competent-Concave-Round-Arm</t>
  </si>
  <si>
    <t>Knowledgeable-Concave-Round-Arm</t>
  </si>
  <si>
    <t>average-Concave-Round-Arm</t>
  </si>
  <si>
    <t>Capable-Straight-Middle-Arm</t>
  </si>
  <si>
    <t>Responsive-Straight-Middle-Arm</t>
  </si>
  <si>
    <t>Interactive-Straight-Middle-Arm</t>
  </si>
  <si>
    <t>Reliable-Straight-Middle-Arm</t>
  </si>
  <si>
    <t>Competent-Straight-Middle-Arm</t>
  </si>
  <si>
    <t>Knowledgeable-Straight-Middle-Arm</t>
  </si>
  <si>
    <t>average-Straight-Middle-Arm</t>
  </si>
  <si>
    <t>Capable-Straight-Rounded-Arm</t>
  </si>
  <si>
    <t>Responsive-Straight-Rounded-Arm</t>
  </si>
  <si>
    <t>Interactive-Straight-Rounded-Arm</t>
  </si>
  <si>
    <t>Reliable-Straight-Rounded-Arm</t>
  </si>
  <si>
    <t>Competent-Straight-Rounded-Arm</t>
  </si>
  <si>
    <t>Knowledgeable-Straight-Rounded-Arm</t>
  </si>
  <si>
    <t>average-Straight-Rounded-Arm</t>
  </si>
  <si>
    <t>Capable-Straight-Round-Arm</t>
  </si>
  <si>
    <t>Responsive-Straight-Round-Arm</t>
  </si>
  <si>
    <t>Interactive-Straight-Round-Arm</t>
  </si>
  <si>
    <t>Reliable-Straight-Round-Arm</t>
  </si>
  <si>
    <t>Competent-Straight-Round-Arm</t>
  </si>
  <si>
    <t>Knowledgeable-Straight-Round-Arm</t>
  </si>
  <si>
    <t>average-Straight-Round-Arm</t>
  </si>
  <si>
    <t>Capable-Convex-Middle-Arm</t>
  </si>
  <si>
    <t>Responsive-Convex-Middle-Arm</t>
  </si>
  <si>
    <t>Interactive-Convex-Middle-Arm</t>
  </si>
  <si>
    <t>Reliable-Convex-Middle-Arm</t>
  </si>
  <si>
    <t>Competent-Convex-Middle-Arm</t>
  </si>
  <si>
    <t>Knowledgeable-Convex-Middle-Arm</t>
  </si>
  <si>
    <t>average-Convex-Middle-Arm</t>
  </si>
  <si>
    <t>Capable-Convex-Rounded-Arm</t>
  </si>
  <si>
    <t>Responsive-Convex-Rounded-Arm</t>
  </si>
  <si>
    <t>Interactive-Convex-Rounded-Arm</t>
  </si>
  <si>
    <t>Reliable-Convex-Rounded-Arm</t>
  </si>
  <si>
    <t>Competent-Convex-Rounded-Arm</t>
  </si>
  <si>
    <t>Knowledgeable-Convex-Rounded-Arm</t>
  </si>
  <si>
    <t>average-Convex-Rounded-Arm</t>
  </si>
  <si>
    <t>Capable-Convex-Round-Arm</t>
  </si>
  <si>
    <t>Responsive-Convex-Round-Arm</t>
  </si>
  <si>
    <t>Interactive-Convex-Round-Arm</t>
  </si>
  <si>
    <t>Reliable-Convex-Round-Arm</t>
  </si>
  <si>
    <t>Scary-Concave-Middle-Arm</t>
  </si>
  <si>
    <t>Strange-Concave-Middle-Arm</t>
  </si>
  <si>
    <t>Awkward-Concave-Middle-Arm</t>
  </si>
  <si>
    <t>Dangerous-Concave-Middle-Arm</t>
  </si>
  <si>
    <t>Awful-Concave-Middle-Arm</t>
  </si>
  <si>
    <t>Aggressive-Concave-Middle-Arm</t>
  </si>
  <si>
    <t>scary-Concave-Rounded-Arm</t>
  </si>
  <si>
    <t>Strange-Concave-Rounded-Arm</t>
  </si>
  <si>
    <t>Awkward-Concave-Rounded-Arm</t>
  </si>
  <si>
    <t>Dangerous-Concave-Rounded-Arm</t>
  </si>
  <si>
    <t>Awful-Concave-Rounded-Arm</t>
  </si>
  <si>
    <t>Aggressive-Concave-Rounded-Arm</t>
  </si>
  <si>
    <t>Competent-Convex-Round-Arm</t>
  </si>
  <si>
    <t>Knowledgeable-Convex-Round-Arm</t>
  </si>
  <si>
    <t>average-Convex-Round-Arm</t>
  </si>
  <si>
    <t>scary-Concave-Round-Arm</t>
  </si>
  <si>
    <t>Strange-Concave-Round-Arm</t>
  </si>
  <si>
    <t>Awkward-Concave-Round-Arm</t>
  </si>
  <si>
    <t>Dangerous-Concave-Round-Arm</t>
  </si>
  <si>
    <t>Awful-Concave-Round-Arm</t>
  </si>
  <si>
    <t>Aggressive-Concave-Round-Arm</t>
  </si>
  <si>
    <t>scary-Straight-Middle-Arm</t>
  </si>
  <si>
    <t>Strange-Straight-Middle-Arm</t>
  </si>
  <si>
    <t>Awkward-Straight-Middle-Arm</t>
  </si>
  <si>
    <t>Dangerous-Straight-Middle-Arm</t>
  </si>
  <si>
    <t>Awful-Straight-Middle-Arm</t>
  </si>
  <si>
    <t>Aggressive-Straight-Middle-Arm</t>
  </si>
  <si>
    <t>scary-Straight-Rounded-Arm</t>
  </si>
  <si>
    <t>Strange-Straight-Rounded-Arm</t>
  </si>
  <si>
    <t>Awkward-Straight-Rounded-Arm</t>
  </si>
  <si>
    <t>Dangerous-Straight-Rounded-Arm</t>
  </si>
  <si>
    <t>Awful-Straight-Rounded-Arm</t>
  </si>
  <si>
    <t>Aggressive-Straight-Rounded-Arm</t>
  </si>
  <si>
    <t>scary-Straight-Round-Arm</t>
  </si>
  <si>
    <t>Strange-Straight-Round-Arm</t>
  </si>
  <si>
    <t>Awkward-Straight-Round-Arm</t>
  </si>
  <si>
    <t>Dangerous-Straight-Round-Arm</t>
  </si>
  <si>
    <t>Awful-Straight-Round-Arm</t>
  </si>
  <si>
    <t>Aggressive-Straight-Round-Arm</t>
  </si>
  <si>
    <t>scary-Convex-Middle-Arm</t>
  </si>
  <si>
    <t>Strange-Convex-Middle-Arm</t>
  </si>
  <si>
    <t>Awkward-Convex-Middle-Arm</t>
  </si>
  <si>
    <t>Dangerous-Convex-Middle-Arm</t>
  </si>
  <si>
    <t>Awful-Convex-Middle-Arm</t>
  </si>
  <si>
    <t>Aggressive-Convex-Middle-Arm</t>
  </si>
  <si>
    <t>scary-Convex-Rounded-Arm</t>
  </si>
  <si>
    <t>Strange-Convex-Rounded-Arm</t>
  </si>
  <si>
    <t>Awkward-Convex-Rounded-Arm</t>
  </si>
  <si>
    <t>Dangerous-Convex-Rounded-Arm</t>
  </si>
  <si>
    <t>Awful-Convex-Rounded-Arm</t>
  </si>
  <si>
    <t>Aggressive-Convex-Rounded-Arm</t>
  </si>
  <si>
    <t>scary-Convex-Round-Arm</t>
  </si>
  <si>
    <t>Strange-Convex-Round-Arm</t>
  </si>
  <si>
    <t>Awkward-Convex-Round-Arm</t>
  </si>
  <si>
    <t>Dangerous-Convex-Round-Arm</t>
  </si>
  <si>
    <t>Anxious/Relaxed-Concave-Middle-Arm</t>
  </si>
  <si>
    <t>Calm/Agitated-Concave-Middle-Arm</t>
  </si>
  <si>
    <t>Still/Surprised-Concave-Middle-Arm</t>
  </si>
  <si>
    <t>Anxious/Relaxed-Concave-Rounded-Arm</t>
  </si>
  <si>
    <t>Calm/Agitated-Concave-Rounded-Arm</t>
  </si>
  <si>
    <t>Still/Surprised-Concave-Rounded-Arm</t>
  </si>
  <si>
    <t>Anxious/Relaxed-Concave-Round-Arm</t>
  </si>
  <si>
    <t>Calm/Agitated-Concave-Round-Arm</t>
  </si>
  <si>
    <t>Still/Surprised-Concave-Round-Arm</t>
  </si>
  <si>
    <t>Anxious/Relaxed-Straight-Middle-Arm</t>
  </si>
  <si>
    <t>Calm/Agitated-Straight-Middle-Arm</t>
  </si>
  <si>
    <t>Still/Surprised-Straight-Middle-Arm</t>
  </si>
  <si>
    <t>Anxious/Relaxed-Straight-Rounded-Arm</t>
  </si>
  <si>
    <t>Calm/Agitated-Straight-Rounded-Arm</t>
  </si>
  <si>
    <t>Still/Surprised-Straight-Rounded-Arm</t>
  </si>
  <si>
    <t>Anxious/Relaxed-Straight-Round-Arm</t>
  </si>
  <si>
    <t>Calm/Agitated-Straight-Round-Arm</t>
  </si>
  <si>
    <t>Still/Surprised-Straight-Round-Arm</t>
  </si>
  <si>
    <t>Anxious/Relaxed-Convex-Middle-Arm</t>
  </si>
  <si>
    <t>Calm/Agitated-Convex-Middle-Arm</t>
  </si>
  <si>
    <t>Still/Surprised-Convex-Middle-Arm</t>
  </si>
  <si>
    <t>Anxious/Relaxed-Convex-Rounded-Arm</t>
  </si>
  <si>
    <t>Calm/Agitated-Convex-Rounded-Arm</t>
  </si>
  <si>
    <t>Still/Surprised-Convex-Rounded-Arm</t>
  </si>
  <si>
    <t>Anxious/Relaxed-Convex-Round-Arm</t>
  </si>
  <si>
    <t>Calm/Agitated-Convex-Round-Arm</t>
  </si>
  <si>
    <t>Still/Surprised-Convex-Round-Arm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</si>
</sst>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quot;$&quot;#,##0"/>
  </numFmts>
  <fonts count="9" x14ac:knownFonts="1">
    <font>
      <sz val="10"/>
      <color rgb="FF000000"/>
      <name val="Arial"/>
      <scheme val="minor"/>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font>
    <font>
      <b/>
      <sz val="10"/>
      <color theme="1"/>
      <name val="Arial"/>
      <family val="2"/>
      <scheme val="minor"/>
    </font>
    <font>
      <b/>
      <sz val="10"/>
      <color rgb="FF000000"/>
      <name val="Arial"/>
      <family val="2"/>
      <scheme val="minor"/>
    </font>
    <font>
      <sz val="22"/>
      <color rgb="FF000000"/>
      <name val="Arial"/>
      <family val="2"/>
      <scheme val="minor"/>
    </font>
    <font>
      <i/>
      <sz val="1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2" borderId="0" xfId="0" applyFont="1" applyFill="1" applyAlignment="1">
      <alignment horizontal="left"/>
    </xf>
    <xf numFmtId="0" fontId="1" fillId="0" borderId="0" xfId="0" applyFont="1" applyAlignment="1">
      <alignment wrapText="1"/>
    </xf>
    <xf numFmtId="0" fontId="2" fillId="2" borderId="0" xfId="0" applyFont="1" applyFill="1" applyAlignment="1">
      <alignment horizontal="left" wrapText="1"/>
    </xf>
    <xf numFmtId="164" fontId="1" fillId="0" borderId="0" xfId="0" applyNumberFormat="1" applyFont="1"/>
    <xf numFmtId="0" fontId="1" fillId="0" borderId="0" xfId="0" applyFont="1" applyAlignment="1">
      <alignment horizontal="right"/>
    </xf>
    <xf numFmtId="3" fontId="1" fillId="0" borderId="0" xfId="0" applyNumberFormat="1" applyFont="1" applyAlignment="1">
      <alignment horizontal="right"/>
    </xf>
    <xf numFmtId="165" fontId="1" fillId="0" borderId="0" xfId="0" applyNumberFormat="1" applyFont="1" applyAlignment="1">
      <alignment horizontal="right"/>
    </xf>
    <xf numFmtId="0" fontId="1" fillId="0" borderId="0" xfId="0" applyFont="1" applyAlignment="1">
      <alignment horizontal="right" wrapText="1"/>
    </xf>
    <xf numFmtId="0" fontId="4" fillId="2" borderId="0" xfId="0" applyFont="1" applyFill="1" applyAlignment="1">
      <alignment horizontal="left"/>
    </xf>
    <xf numFmtId="0" fontId="5"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3" borderId="0" xfId="0" applyFill="1"/>
    <xf numFmtId="0" fontId="3" fillId="0" borderId="1" xfId="0" applyFont="1" applyBorder="1"/>
    <xf numFmtId="0" fontId="0" fillId="0" borderId="1" xfId="0" applyBorder="1"/>
    <xf numFmtId="0" fontId="0" fillId="3" borderId="1" xfId="0" applyFill="1" applyBorder="1"/>
    <xf numFmtId="0" fontId="1" fillId="0" borderId="1" xfId="0" applyFont="1" applyBorder="1"/>
    <xf numFmtId="0" fontId="8"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A35"/>
  <sheetViews>
    <sheetView topLeftCell="K1" zoomScale="116" workbookViewId="0">
      <selection activeCell="C14" sqref="C14"/>
    </sheetView>
  </sheetViews>
  <sheetFormatPr baseColWidth="10" defaultColWidth="12.6640625" defaultRowHeight="15.75" customHeight="1" x14ac:dyDescent="0.15"/>
  <cols>
    <col min="1" max="1" width="40.1640625" customWidth="1"/>
    <col min="2" max="2" width="46.6640625" customWidth="1"/>
    <col min="3" max="3" width="18.83203125" customWidth="1"/>
    <col min="4" max="4" width="15.5" customWidth="1"/>
    <col min="5" max="5" width="13" customWidth="1"/>
    <col min="6" max="6" width="9.6640625" customWidth="1"/>
    <col min="7" max="7" width="17.1640625" customWidth="1"/>
    <col min="8" max="8" width="19.5" customWidth="1"/>
    <col min="9" max="9" width="17.1640625" customWidth="1"/>
    <col min="10" max="10" width="21.83203125" customWidth="1"/>
    <col min="11" max="11" width="32.1640625" customWidth="1"/>
    <col min="12" max="12" width="23" customWidth="1"/>
    <col min="13" max="13" width="17.83203125" customWidth="1"/>
    <col min="14" max="14" width="48.6640625" customWidth="1"/>
    <col min="15" max="15" width="30.6640625" customWidth="1"/>
    <col min="16" max="16" width="30.1640625" customWidth="1"/>
    <col min="17" max="17" width="38" customWidth="1"/>
    <col min="18" max="18" width="32.5" customWidth="1"/>
    <col min="19" max="19" width="27.5" customWidth="1"/>
    <col min="20" max="20" width="26.6640625" customWidth="1"/>
    <col min="21" max="22" width="28.5" customWidth="1"/>
    <col min="23" max="23" width="27.5" customWidth="1"/>
    <col min="24" max="24" width="26.6640625" customWidth="1"/>
    <col min="25" max="26" width="28.5" customWidth="1"/>
    <col min="27" max="27" width="26.83203125" customWidth="1"/>
    <col min="28" max="28" width="35.83203125" customWidth="1"/>
    <col min="29" max="29" width="27.5" customWidth="1"/>
    <col min="30" max="30" width="21.6640625" customWidth="1"/>
    <col min="31" max="31" width="29.1640625" customWidth="1"/>
    <col min="32" max="32" width="22.83203125" customWidth="1"/>
    <col min="33" max="33" width="28.1640625" customWidth="1"/>
    <col min="34" max="34" width="24.5" customWidth="1"/>
    <col min="35" max="35" width="24.1640625" customWidth="1"/>
    <col min="36" max="36" width="28.5" customWidth="1"/>
    <col min="37" max="37" width="34.33203125" customWidth="1"/>
    <col min="38" max="38" width="31" customWidth="1"/>
    <col min="39" max="39" width="32.5" customWidth="1"/>
    <col min="40" max="40" width="32.1640625" customWidth="1"/>
    <col min="41" max="41" width="23" customWidth="1"/>
    <col min="42" max="42" width="23.83203125" customWidth="1"/>
    <col min="43" max="50" width="23" customWidth="1"/>
    <col min="51" max="54" width="23.6640625" customWidth="1"/>
    <col min="55" max="55" width="28.6640625" customWidth="1"/>
    <col min="56" max="56" width="22.83203125" customWidth="1"/>
    <col min="57" max="57" width="28.1640625" customWidth="1"/>
    <col min="58" max="58" width="29.1640625" customWidth="1"/>
    <col min="59" max="59" width="25.5" customWidth="1"/>
    <col min="60" max="60" width="30.5" customWidth="1"/>
    <col min="61" max="61" width="23.83203125" customWidth="1"/>
    <col min="62" max="62" width="25.5" customWidth="1"/>
    <col min="63" max="63" width="20.33203125" customWidth="1"/>
    <col min="64" max="64" width="20.1640625" bestFit="1" customWidth="1"/>
    <col min="65" max="65" width="24.1640625" customWidth="1"/>
    <col min="66" max="66" width="23" customWidth="1"/>
    <col min="67" max="68" width="26.1640625" customWidth="1"/>
    <col min="69" max="69" width="33.83203125" customWidth="1"/>
    <col min="70" max="70" width="24.83203125" customWidth="1"/>
    <col min="71" max="71" width="24.1640625" customWidth="1"/>
    <col min="72" max="72" width="22.83203125" customWidth="1"/>
    <col min="73" max="73" width="25.6640625" customWidth="1"/>
    <col min="74" max="74" width="30.33203125" customWidth="1"/>
    <col min="75" max="75" width="27" customWidth="1"/>
    <col min="76" max="76" width="32.1640625" customWidth="1"/>
    <col min="77" max="77" width="27.5" customWidth="1"/>
    <col min="78" max="78" width="23.83203125" customWidth="1"/>
    <col min="79" max="79" width="23.6640625" customWidth="1"/>
    <col min="80" max="80" width="27.6640625" customWidth="1"/>
    <col min="81" max="81" width="30.1640625" customWidth="1"/>
    <col min="82" max="82" width="26.1640625" customWidth="1"/>
    <col min="83" max="83" width="24.1640625" customWidth="1"/>
    <col min="84" max="84" width="27.83203125" customWidth="1"/>
    <col min="85" max="85" width="27.1640625" customWidth="1"/>
    <col min="86" max="86" width="32.6640625" customWidth="1"/>
    <col min="87" max="87" width="27.1640625" customWidth="1"/>
    <col min="88" max="88" width="29" customWidth="1"/>
    <col min="89" max="89" width="30.83203125" customWidth="1"/>
    <col min="90" max="90" width="27.33203125" customWidth="1"/>
    <col min="91" max="189" width="30.83203125" customWidth="1"/>
    <col min="190" max="190" width="18.33203125" bestFit="1" customWidth="1"/>
    <col min="191" max="191" width="22" bestFit="1" customWidth="1"/>
    <col min="192" max="192" width="22.83203125" bestFit="1" customWidth="1"/>
    <col min="193" max="193" width="58.83203125" bestFit="1" customWidth="1"/>
    <col min="194" max="194" width="44.1640625" customWidth="1"/>
    <col min="195" max="195" width="28.83203125" customWidth="1"/>
    <col min="196" max="196" width="33" customWidth="1"/>
    <col min="197" max="197" width="27.5" customWidth="1"/>
    <col min="198" max="198" width="26.6640625" customWidth="1"/>
    <col min="199" max="200" width="28.5" customWidth="1"/>
    <col min="201" max="201" width="21.33203125" customWidth="1"/>
    <col min="202" max="202" width="54.5" customWidth="1"/>
    <col min="203" max="203" width="63.6640625" customWidth="1"/>
    <col min="204" max="204" width="48.1640625" customWidth="1"/>
    <col min="205" max="205" width="57.1640625" customWidth="1"/>
    <col min="206" max="206" width="55.1640625" customWidth="1"/>
    <col min="207" max="207" width="67.33203125" customWidth="1"/>
  </cols>
  <sheetData>
    <row r="1" spans="1:209" ht="15.75" customHeight="1" x14ac:dyDescent="0.15">
      <c r="A1" s="1" t="s">
        <v>0</v>
      </c>
      <c r="B1" s="1" t="s">
        <v>1</v>
      </c>
      <c r="C1" s="1"/>
      <c r="D1" s="1" t="s">
        <v>2</v>
      </c>
      <c r="E1" s="1" t="s">
        <v>3</v>
      </c>
      <c r="F1" s="1" t="s">
        <v>4</v>
      </c>
      <c r="G1" s="1" t="s">
        <v>5</v>
      </c>
      <c r="H1" s="1" t="s">
        <v>259</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1" t="s">
        <v>99</v>
      </c>
      <c r="CY1" s="1" t="s">
        <v>100</v>
      </c>
      <c r="CZ1" s="1" t="s">
        <v>101</v>
      </c>
      <c r="DA1" s="1" t="s">
        <v>102</v>
      </c>
      <c r="DB1" s="1" t="s">
        <v>103</v>
      </c>
      <c r="DC1" s="1" t="s">
        <v>104</v>
      </c>
      <c r="DD1" s="1" t="s">
        <v>105</v>
      </c>
      <c r="DE1" s="1" t="s">
        <v>106</v>
      </c>
      <c r="DF1" s="1" t="s">
        <v>107</v>
      </c>
      <c r="DG1" s="1" t="s">
        <v>108</v>
      </c>
      <c r="DH1" s="1" t="s">
        <v>109</v>
      </c>
      <c r="DI1" s="1" t="s">
        <v>110</v>
      </c>
      <c r="DJ1" s="1" t="s">
        <v>111</v>
      </c>
      <c r="DK1" s="1" t="s">
        <v>112</v>
      </c>
      <c r="DL1" s="1" t="s">
        <v>113</v>
      </c>
      <c r="DM1" s="1" t="s">
        <v>114</v>
      </c>
      <c r="DN1" s="1" t="s">
        <v>115</v>
      </c>
      <c r="DO1" s="1" t="s">
        <v>116</v>
      </c>
      <c r="DP1" s="1" t="s">
        <v>117</v>
      </c>
      <c r="DQ1" s="1" t="s">
        <v>118</v>
      </c>
      <c r="DR1" s="1" t="s">
        <v>119</v>
      </c>
      <c r="DS1" s="1" t="s">
        <v>120</v>
      </c>
      <c r="DT1" s="1" t="s">
        <v>121</v>
      </c>
      <c r="DU1" s="1" t="s">
        <v>122</v>
      </c>
      <c r="DV1" s="1" t="s">
        <v>123</v>
      </c>
      <c r="DW1" s="1" t="s">
        <v>124</v>
      </c>
      <c r="DX1" s="1" t="s">
        <v>125</v>
      </c>
      <c r="DY1" s="1" t="s">
        <v>126</v>
      </c>
      <c r="DZ1" s="1" t="s">
        <v>127</v>
      </c>
      <c r="EA1" s="1" t="s">
        <v>128</v>
      </c>
      <c r="EB1" s="1" t="s">
        <v>129</v>
      </c>
      <c r="EC1" s="1" t="s">
        <v>130</v>
      </c>
      <c r="ED1" s="1" t="s">
        <v>131</v>
      </c>
      <c r="EE1" s="1" t="s">
        <v>132</v>
      </c>
      <c r="EF1" s="1" t="s">
        <v>133</v>
      </c>
      <c r="EG1" s="1" t="s">
        <v>134</v>
      </c>
      <c r="EH1" s="1" t="s">
        <v>135</v>
      </c>
      <c r="EI1" s="1" t="s">
        <v>136</v>
      </c>
      <c r="EJ1" s="1" t="s">
        <v>137</v>
      </c>
      <c r="EK1" s="1" t="s">
        <v>138</v>
      </c>
      <c r="EL1" s="1" t="s">
        <v>139</v>
      </c>
      <c r="EM1" s="1" t="s">
        <v>140</v>
      </c>
      <c r="EN1" s="1" t="s">
        <v>141</v>
      </c>
      <c r="EO1" s="1" t="s">
        <v>142</v>
      </c>
      <c r="EP1" s="1" t="s">
        <v>143</v>
      </c>
      <c r="EQ1" s="1" t="s">
        <v>144</v>
      </c>
      <c r="ER1" s="1" t="s">
        <v>145</v>
      </c>
      <c r="ES1" s="1" t="s">
        <v>146</v>
      </c>
      <c r="ET1" s="1" t="s">
        <v>147</v>
      </c>
      <c r="EU1" s="1" t="s">
        <v>148</v>
      </c>
      <c r="EV1" s="1" t="s">
        <v>149</v>
      </c>
      <c r="EW1" s="1" t="s">
        <v>150</v>
      </c>
      <c r="EX1" s="1" t="s">
        <v>151</v>
      </c>
      <c r="EY1" s="1" t="s">
        <v>152</v>
      </c>
      <c r="EZ1" s="1" t="s">
        <v>153</v>
      </c>
      <c r="FA1" s="1" t="s">
        <v>154</v>
      </c>
      <c r="FB1" s="1" t="s">
        <v>155</v>
      </c>
      <c r="FC1" s="1" t="s">
        <v>156</v>
      </c>
      <c r="FD1" s="1" t="s">
        <v>157</v>
      </c>
      <c r="FE1" s="1" t="s">
        <v>158</v>
      </c>
      <c r="FF1" s="1" t="s">
        <v>159</v>
      </c>
      <c r="FG1" s="1" t="s">
        <v>160</v>
      </c>
      <c r="FH1" s="1" t="s">
        <v>161</v>
      </c>
      <c r="FI1" s="1" t="s">
        <v>162</v>
      </c>
      <c r="FJ1" s="1" t="s">
        <v>163</v>
      </c>
      <c r="FK1" s="1" t="s">
        <v>164</v>
      </c>
      <c r="FL1" s="1" t="s">
        <v>165</v>
      </c>
      <c r="FM1" s="1" t="s">
        <v>166</v>
      </c>
      <c r="FN1" s="1" t="s">
        <v>167</v>
      </c>
      <c r="FO1" s="1" t="s">
        <v>168</v>
      </c>
      <c r="FP1" s="1" t="s">
        <v>169</v>
      </c>
      <c r="FQ1" s="1" t="s">
        <v>170</v>
      </c>
      <c r="FR1" s="1" t="s">
        <v>171</v>
      </c>
      <c r="FS1" s="1" t="s">
        <v>172</v>
      </c>
      <c r="FT1" s="1" t="s">
        <v>173</v>
      </c>
      <c r="FU1" s="1" t="s">
        <v>174</v>
      </c>
      <c r="FV1" s="1" t="s">
        <v>175</v>
      </c>
      <c r="FW1" s="1" t="s">
        <v>176</v>
      </c>
      <c r="FX1" s="1" t="s">
        <v>177</v>
      </c>
      <c r="FY1" s="1" t="s">
        <v>178</v>
      </c>
      <c r="FZ1" s="1" t="s">
        <v>179</v>
      </c>
      <c r="GA1" s="1" t="s">
        <v>180</v>
      </c>
      <c r="GB1" s="1" t="s">
        <v>181</v>
      </c>
      <c r="GC1" s="1" t="s">
        <v>182</v>
      </c>
      <c r="GD1" s="1" t="s">
        <v>183</v>
      </c>
      <c r="GE1" s="1" t="s">
        <v>184</v>
      </c>
      <c r="GF1" s="1" t="s">
        <v>185</v>
      </c>
      <c r="GG1" s="1" t="s">
        <v>186</v>
      </c>
      <c r="GH1" s="1" t="s">
        <v>187</v>
      </c>
      <c r="GI1" s="1" t="s">
        <v>190</v>
      </c>
      <c r="GJ1" s="1" t="s">
        <v>191</v>
      </c>
      <c r="GK1" s="1" t="s">
        <v>192</v>
      </c>
      <c r="GL1" s="1" t="s">
        <v>193</v>
      </c>
      <c r="GM1" s="1" t="s">
        <v>194</v>
      </c>
      <c r="GN1" s="1" t="s">
        <v>195</v>
      </c>
    </row>
    <row r="2" spans="1:209" ht="21" customHeight="1" x14ac:dyDescent="0.15">
      <c r="A2" s="1"/>
      <c r="B2" s="1"/>
      <c r="C2" s="1"/>
      <c r="D2" s="1"/>
      <c r="E2" s="1"/>
      <c r="F2" s="1"/>
      <c r="G2" s="1"/>
      <c r="H2" s="1"/>
      <c r="I2" s="1"/>
      <c r="J2" s="1"/>
      <c r="K2" s="10" t="s">
        <v>196</v>
      </c>
      <c r="L2" s="2" t="s">
        <v>196</v>
      </c>
      <c r="M2" s="2" t="s">
        <v>196</v>
      </c>
      <c r="N2" s="2" t="s">
        <v>196</v>
      </c>
      <c r="O2" s="2" t="s">
        <v>196</v>
      </c>
      <c r="P2" s="2" t="s">
        <v>196</v>
      </c>
      <c r="Q2" s="2" t="s">
        <v>196</v>
      </c>
      <c r="R2" s="2" t="s">
        <v>196</v>
      </c>
      <c r="S2" s="2" t="s">
        <v>196</v>
      </c>
      <c r="T2" s="2" t="s">
        <v>196</v>
      </c>
      <c r="U2" s="2" t="s">
        <v>196</v>
      </c>
      <c r="V2" s="2" t="s">
        <v>196</v>
      </c>
      <c r="W2" s="2" t="s">
        <v>196</v>
      </c>
      <c r="X2" s="2" t="s">
        <v>196</v>
      </c>
      <c r="Y2" s="2" t="s">
        <v>196</v>
      </c>
      <c r="Z2" s="3" t="s">
        <v>197</v>
      </c>
      <c r="AA2" s="3" t="s">
        <v>196</v>
      </c>
      <c r="AB2" s="3" t="s">
        <v>196</v>
      </c>
      <c r="AC2" s="3" t="s">
        <v>196</v>
      </c>
      <c r="AD2" s="10" t="s">
        <v>198</v>
      </c>
      <c r="AE2" s="2" t="s">
        <v>198</v>
      </c>
      <c r="AF2" s="2" t="s">
        <v>198</v>
      </c>
      <c r="AG2" s="2" t="s">
        <v>198</v>
      </c>
      <c r="AH2" s="2" t="s">
        <v>198</v>
      </c>
      <c r="AI2" s="2" t="s">
        <v>198</v>
      </c>
      <c r="AJ2" s="2" t="s">
        <v>198</v>
      </c>
      <c r="AK2" s="2" t="s">
        <v>198</v>
      </c>
      <c r="AL2" s="2" t="s">
        <v>198</v>
      </c>
      <c r="AM2" s="2" t="s">
        <v>198</v>
      </c>
      <c r="AN2" s="2" t="s">
        <v>198</v>
      </c>
      <c r="AO2" s="2" t="s">
        <v>198</v>
      </c>
      <c r="AP2" s="2" t="s">
        <v>198</v>
      </c>
      <c r="AQ2" s="2" t="s">
        <v>198</v>
      </c>
      <c r="AR2" s="2" t="s">
        <v>198</v>
      </c>
      <c r="AS2" s="2" t="s">
        <v>198</v>
      </c>
      <c r="AT2" s="2" t="s">
        <v>198</v>
      </c>
      <c r="AU2" s="2" t="s">
        <v>198</v>
      </c>
      <c r="AV2" s="2" t="s">
        <v>198</v>
      </c>
      <c r="AW2" s="2" t="s">
        <v>198</v>
      </c>
      <c r="AX2" s="2" t="s">
        <v>198</v>
      </c>
      <c r="AY2" s="10" t="s">
        <v>199</v>
      </c>
      <c r="AZ2" s="2" t="s">
        <v>199</v>
      </c>
      <c r="BA2" s="2" t="s">
        <v>199</v>
      </c>
      <c r="BB2" s="2" t="s">
        <v>199</v>
      </c>
      <c r="BC2" s="2" t="s">
        <v>199</v>
      </c>
      <c r="BD2" s="2" t="s">
        <v>199</v>
      </c>
      <c r="BE2" s="2" t="s">
        <v>199</v>
      </c>
      <c r="BF2" s="2" t="s">
        <v>199</v>
      </c>
      <c r="BG2" s="2" t="s">
        <v>199</v>
      </c>
      <c r="BH2" s="2" t="s">
        <v>199</v>
      </c>
      <c r="BI2" s="2" t="s">
        <v>199</v>
      </c>
      <c r="BJ2" s="2" t="s">
        <v>199</v>
      </c>
      <c r="BK2" s="2" t="s">
        <v>199</v>
      </c>
      <c r="BL2" s="2" t="s">
        <v>199</v>
      </c>
      <c r="BM2" s="2" t="s">
        <v>199</v>
      </c>
      <c r="BN2" s="2" t="s">
        <v>199</v>
      </c>
      <c r="BO2" s="2" t="s">
        <v>199</v>
      </c>
      <c r="BP2" s="2" t="s">
        <v>199</v>
      </c>
      <c r="BQ2" s="2" t="s">
        <v>199</v>
      </c>
      <c r="BR2" s="11" t="s">
        <v>256</v>
      </c>
      <c r="BS2" s="1" t="s">
        <v>256</v>
      </c>
      <c r="BT2" s="1" t="s">
        <v>256</v>
      </c>
      <c r="BU2" s="1" t="s">
        <v>256</v>
      </c>
      <c r="BV2" s="1" t="s">
        <v>256</v>
      </c>
      <c r="BW2" s="1" t="s">
        <v>256</v>
      </c>
      <c r="BX2" s="1" t="s">
        <v>256</v>
      </c>
      <c r="BY2" s="1" t="s">
        <v>256</v>
      </c>
      <c r="BZ2" s="1" t="s">
        <v>256</v>
      </c>
      <c r="CA2" s="1" t="s">
        <v>256</v>
      </c>
      <c r="CB2" s="1" t="s">
        <v>256</v>
      </c>
      <c r="CC2" s="1" t="s">
        <v>256</v>
      </c>
      <c r="CD2" s="1" t="s">
        <v>256</v>
      </c>
      <c r="CE2" s="1" t="s">
        <v>256</v>
      </c>
      <c r="CF2" s="1" t="s">
        <v>256</v>
      </c>
      <c r="CG2" s="1" t="s">
        <v>256</v>
      </c>
      <c r="CH2" s="1" t="s">
        <v>256</v>
      </c>
      <c r="CI2" s="1" t="s">
        <v>256</v>
      </c>
      <c r="CJ2" s="1" t="s">
        <v>256</v>
      </c>
      <c r="CK2" s="1" t="s">
        <v>256</v>
      </c>
      <c r="CL2" s="11" t="s">
        <v>260</v>
      </c>
      <c r="CM2" s="1" t="s">
        <v>260</v>
      </c>
      <c r="CN2" s="1" t="s">
        <v>260</v>
      </c>
      <c r="CO2" s="1" t="s">
        <v>260</v>
      </c>
      <c r="CP2" s="1" t="s">
        <v>260</v>
      </c>
      <c r="CQ2" s="1" t="s">
        <v>260</v>
      </c>
      <c r="CR2" s="1" t="s">
        <v>260</v>
      </c>
      <c r="CS2" s="1" t="s">
        <v>260</v>
      </c>
      <c r="CT2" s="1" t="s">
        <v>260</v>
      </c>
      <c r="CU2" s="1" t="s">
        <v>260</v>
      </c>
      <c r="CV2" s="1" t="s">
        <v>260</v>
      </c>
      <c r="CW2" s="1" t="s">
        <v>260</v>
      </c>
      <c r="CX2" s="1" t="s">
        <v>260</v>
      </c>
      <c r="CY2" s="1" t="s">
        <v>260</v>
      </c>
      <c r="CZ2" s="1" t="s">
        <v>260</v>
      </c>
      <c r="DA2" s="1" t="s">
        <v>260</v>
      </c>
      <c r="DB2" s="1" t="s">
        <v>260</v>
      </c>
      <c r="DC2" s="1" t="s">
        <v>260</v>
      </c>
      <c r="DD2" s="1" t="s">
        <v>260</v>
      </c>
      <c r="DE2" s="1" t="s">
        <v>260</v>
      </c>
      <c r="DF2" s="1" t="s">
        <v>261</v>
      </c>
      <c r="DG2" s="1" t="s">
        <v>261</v>
      </c>
      <c r="DH2" s="1" t="s">
        <v>261</v>
      </c>
      <c r="DI2" s="1" t="s">
        <v>261</v>
      </c>
      <c r="DJ2" s="1" t="s">
        <v>261</v>
      </c>
      <c r="DK2" s="1" t="s">
        <v>261</v>
      </c>
      <c r="DL2" s="1" t="s">
        <v>261</v>
      </c>
      <c r="DM2" s="1" t="s">
        <v>261</v>
      </c>
      <c r="DN2" s="1" t="s">
        <v>261</v>
      </c>
      <c r="DO2" s="1" t="s">
        <v>261</v>
      </c>
      <c r="DP2" s="1" t="s">
        <v>261</v>
      </c>
      <c r="DQ2" s="1" t="s">
        <v>261</v>
      </c>
      <c r="DR2" s="1" t="s">
        <v>261</v>
      </c>
      <c r="DS2" s="1" t="s">
        <v>261</v>
      </c>
      <c r="DT2" s="1" t="s">
        <v>261</v>
      </c>
      <c r="DU2" s="1" t="s">
        <v>261</v>
      </c>
      <c r="DV2" s="1" t="s">
        <v>261</v>
      </c>
      <c r="DW2" s="1" t="s">
        <v>261</v>
      </c>
      <c r="DX2" s="1" t="s">
        <v>261</v>
      </c>
      <c r="DY2" s="1" t="s">
        <v>261</v>
      </c>
      <c r="DZ2" s="11" t="s">
        <v>262</v>
      </c>
      <c r="EA2" s="1" t="s">
        <v>262</v>
      </c>
      <c r="EB2" s="1" t="s">
        <v>262</v>
      </c>
      <c r="EC2" s="1" t="s">
        <v>262</v>
      </c>
      <c r="ED2" s="1" t="s">
        <v>262</v>
      </c>
      <c r="EE2" s="1" t="s">
        <v>262</v>
      </c>
      <c r="EF2" s="1" t="s">
        <v>262</v>
      </c>
      <c r="EG2" s="1" t="s">
        <v>262</v>
      </c>
      <c r="EH2" s="1" t="s">
        <v>262</v>
      </c>
      <c r="EI2" s="1" t="s">
        <v>262</v>
      </c>
      <c r="EJ2" s="1" t="s">
        <v>262</v>
      </c>
      <c r="EK2" s="1" t="s">
        <v>262</v>
      </c>
      <c r="EL2" s="1" t="s">
        <v>262</v>
      </c>
      <c r="EM2" s="1" t="s">
        <v>262</v>
      </c>
      <c r="EN2" s="1" t="s">
        <v>262</v>
      </c>
      <c r="EO2" s="1" t="s">
        <v>262</v>
      </c>
      <c r="EP2" s="1" t="s">
        <v>262</v>
      </c>
      <c r="EQ2" s="1" t="s">
        <v>262</v>
      </c>
      <c r="ER2" s="1" t="s">
        <v>262</v>
      </c>
      <c r="ES2" s="1" t="s">
        <v>262</v>
      </c>
      <c r="ET2" s="11" t="s">
        <v>263</v>
      </c>
      <c r="EU2" s="1" t="s">
        <v>263</v>
      </c>
      <c r="EV2" s="1" t="s">
        <v>263</v>
      </c>
      <c r="EW2" s="1" t="s">
        <v>263</v>
      </c>
      <c r="EX2" s="1" t="s">
        <v>263</v>
      </c>
      <c r="EY2" s="1" t="s">
        <v>263</v>
      </c>
      <c r="EZ2" s="1" t="s">
        <v>263</v>
      </c>
      <c r="FA2" s="1" t="s">
        <v>263</v>
      </c>
      <c r="FB2" s="1" t="s">
        <v>263</v>
      </c>
      <c r="FC2" s="1" t="s">
        <v>263</v>
      </c>
      <c r="FD2" s="1" t="s">
        <v>263</v>
      </c>
      <c r="FE2" s="1" t="s">
        <v>263</v>
      </c>
      <c r="FF2" s="1" t="s">
        <v>263</v>
      </c>
      <c r="FG2" s="1" t="s">
        <v>263</v>
      </c>
      <c r="FH2" s="1" t="s">
        <v>263</v>
      </c>
      <c r="FI2" s="1" t="s">
        <v>263</v>
      </c>
      <c r="FJ2" s="1" t="s">
        <v>263</v>
      </c>
      <c r="FK2" s="1" t="s">
        <v>263</v>
      </c>
      <c r="FL2" s="1" t="s">
        <v>263</v>
      </c>
      <c r="FM2" s="1" t="s">
        <v>263</v>
      </c>
      <c r="FN2" s="11" t="s">
        <v>264</v>
      </c>
      <c r="FO2" s="1" t="s">
        <v>264</v>
      </c>
      <c r="FP2" s="1" t="s">
        <v>264</v>
      </c>
      <c r="FQ2" s="1" t="s">
        <v>264</v>
      </c>
      <c r="FR2" s="1" t="s">
        <v>264</v>
      </c>
      <c r="FS2" s="1" t="s">
        <v>264</v>
      </c>
      <c r="FT2" s="1" t="s">
        <v>264</v>
      </c>
      <c r="FU2" s="1" t="s">
        <v>264</v>
      </c>
      <c r="FV2" s="1" t="s">
        <v>264</v>
      </c>
      <c r="FW2" s="1" t="s">
        <v>264</v>
      </c>
      <c r="FX2" s="1" t="s">
        <v>264</v>
      </c>
      <c r="FY2" s="1" t="s">
        <v>264</v>
      </c>
      <c r="FZ2" s="1" t="s">
        <v>264</v>
      </c>
      <c r="GA2" s="1" t="s">
        <v>264</v>
      </c>
      <c r="GB2" s="1" t="s">
        <v>264</v>
      </c>
      <c r="GC2" s="1" t="s">
        <v>264</v>
      </c>
      <c r="GD2" s="1" t="s">
        <v>264</v>
      </c>
      <c r="GE2" s="1" t="s">
        <v>264</v>
      </c>
      <c r="GF2" s="1" t="s">
        <v>264</v>
      </c>
      <c r="GG2" s="1" t="s">
        <v>264</v>
      </c>
      <c r="GH2" s="1"/>
      <c r="GI2" s="1"/>
      <c r="GJ2" s="1"/>
      <c r="GK2" s="1"/>
      <c r="GL2" s="1"/>
      <c r="GM2" s="1"/>
      <c r="GN2" s="1"/>
    </row>
    <row r="3" spans="1:209" ht="98" x14ac:dyDescent="0.15">
      <c r="A3" s="3" t="s">
        <v>200</v>
      </c>
      <c r="B3" s="3" t="s">
        <v>201</v>
      </c>
      <c r="C3" s="1"/>
      <c r="D3" s="3"/>
      <c r="E3" s="3"/>
      <c r="F3" s="3"/>
      <c r="G3" s="3"/>
      <c r="H3" s="3" t="s">
        <v>202</v>
      </c>
      <c r="I3" s="3" t="s">
        <v>202</v>
      </c>
      <c r="J3" s="3" t="s">
        <v>196</v>
      </c>
      <c r="K3" s="3" t="s">
        <v>278</v>
      </c>
      <c r="L3" s="3" t="s">
        <v>279</v>
      </c>
      <c r="M3" s="3" t="s">
        <v>277</v>
      </c>
      <c r="N3" s="3" t="s">
        <v>280</v>
      </c>
      <c r="O3" s="3" t="s">
        <v>281</v>
      </c>
      <c r="P3" s="3" t="s">
        <v>282</v>
      </c>
      <c r="Q3" s="3" t="s">
        <v>283</v>
      </c>
      <c r="R3" s="3" t="s">
        <v>284</v>
      </c>
      <c r="S3" s="3" t="s">
        <v>285</v>
      </c>
      <c r="T3" s="3" t="s">
        <v>286</v>
      </c>
      <c r="U3" s="3" t="s">
        <v>287</v>
      </c>
      <c r="V3" s="3" t="s">
        <v>288</v>
      </c>
      <c r="W3" s="3" t="s">
        <v>289</v>
      </c>
      <c r="X3" s="3" t="s">
        <v>290</v>
      </c>
      <c r="Y3" s="3" t="s">
        <v>291</v>
      </c>
      <c r="Z3" s="4" t="s">
        <v>203</v>
      </c>
      <c r="AA3" s="4" t="s">
        <v>204</v>
      </c>
      <c r="AB3" s="4" t="s">
        <v>205</v>
      </c>
      <c r="AC3" s="4" t="s">
        <v>206</v>
      </c>
      <c r="AD3" s="3" t="s">
        <v>202</v>
      </c>
      <c r="AE3" s="3" t="s">
        <v>278</v>
      </c>
      <c r="AF3" s="3" t="s">
        <v>279</v>
      </c>
      <c r="AG3" s="3" t="s">
        <v>292</v>
      </c>
      <c r="AH3" s="3" t="s">
        <v>280</v>
      </c>
      <c r="AI3" s="3" t="s">
        <v>281</v>
      </c>
      <c r="AJ3" s="3" t="s">
        <v>282</v>
      </c>
      <c r="AK3" s="3" t="s">
        <v>283</v>
      </c>
      <c r="AL3" s="3" t="s">
        <v>284</v>
      </c>
      <c r="AM3" s="3" t="s">
        <v>293</v>
      </c>
      <c r="AN3" s="3" t="s">
        <v>286</v>
      </c>
      <c r="AO3" s="3" t="s">
        <v>294</v>
      </c>
      <c r="AP3" s="3" t="s">
        <v>295</v>
      </c>
      <c r="AQ3" s="3" t="s">
        <v>207</v>
      </c>
      <c r="AR3" s="3" t="s">
        <v>208</v>
      </c>
      <c r="AS3" s="3" t="s">
        <v>209</v>
      </c>
      <c r="AT3" s="3" t="s">
        <v>210</v>
      </c>
      <c r="AU3" s="3" t="s">
        <v>211</v>
      </c>
      <c r="AV3" s="3" t="s">
        <v>205</v>
      </c>
      <c r="AW3" s="3" t="s">
        <v>206</v>
      </c>
      <c r="AX3" s="3" t="s">
        <v>212</v>
      </c>
      <c r="AY3" s="3" t="s">
        <v>296</v>
      </c>
      <c r="AZ3" s="3" t="s">
        <v>279</v>
      </c>
      <c r="BA3" s="3" t="s">
        <v>297</v>
      </c>
      <c r="BB3" s="3" t="s">
        <v>280</v>
      </c>
      <c r="BC3" s="3" t="s">
        <v>281</v>
      </c>
      <c r="BD3" s="3" t="s">
        <v>282</v>
      </c>
      <c r="BE3" s="3" t="s">
        <v>283</v>
      </c>
      <c r="BF3" s="3" t="s">
        <v>284</v>
      </c>
      <c r="BG3" s="3" t="s">
        <v>285</v>
      </c>
      <c r="BH3" s="3" t="s">
        <v>286</v>
      </c>
      <c r="BI3" s="3" t="s">
        <v>287</v>
      </c>
      <c r="BJ3" s="3" t="s">
        <v>298</v>
      </c>
      <c r="BK3" s="3" t="s">
        <v>207</v>
      </c>
      <c r="BL3" s="3" t="s">
        <v>213</v>
      </c>
      <c r="BM3" s="3" t="s">
        <v>209</v>
      </c>
      <c r="BN3" s="3" t="s">
        <v>203</v>
      </c>
      <c r="BO3" s="3" t="s">
        <v>204</v>
      </c>
      <c r="BP3" s="3" t="s">
        <v>205</v>
      </c>
      <c r="BQ3" s="3" t="s">
        <v>206</v>
      </c>
      <c r="BR3" s="3" t="s">
        <v>202</v>
      </c>
      <c r="BS3" s="3" t="s">
        <v>278</v>
      </c>
      <c r="BT3" s="3" t="s">
        <v>299</v>
      </c>
      <c r="BU3" s="3" t="s">
        <v>297</v>
      </c>
      <c r="BV3" s="3" t="s">
        <v>280</v>
      </c>
      <c r="BW3" s="3" t="s">
        <v>300</v>
      </c>
      <c r="BX3" s="3" t="s">
        <v>301</v>
      </c>
      <c r="BY3" s="3" t="s">
        <v>302</v>
      </c>
      <c r="BZ3" s="3" t="s">
        <v>284</v>
      </c>
      <c r="CA3" s="3" t="s">
        <v>285</v>
      </c>
      <c r="CB3" s="3" t="s">
        <v>286</v>
      </c>
      <c r="CC3" s="3" t="s">
        <v>303</v>
      </c>
      <c r="CD3" s="3" t="s">
        <v>298</v>
      </c>
      <c r="CE3" s="3" t="s">
        <v>257</v>
      </c>
      <c r="CF3" s="3" t="s">
        <v>258</v>
      </c>
      <c r="CG3" s="3" t="s">
        <v>209</v>
      </c>
      <c r="CH3" s="3" t="s">
        <v>210</v>
      </c>
      <c r="CI3" s="3" t="s">
        <v>204</v>
      </c>
      <c r="CJ3" s="3" t="s">
        <v>205</v>
      </c>
      <c r="CK3" s="3" t="s">
        <v>206</v>
      </c>
      <c r="CL3" s="3" t="s">
        <v>202</v>
      </c>
      <c r="CM3" s="3" t="s">
        <v>304</v>
      </c>
      <c r="CN3" s="3" t="s">
        <v>305</v>
      </c>
      <c r="CO3" s="3" t="s">
        <v>306</v>
      </c>
      <c r="CP3" s="3" t="s">
        <v>307</v>
      </c>
      <c r="CQ3" s="3" t="s">
        <v>308</v>
      </c>
      <c r="CR3" s="3" t="s">
        <v>309</v>
      </c>
      <c r="CS3" s="3" t="s">
        <v>310</v>
      </c>
      <c r="CT3" s="3" t="s">
        <v>311</v>
      </c>
      <c r="CU3" s="3" t="s">
        <v>312</v>
      </c>
      <c r="CV3" s="3" t="s">
        <v>313</v>
      </c>
      <c r="CW3" s="3" t="s">
        <v>314</v>
      </c>
      <c r="CX3" s="3" t="s">
        <v>315</v>
      </c>
      <c r="CY3" s="3" t="s">
        <v>265</v>
      </c>
      <c r="CZ3" s="3" t="s">
        <v>266</v>
      </c>
      <c r="DA3" s="3" t="s">
        <v>267</v>
      </c>
      <c r="DB3" s="3" t="s">
        <v>268</v>
      </c>
      <c r="DC3" s="3" t="s">
        <v>269</v>
      </c>
      <c r="DD3" s="3" t="s">
        <v>270</v>
      </c>
      <c r="DE3" s="3" t="s">
        <v>271</v>
      </c>
      <c r="DF3" s="3" t="s">
        <v>202</v>
      </c>
      <c r="DG3" s="3" t="s">
        <v>304</v>
      </c>
      <c r="DH3" s="3" t="s">
        <v>305</v>
      </c>
      <c r="DI3" s="3" t="s">
        <v>306</v>
      </c>
      <c r="DJ3" s="3" t="s">
        <v>307</v>
      </c>
      <c r="DK3" s="3" t="s">
        <v>308</v>
      </c>
      <c r="DL3" s="3" t="s">
        <v>309</v>
      </c>
      <c r="DM3" s="3" t="s">
        <v>310</v>
      </c>
      <c r="DN3" s="3" t="s">
        <v>311</v>
      </c>
      <c r="DO3" s="3" t="s">
        <v>312</v>
      </c>
      <c r="DP3" s="3" t="s">
        <v>313</v>
      </c>
      <c r="DQ3" s="3" t="s">
        <v>314</v>
      </c>
      <c r="DR3" s="3" t="s">
        <v>315</v>
      </c>
      <c r="DS3" s="3" t="s">
        <v>265</v>
      </c>
      <c r="DT3" s="3" t="s">
        <v>266</v>
      </c>
      <c r="DU3" s="3" t="s">
        <v>267</v>
      </c>
      <c r="DV3" s="3" t="s">
        <v>272</v>
      </c>
      <c r="DW3" s="3" t="s">
        <v>269</v>
      </c>
      <c r="DX3" s="3" t="s">
        <v>270</v>
      </c>
      <c r="DY3" s="3" t="s">
        <v>271</v>
      </c>
      <c r="DZ3" s="3" t="s">
        <v>202</v>
      </c>
      <c r="EA3" s="3" t="s">
        <v>304</v>
      </c>
      <c r="EB3" s="3" t="s">
        <v>305</v>
      </c>
      <c r="EC3" s="3" t="s">
        <v>306</v>
      </c>
      <c r="ED3" s="3" t="s">
        <v>307</v>
      </c>
      <c r="EE3" s="3" t="s">
        <v>308</v>
      </c>
      <c r="EF3" s="3" t="s">
        <v>309</v>
      </c>
      <c r="EG3" s="3" t="s">
        <v>310</v>
      </c>
      <c r="EH3" s="3" t="s">
        <v>311</v>
      </c>
      <c r="EI3" s="3" t="s">
        <v>312</v>
      </c>
      <c r="EJ3" s="3" t="s">
        <v>313</v>
      </c>
      <c r="EK3" s="3" t="s">
        <v>314</v>
      </c>
      <c r="EL3" s="3" t="s">
        <v>315</v>
      </c>
      <c r="EM3" s="3" t="s">
        <v>265</v>
      </c>
      <c r="EN3" s="3" t="s">
        <v>266</v>
      </c>
      <c r="EO3" s="3" t="s">
        <v>267</v>
      </c>
      <c r="EP3" s="3" t="s">
        <v>272</v>
      </c>
      <c r="EQ3" s="3" t="s">
        <v>269</v>
      </c>
      <c r="ER3" s="3" t="s">
        <v>270</v>
      </c>
      <c r="ES3" s="3" t="s">
        <v>271</v>
      </c>
      <c r="ET3" s="3" t="s">
        <v>202</v>
      </c>
      <c r="EU3" s="3" t="s">
        <v>304</v>
      </c>
      <c r="EV3" s="3" t="s">
        <v>305</v>
      </c>
      <c r="EW3" s="3" t="s">
        <v>306</v>
      </c>
      <c r="EX3" s="3" t="s">
        <v>307</v>
      </c>
      <c r="EY3" s="3" t="s">
        <v>308</v>
      </c>
      <c r="EZ3" s="3" t="s">
        <v>309</v>
      </c>
      <c r="FA3" s="3" t="s">
        <v>310</v>
      </c>
      <c r="FB3" s="3" t="s">
        <v>311</v>
      </c>
      <c r="FC3" s="3" t="s">
        <v>312</v>
      </c>
      <c r="FD3" s="3" t="s">
        <v>313</v>
      </c>
      <c r="FE3" s="3" t="s">
        <v>314</v>
      </c>
      <c r="FF3" s="3" t="s">
        <v>315</v>
      </c>
      <c r="FG3" s="3" t="s">
        <v>265</v>
      </c>
      <c r="FH3" s="3" t="s">
        <v>266</v>
      </c>
      <c r="FI3" s="3" t="s">
        <v>267</v>
      </c>
      <c r="FJ3" s="3" t="s">
        <v>272</v>
      </c>
      <c r="FK3" s="3" t="s">
        <v>269</v>
      </c>
      <c r="FL3" s="3" t="s">
        <v>270</v>
      </c>
      <c r="FM3" s="3" t="s">
        <v>271</v>
      </c>
      <c r="FN3" s="3" t="s">
        <v>202</v>
      </c>
      <c r="FO3" s="3" t="s">
        <v>304</v>
      </c>
      <c r="FP3" s="3" t="s">
        <v>305</v>
      </c>
      <c r="FQ3" s="3" t="s">
        <v>306</v>
      </c>
      <c r="FR3" s="3" t="s">
        <v>307</v>
      </c>
      <c r="FS3" s="3" t="s">
        <v>308</v>
      </c>
      <c r="FT3" s="3" t="s">
        <v>309</v>
      </c>
      <c r="FU3" s="3" t="s">
        <v>310</v>
      </c>
      <c r="FV3" s="3" t="s">
        <v>311</v>
      </c>
      <c r="FW3" s="3" t="s">
        <v>312</v>
      </c>
      <c r="FX3" s="3" t="s">
        <v>313</v>
      </c>
      <c r="FY3" s="3" t="s">
        <v>314</v>
      </c>
      <c r="FZ3" s="3" t="s">
        <v>315</v>
      </c>
      <c r="GA3" s="3" t="s">
        <v>265</v>
      </c>
      <c r="GB3" s="3" t="s">
        <v>266</v>
      </c>
      <c r="GC3" s="3" t="s">
        <v>267</v>
      </c>
      <c r="GD3" s="3" t="s">
        <v>272</v>
      </c>
      <c r="GE3" s="3" t="s">
        <v>269</v>
      </c>
      <c r="GF3" s="3" t="s">
        <v>270</v>
      </c>
      <c r="GG3" s="3" t="s">
        <v>271</v>
      </c>
      <c r="GH3" s="3" t="s">
        <v>202</v>
      </c>
      <c r="GI3" s="3" t="s">
        <v>202</v>
      </c>
      <c r="GJ3" s="3" t="s">
        <v>216</v>
      </c>
      <c r="GK3" s="3" t="s">
        <v>217</v>
      </c>
      <c r="GL3" s="3" t="s">
        <v>218</v>
      </c>
      <c r="GM3" s="3" t="s">
        <v>219</v>
      </c>
      <c r="GN3" s="3" t="s">
        <v>220</v>
      </c>
      <c r="GO3" s="3"/>
      <c r="GP3" s="3"/>
      <c r="GQ3" s="3"/>
      <c r="GR3" s="3"/>
      <c r="GS3" s="3"/>
      <c r="GT3" s="3"/>
      <c r="GU3" s="3"/>
      <c r="GV3" s="3"/>
      <c r="GW3" s="3"/>
      <c r="GX3" s="3"/>
      <c r="GY3" s="3"/>
      <c r="GZ3" s="3"/>
      <c r="HA3" s="3"/>
    </row>
    <row r="4" spans="1:209" ht="15.75" customHeight="1" x14ac:dyDescent="0.15">
      <c r="A4" s="3"/>
      <c r="B4" s="3"/>
      <c r="C4" s="1"/>
      <c r="D4" s="3"/>
      <c r="E4" s="3"/>
      <c r="F4" s="3"/>
      <c r="G4" s="3"/>
      <c r="H4" s="3"/>
      <c r="I4" s="3"/>
      <c r="J4" s="3"/>
      <c r="K4" s="3"/>
      <c r="L4" s="3"/>
      <c r="M4" s="3"/>
      <c r="N4" s="3"/>
      <c r="O4" s="3"/>
      <c r="P4" s="3"/>
      <c r="Q4" s="3"/>
      <c r="R4" s="3"/>
      <c r="S4" s="3"/>
      <c r="T4" s="3"/>
      <c r="U4" s="3"/>
      <c r="V4" s="3"/>
      <c r="W4" s="3"/>
      <c r="X4" s="3"/>
      <c r="Y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t="s">
        <v>221</v>
      </c>
      <c r="GM4" s="3" t="s">
        <v>222</v>
      </c>
      <c r="GN4" s="3" t="s">
        <v>223</v>
      </c>
      <c r="GO4" s="3"/>
      <c r="GP4" s="3"/>
      <c r="GQ4" s="3"/>
      <c r="GR4" s="3"/>
      <c r="GS4" s="3"/>
      <c r="GT4" s="3"/>
      <c r="GU4" s="3"/>
      <c r="GV4" s="3"/>
      <c r="GW4" s="3"/>
      <c r="GX4" s="3"/>
      <c r="GY4" s="3"/>
      <c r="GZ4" s="3"/>
      <c r="HA4" s="3"/>
    </row>
    <row r="5" spans="1:209" ht="13" x14ac:dyDescent="0.15">
      <c r="A5" s="5">
        <v>45118.708796296298</v>
      </c>
      <c r="B5" s="5">
        <v>45118.724641203706</v>
      </c>
      <c r="C5" s="6" t="s">
        <v>276</v>
      </c>
      <c r="D5" s="1" t="s">
        <v>224</v>
      </c>
      <c r="E5" s="1" t="s">
        <v>225</v>
      </c>
      <c r="F5" s="1" t="s">
        <v>226</v>
      </c>
      <c r="G5" s="1" t="s">
        <v>227</v>
      </c>
      <c r="H5" s="1">
        <v>11.92</v>
      </c>
      <c r="I5" s="1">
        <v>10.984</v>
      </c>
      <c r="J5" s="1">
        <v>91.546999999999997</v>
      </c>
      <c r="K5" s="6">
        <v>7</v>
      </c>
      <c r="L5" s="6">
        <v>7</v>
      </c>
      <c r="M5" s="6">
        <v>6</v>
      </c>
      <c r="N5" s="6">
        <v>7</v>
      </c>
      <c r="O5" s="6">
        <v>7</v>
      </c>
      <c r="P5" s="6">
        <v>7</v>
      </c>
      <c r="Q5" s="6">
        <v>2</v>
      </c>
      <c r="R5" s="6">
        <v>2</v>
      </c>
      <c r="S5" s="6" t="s">
        <v>228</v>
      </c>
      <c r="T5" s="6" t="s">
        <v>228</v>
      </c>
      <c r="U5" s="6">
        <v>3</v>
      </c>
      <c r="V5" s="6" t="s">
        <v>228</v>
      </c>
      <c r="W5" s="6">
        <v>5</v>
      </c>
      <c r="X5" s="6">
        <v>2</v>
      </c>
      <c r="Y5" s="6">
        <v>2</v>
      </c>
      <c r="Z5" s="7">
        <v>75000</v>
      </c>
      <c r="AA5" s="7">
        <v>10000</v>
      </c>
      <c r="AB5" s="7">
        <v>50000</v>
      </c>
      <c r="AC5" s="7">
        <v>30000</v>
      </c>
      <c r="AD5" s="6">
        <v>67.986999999999995</v>
      </c>
      <c r="AE5" s="6">
        <v>6</v>
      </c>
      <c r="AF5" s="6">
        <v>6</v>
      </c>
      <c r="AG5" s="6">
        <v>6</v>
      </c>
      <c r="AH5" s="6">
        <v>6</v>
      </c>
      <c r="AI5" s="6">
        <v>6</v>
      </c>
      <c r="AJ5" s="6">
        <v>6</v>
      </c>
      <c r="AK5" s="6" t="s">
        <v>229</v>
      </c>
      <c r="AL5" s="6" t="s">
        <v>229</v>
      </c>
      <c r="AM5" s="6" t="s">
        <v>229</v>
      </c>
      <c r="AN5" s="6" t="s">
        <v>229</v>
      </c>
      <c r="AO5" s="6">
        <v>6</v>
      </c>
      <c r="AP5" s="6" t="s">
        <v>229</v>
      </c>
      <c r="AQ5" s="6">
        <v>3</v>
      </c>
      <c r="AR5" s="6">
        <v>3</v>
      </c>
      <c r="AS5" s="6">
        <v>3</v>
      </c>
      <c r="AT5" s="7">
        <v>50000</v>
      </c>
      <c r="AU5" s="7">
        <v>5000</v>
      </c>
      <c r="AV5" s="7">
        <v>15000</v>
      </c>
      <c r="AW5" s="7">
        <v>10000</v>
      </c>
      <c r="AX5" s="6">
        <v>153.80000000000001</v>
      </c>
      <c r="AY5" s="6">
        <v>8</v>
      </c>
      <c r="AZ5" s="6">
        <v>8</v>
      </c>
      <c r="BA5" s="6">
        <v>8</v>
      </c>
      <c r="BB5" s="6">
        <v>6</v>
      </c>
      <c r="BC5" s="6" t="s">
        <v>229</v>
      </c>
      <c r="BD5" s="6">
        <v>8</v>
      </c>
      <c r="BE5" s="6">
        <v>2</v>
      </c>
      <c r="BF5" s="6" t="s">
        <v>228</v>
      </c>
      <c r="BG5" s="6">
        <v>2</v>
      </c>
      <c r="BH5" s="6" t="s">
        <v>228</v>
      </c>
      <c r="BI5" s="6">
        <v>2</v>
      </c>
      <c r="BJ5" s="6" t="s">
        <v>228</v>
      </c>
      <c r="BK5" s="6">
        <v>4</v>
      </c>
      <c r="BL5" s="6">
        <v>2</v>
      </c>
      <c r="BM5" s="6">
        <v>5</v>
      </c>
      <c r="BN5" s="7">
        <v>50000</v>
      </c>
      <c r="BO5" s="7">
        <v>5000</v>
      </c>
      <c r="BP5" s="7">
        <v>25000</v>
      </c>
      <c r="BQ5" s="7">
        <v>15000</v>
      </c>
      <c r="BR5" s="6">
        <v>156.30099999999999</v>
      </c>
      <c r="BS5" s="6">
        <v>8</v>
      </c>
      <c r="BT5" s="6">
        <v>7</v>
      </c>
      <c r="BU5" s="6">
        <v>3</v>
      </c>
      <c r="BV5" s="6">
        <v>8</v>
      </c>
      <c r="BW5" s="6">
        <v>8</v>
      </c>
      <c r="BX5" s="6">
        <v>8</v>
      </c>
      <c r="BY5" s="6" t="s">
        <v>228</v>
      </c>
      <c r="BZ5" s="6" t="s">
        <v>228</v>
      </c>
      <c r="CA5" s="6">
        <v>2</v>
      </c>
      <c r="CB5" s="6">
        <v>2</v>
      </c>
      <c r="CC5" s="6">
        <v>2</v>
      </c>
      <c r="CD5" s="6" t="s">
        <v>228</v>
      </c>
      <c r="CE5" s="6">
        <v>4</v>
      </c>
      <c r="CF5" s="6">
        <v>3</v>
      </c>
      <c r="CG5" s="6">
        <v>3</v>
      </c>
      <c r="CH5" s="7">
        <v>70000</v>
      </c>
      <c r="CI5" s="7">
        <v>5000</v>
      </c>
      <c r="CJ5" s="7">
        <v>30000</v>
      </c>
      <c r="CK5" s="7">
        <v>15000</v>
      </c>
      <c r="CL5" s="6">
        <v>207.59</v>
      </c>
      <c r="CM5" s="6">
        <v>7</v>
      </c>
      <c r="CN5" s="6">
        <v>7</v>
      </c>
      <c r="CO5" s="6">
        <v>4</v>
      </c>
      <c r="CP5" s="6">
        <v>8</v>
      </c>
      <c r="CQ5" s="6">
        <v>8</v>
      </c>
      <c r="CR5" s="6">
        <v>7</v>
      </c>
      <c r="CS5" s="6">
        <v>2</v>
      </c>
      <c r="CT5" s="6" t="s">
        <v>228</v>
      </c>
      <c r="CU5" s="6" t="s">
        <v>230</v>
      </c>
      <c r="CV5" s="6">
        <v>2</v>
      </c>
      <c r="CW5" s="6">
        <v>2</v>
      </c>
      <c r="CX5" s="6">
        <v>2</v>
      </c>
      <c r="CY5" s="6">
        <v>4</v>
      </c>
      <c r="CZ5" s="6">
        <v>1</v>
      </c>
      <c r="DA5" s="6">
        <v>1</v>
      </c>
      <c r="DB5" s="7">
        <v>50000</v>
      </c>
      <c r="DC5" s="7">
        <v>5000</v>
      </c>
      <c r="DD5" s="7">
        <v>30000</v>
      </c>
      <c r="DE5" s="7">
        <v>10000</v>
      </c>
      <c r="DF5" s="6">
        <v>154.92599999999999</v>
      </c>
      <c r="DG5" s="6">
        <v>7</v>
      </c>
      <c r="DH5" s="6">
        <v>4</v>
      </c>
      <c r="DI5" s="6">
        <v>7</v>
      </c>
      <c r="DJ5" s="6" t="s">
        <v>230</v>
      </c>
      <c r="DK5" s="6">
        <v>8</v>
      </c>
      <c r="DL5" s="6" t="s">
        <v>229</v>
      </c>
      <c r="DM5" s="6">
        <v>6</v>
      </c>
      <c r="DN5" s="6">
        <v>4</v>
      </c>
      <c r="DO5" s="6">
        <v>7</v>
      </c>
      <c r="DP5" s="6">
        <v>2</v>
      </c>
      <c r="DQ5" s="6">
        <v>2</v>
      </c>
      <c r="DR5" s="6">
        <v>2</v>
      </c>
      <c r="DS5" s="6">
        <v>5</v>
      </c>
      <c r="DT5" s="6">
        <v>2</v>
      </c>
      <c r="DU5" s="6">
        <v>4</v>
      </c>
      <c r="DV5" s="7">
        <v>50000</v>
      </c>
      <c r="DW5" s="7">
        <v>10000</v>
      </c>
      <c r="DX5" s="7">
        <v>25000</v>
      </c>
      <c r="DY5" s="7">
        <v>10000</v>
      </c>
      <c r="DZ5" s="6">
        <v>114.748</v>
      </c>
      <c r="EA5" s="6" t="s">
        <v>230</v>
      </c>
      <c r="EB5" s="6">
        <v>4</v>
      </c>
      <c r="EC5" s="6">
        <v>4</v>
      </c>
      <c r="ED5" s="6" t="s">
        <v>230</v>
      </c>
      <c r="EE5" s="6">
        <v>8</v>
      </c>
      <c r="EF5" s="6">
        <v>8</v>
      </c>
      <c r="EG5" s="6">
        <v>3</v>
      </c>
      <c r="EH5" s="6">
        <v>3</v>
      </c>
      <c r="EI5" s="6">
        <v>7</v>
      </c>
      <c r="EJ5" s="6">
        <v>2</v>
      </c>
      <c r="EK5" s="6">
        <v>2</v>
      </c>
      <c r="EL5" s="6" t="s">
        <v>228</v>
      </c>
      <c r="EM5" s="6">
        <v>5</v>
      </c>
      <c r="EN5" s="6">
        <v>1</v>
      </c>
      <c r="EO5" s="6">
        <v>3</v>
      </c>
      <c r="EP5" s="7">
        <v>60000</v>
      </c>
      <c r="EQ5" s="7">
        <v>5000</v>
      </c>
      <c r="ER5" s="7">
        <v>30000</v>
      </c>
      <c r="ES5" s="7">
        <v>10000</v>
      </c>
      <c r="ET5" s="6">
        <v>62.768999999999998</v>
      </c>
      <c r="EU5" s="6">
        <v>8</v>
      </c>
      <c r="EV5" s="6">
        <v>8</v>
      </c>
      <c r="EW5" s="6">
        <v>7</v>
      </c>
      <c r="EX5" s="6">
        <v>8</v>
      </c>
      <c r="EY5" s="6">
        <v>7</v>
      </c>
      <c r="EZ5" s="6">
        <v>7</v>
      </c>
      <c r="FA5" s="6">
        <v>2</v>
      </c>
      <c r="FB5" s="6">
        <v>2</v>
      </c>
      <c r="FC5" s="6">
        <v>3</v>
      </c>
      <c r="FD5" s="6">
        <v>3</v>
      </c>
      <c r="FE5" s="6">
        <v>2</v>
      </c>
      <c r="FF5" s="6">
        <v>2</v>
      </c>
      <c r="FG5" s="6">
        <v>5</v>
      </c>
      <c r="FH5" s="6">
        <v>2</v>
      </c>
      <c r="FI5" s="6">
        <v>2</v>
      </c>
      <c r="FJ5" s="7">
        <v>60000</v>
      </c>
      <c r="FK5" s="7">
        <v>10000</v>
      </c>
      <c r="FL5" s="7">
        <v>30000</v>
      </c>
      <c r="FM5" s="7">
        <v>15000</v>
      </c>
      <c r="FN5" s="6">
        <v>129.202</v>
      </c>
      <c r="FO5" s="6">
        <v>8</v>
      </c>
      <c r="FP5" s="6">
        <v>6</v>
      </c>
      <c r="FQ5" s="6">
        <v>8</v>
      </c>
      <c r="FR5" s="6">
        <v>7</v>
      </c>
      <c r="FS5" s="6">
        <v>6</v>
      </c>
      <c r="FT5" s="6">
        <v>7</v>
      </c>
      <c r="FU5" s="6">
        <v>2</v>
      </c>
      <c r="FV5" s="6">
        <v>3</v>
      </c>
      <c r="FW5" s="6">
        <v>3</v>
      </c>
      <c r="FX5" s="6" t="s">
        <v>229</v>
      </c>
      <c r="FY5" s="6">
        <v>3</v>
      </c>
      <c r="FZ5" s="6" t="s">
        <v>228</v>
      </c>
      <c r="GA5" s="6">
        <v>3</v>
      </c>
      <c r="GB5" s="6">
        <v>3</v>
      </c>
      <c r="GC5" s="6">
        <v>3</v>
      </c>
      <c r="GD5" s="7">
        <v>30000</v>
      </c>
      <c r="GE5" s="7">
        <v>5000</v>
      </c>
      <c r="GF5" s="7">
        <v>15000</v>
      </c>
      <c r="GG5" s="7">
        <v>12000</v>
      </c>
      <c r="GH5" s="6">
        <v>163.20099999999999</v>
      </c>
      <c r="GI5" s="6">
        <v>23.462</v>
      </c>
      <c r="GJ5" s="6">
        <v>24</v>
      </c>
      <c r="GK5" s="6" t="s">
        <v>233</v>
      </c>
      <c r="GL5" s="6" t="s">
        <v>234</v>
      </c>
      <c r="GM5" s="6" t="s">
        <v>235</v>
      </c>
      <c r="GN5" s="6" t="s">
        <v>236</v>
      </c>
    </row>
    <row r="6" spans="1:209" ht="13" x14ac:dyDescent="0.15">
      <c r="A6" s="5">
        <v>45118.716307870367</v>
      </c>
      <c r="B6" s="5">
        <v>45118.727280092593</v>
      </c>
      <c r="C6" s="6" t="s">
        <v>275</v>
      </c>
      <c r="D6" s="1" t="s">
        <v>237</v>
      </c>
      <c r="E6" s="1" t="s">
        <v>238</v>
      </c>
      <c r="F6" s="1" t="s">
        <v>239</v>
      </c>
      <c r="G6" s="1" t="s">
        <v>240</v>
      </c>
      <c r="H6" s="1">
        <v>11.154</v>
      </c>
      <c r="I6" s="1">
        <v>6.1210000000000004</v>
      </c>
      <c r="J6" s="1">
        <v>137.67500000000001</v>
      </c>
      <c r="K6" s="6">
        <v>7</v>
      </c>
      <c r="L6" s="6">
        <v>7</v>
      </c>
      <c r="M6" s="6">
        <v>7</v>
      </c>
      <c r="N6" s="6">
        <v>6</v>
      </c>
      <c r="O6" s="6">
        <v>7</v>
      </c>
      <c r="P6" s="6">
        <v>7</v>
      </c>
      <c r="Q6" s="6">
        <v>6</v>
      </c>
      <c r="R6" s="6">
        <v>7</v>
      </c>
      <c r="S6" s="6">
        <v>6</v>
      </c>
      <c r="T6" s="6">
        <v>2</v>
      </c>
      <c r="U6" s="6">
        <v>2</v>
      </c>
      <c r="V6" s="6">
        <v>2</v>
      </c>
      <c r="W6" s="6">
        <v>5</v>
      </c>
      <c r="X6" s="6">
        <v>1</v>
      </c>
      <c r="Y6" s="6">
        <v>5</v>
      </c>
      <c r="Z6" s="6">
        <v>50</v>
      </c>
      <c r="AA6" s="6">
        <v>5</v>
      </c>
      <c r="AB6" s="6">
        <v>30</v>
      </c>
      <c r="AC6" s="6">
        <v>10</v>
      </c>
      <c r="AD6" s="6">
        <v>121.548</v>
      </c>
      <c r="AE6" s="6" t="s">
        <v>228</v>
      </c>
      <c r="AF6" s="6" t="s">
        <v>228</v>
      </c>
      <c r="AG6" s="6">
        <v>6</v>
      </c>
      <c r="AH6" s="6">
        <v>3</v>
      </c>
      <c r="AI6" s="6">
        <v>6</v>
      </c>
      <c r="AJ6" s="6">
        <v>6</v>
      </c>
      <c r="AK6" s="6">
        <v>6</v>
      </c>
      <c r="AL6" s="6">
        <v>8</v>
      </c>
      <c r="AM6" s="6" t="s">
        <v>230</v>
      </c>
      <c r="AN6" s="6">
        <v>7</v>
      </c>
      <c r="AO6" s="6" t="s">
        <v>230</v>
      </c>
      <c r="AP6" s="6">
        <v>2</v>
      </c>
      <c r="AQ6" s="6">
        <v>1</v>
      </c>
      <c r="AR6" s="6">
        <v>5</v>
      </c>
      <c r="AS6" s="6">
        <v>5</v>
      </c>
      <c r="AT6" s="6">
        <v>40</v>
      </c>
      <c r="AU6" s="6">
        <v>5</v>
      </c>
      <c r="AV6" s="6">
        <v>30</v>
      </c>
      <c r="AW6" s="6">
        <v>20</v>
      </c>
      <c r="AX6" s="6">
        <v>124.214</v>
      </c>
      <c r="AY6" s="6" t="s">
        <v>230</v>
      </c>
      <c r="AZ6" s="6">
        <v>4</v>
      </c>
      <c r="BA6" s="6">
        <v>6</v>
      </c>
      <c r="BB6" s="6">
        <v>4</v>
      </c>
      <c r="BC6" s="6">
        <v>8</v>
      </c>
      <c r="BD6" s="6">
        <v>6</v>
      </c>
      <c r="BE6" s="6">
        <v>2</v>
      </c>
      <c r="BF6" s="6">
        <v>6</v>
      </c>
      <c r="BG6" s="6">
        <v>3</v>
      </c>
      <c r="BH6" s="6">
        <v>8</v>
      </c>
      <c r="BI6" s="6">
        <v>2</v>
      </c>
      <c r="BJ6" s="6" t="s">
        <v>228</v>
      </c>
      <c r="BK6" s="6">
        <v>4</v>
      </c>
      <c r="BL6" s="6">
        <v>2</v>
      </c>
      <c r="BM6" s="6">
        <v>1</v>
      </c>
      <c r="BN6" s="6">
        <v>40</v>
      </c>
      <c r="BO6" s="6">
        <v>5</v>
      </c>
      <c r="BP6" s="6">
        <v>20</v>
      </c>
      <c r="BQ6" s="6">
        <v>10</v>
      </c>
      <c r="BR6" s="6">
        <v>66.867999999999995</v>
      </c>
      <c r="BS6" s="6" t="s">
        <v>228</v>
      </c>
      <c r="BT6" s="6" t="s">
        <v>228</v>
      </c>
      <c r="BU6" s="6">
        <v>7</v>
      </c>
      <c r="BV6" s="6">
        <v>4</v>
      </c>
      <c r="BW6" s="6">
        <v>2</v>
      </c>
      <c r="BX6" s="6" t="s">
        <v>228</v>
      </c>
      <c r="BY6" s="6">
        <v>6</v>
      </c>
      <c r="BZ6" s="6" t="s">
        <v>230</v>
      </c>
      <c r="CA6" s="6" t="s">
        <v>230</v>
      </c>
      <c r="CB6" s="6">
        <v>6</v>
      </c>
      <c r="CC6" s="6" t="s">
        <v>230</v>
      </c>
      <c r="CD6" s="6" t="s">
        <v>228</v>
      </c>
      <c r="CE6" s="6">
        <v>1</v>
      </c>
      <c r="CF6" s="6">
        <v>5</v>
      </c>
      <c r="CG6" s="6">
        <v>5</v>
      </c>
      <c r="CH6" s="6">
        <v>40</v>
      </c>
      <c r="CI6" s="6">
        <v>5</v>
      </c>
      <c r="CJ6" s="6">
        <v>20</v>
      </c>
      <c r="CK6" s="6">
        <v>10</v>
      </c>
      <c r="CL6" s="6">
        <v>75.215000000000003</v>
      </c>
      <c r="CM6" s="6">
        <v>3</v>
      </c>
      <c r="CN6" s="6" t="s">
        <v>228</v>
      </c>
      <c r="CO6" s="6">
        <v>2</v>
      </c>
      <c r="CP6" s="6" t="s">
        <v>230</v>
      </c>
      <c r="CQ6" s="6">
        <v>6</v>
      </c>
      <c r="CR6" s="6">
        <v>4</v>
      </c>
      <c r="CS6" s="6">
        <v>3</v>
      </c>
      <c r="CT6" s="6" t="s">
        <v>230</v>
      </c>
      <c r="CU6" s="6" t="s">
        <v>230</v>
      </c>
      <c r="CV6" s="6">
        <v>7</v>
      </c>
      <c r="CW6" s="6">
        <v>6</v>
      </c>
      <c r="CX6" s="6" t="s">
        <v>230</v>
      </c>
      <c r="CY6" s="6">
        <v>1</v>
      </c>
      <c r="CZ6" s="6">
        <v>5</v>
      </c>
      <c r="DA6" s="6">
        <v>5</v>
      </c>
      <c r="DB6" s="6">
        <v>40</v>
      </c>
      <c r="DC6" s="6">
        <v>5</v>
      </c>
      <c r="DD6" s="6">
        <v>30</v>
      </c>
      <c r="DE6" s="6">
        <v>15</v>
      </c>
      <c r="DF6" s="6">
        <v>47.881</v>
      </c>
      <c r="DG6" s="6" t="s">
        <v>228</v>
      </c>
      <c r="DH6" s="6" t="s">
        <v>228</v>
      </c>
      <c r="DI6" s="6" t="s">
        <v>228</v>
      </c>
      <c r="DJ6" s="6">
        <v>6</v>
      </c>
      <c r="DK6" s="6">
        <v>2</v>
      </c>
      <c r="DL6" s="6">
        <v>2</v>
      </c>
      <c r="DM6" s="6">
        <v>3</v>
      </c>
      <c r="DN6" s="6" t="s">
        <v>230</v>
      </c>
      <c r="DO6" s="6" t="s">
        <v>230</v>
      </c>
      <c r="DP6" s="6">
        <v>7</v>
      </c>
      <c r="DQ6" s="6">
        <v>6</v>
      </c>
      <c r="DR6" s="6">
        <v>3</v>
      </c>
      <c r="DS6" s="6">
        <v>1</v>
      </c>
      <c r="DT6" s="6">
        <v>5</v>
      </c>
      <c r="DU6" s="6">
        <v>5</v>
      </c>
      <c r="DV6" s="6">
        <v>40</v>
      </c>
      <c r="DW6" s="6">
        <v>5</v>
      </c>
      <c r="DX6" s="6">
        <v>30</v>
      </c>
      <c r="DY6" s="6">
        <v>15</v>
      </c>
      <c r="DZ6" s="6">
        <v>50.923000000000002</v>
      </c>
      <c r="EA6" s="6">
        <v>6</v>
      </c>
      <c r="EB6" s="6">
        <v>6</v>
      </c>
      <c r="EC6" s="6">
        <v>6</v>
      </c>
      <c r="ED6" s="6">
        <v>6</v>
      </c>
      <c r="EE6" s="6">
        <v>6</v>
      </c>
      <c r="EF6" s="6">
        <v>6</v>
      </c>
      <c r="EG6" s="6">
        <v>2</v>
      </c>
      <c r="EH6" s="6" t="s">
        <v>228</v>
      </c>
      <c r="EI6" s="6">
        <v>6</v>
      </c>
      <c r="EJ6" s="6">
        <v>3</v>
      </c>
      <c r="EK6" s="6" t="s">
        <v>228</v>
      </c>
      <c r="EL6" s="6" t="s">
        <v>228</v>
      </c>
      <c r="EM6" s="6">
        <v>5</v>
      </c>
      <c r="EN6" s="6">
        <v>1</v>
      </c>
      <c r="EO6" s="6">
        <v>1</v>
      </c>
      <c r="EP6" s="6">
        <v>50</v>
      </c>
      <c r="EQ6" s="6">
        <v>5</v>
      </c>
      <c r="ER6" s="6">
        <v>30</v>
      </c>
      <c r="ES6" s="6">
        <v>20</v>
      </c>
      <c r="ET6" s="6">
        <v>71.891000000000005</v>
      </c>
      <c r="EU6" s="6" t="s">
        <v>230</v>
      </c>
      <c r="EV6" s="6">
        <v>3</v>
      </c>
      <c r="EW6" s="6">
        <v>3</v>
      </c>
      <c r="EX6" s="6" t="s">
        <v>230</v>
      </c>
      <c r="EY6" s="6" t="s">
        <v>230</v>
      </c>
      <c r="EZ6" s="6" t="s">
        <v>230</v>
      </c>
      <c r="FA6" s="6" t="s">
        <v>228</v>
      </c>
      <c r="FB6" s="6" t="s">
        <v>228</v>
      </c>
      <c r="FC6" s="6">
        <v>7</v>
      </c>
      <c r="FD6" s="6">
        <v>6</v>
      </c>
      <c r="FE6" s="6" t="s">
        <v>228</v>
      </c>
      <c r="FF6" s="6">
        <v>8</v>
      </c>
      <c r="FG6" s="6">
        <v>5</v>
      </c>
      <c r="FH6" s="6">
        <v>1</v>
      </c>
      <c r="FI6" s="6">
        <v>1</v>
      </c>
      <c r="FJ6" s="6">
        <v>50</v>
      </c>
      <c r="FK6" s="6">
        <v>5</v>
      </c>
      <c r="FL6" s="6">
        <v>30</v>
      </c>
      <c r="FM6" s="6">
        <v>10</v>
      </c>
      <c r="FN6" s="6">
        <v>59.097000000000001</v>
      </c>
      <c r="FO6" s="6">
        <v>7</v>
      </c>
      <c r="FP6" s="6">
        <v>7</v>
      </c>
      <c r="FQ6" s="6">
        <v>6</v>
      </c>
      <c r="FR6" s="6">
        <v>7</v>
      </c>
      <c r="FS6" s="6">
        <v>7</v>
      </c>
      <c r="FT6" s="6">
        <v>6</v>
      </c>
      <c r="FU6" s="6">
        <v>3</v>
      </c>
      <c r="FV6" s="6">
        <v>4</v>
      </c>
      <c r="FW6" s="6">
        <v>4</v>
      </c>
      <c r="FX6" s="6">
        <v>3</v>
      </c>
      <c r="FY6" s="6">
        <v>2</v>
      </c>
      <c r="FZ6" s="6" t="s">
        <v>228</v>
      </c>
      <c r="GA6" s="6">
        <v>5</v>
      </c>
      <c r="GB6" s="6">
        <v>1</v>
      </c>
      <c r="GC6" s="6">
        <v>1</v>
      </c>
      <c r="GD6" s="6">
        <v>50</v>
      </c>
      <c r="GE6" s="6">
        <v>5</v>
      </c>
      <c r="GF6" s="6">
        <v>30</v>
      </c>
      <c r="GG6" s="6">
        <v>15</v>
      </c>
      <c r="GH6" s="6">
        <v>139.69</v>
      </c>
      <c r="GI6" s="6">
        <v>20.315000000000001</v>
      </c>
      <c r="GJ6" s="6">
        <v>19</v>
      </c>
      <c r="GK6" s="6" t="s">
        <v>243</v>
      </c>
      <c r="GL6" s="6" t="s">
        <v>234</v>
      </c>
      <c r="GM6" s="6" t="s">
        <v>235</v>
      </c>
      <c r="GN6" s="6" t="s">
        <v>244</v>
      </c>
    </row>
    <row r="7" spans="1:209" ht="13" x14ac:dyDescent="0.15">
      <c r="A7" s="5">
        <v>45118.70925925926</v>
      </c>
      <c r="B7" s="5">
        <v>45118.729537037034</v>
      </c>
      <c r="C7" s="6" t="s">
        <v>274</v>
      </c>
      <c r="D7" s="1" t="s">
        <v>245</v>
      </c>
      <c r="E7" s="1" t="s">
        <v>246</v>
      </c>
      <c r="F7" s="1" t="s">
        <v>239</v>
      </c>
      <c r="G7" s="1" t="s">
        <v>247</v>
      </c>
      <c r="H7" s="1">
        <v>19.094000000000001</v>
      </c>
      <c r="I7" s="1">
        <v>7.4880000000000004</v>
      </c>
      <c r="J7" s="1">
        <v>63.731999999999999</v>
      </c>
      <c r="K7" s="6" t="s">
        <v>228</v>
      </c>
      <c r="L7" s="6">
        <v>3</v>
      </c>
      <c r="M7" s="6">
        <v>3</v>
      </c>
      <c r="N7" s="6" t="s">
        <v>228</v>
      </c>
      <c r="O7" s="6" t="s">
        <v>228</v>
      </c>
      <c r="P7" s="6" t="s">
        <v>228</v>
      </c>
      <c r="Q7" s="6">
        <v>2</v>
      </c>
      <c r="R7" s="6">
        <v>4</v>
      </c>
      <c r="S7" s="6">
        <v>7</v>
      </c>
      <c r="T7" s="6">
        <v>2</v>
      </c>
      <c r="U7" s="6">
        <v>8</v>
      </c>
      <c r="V7" s="6">
        <v>3</v>
      </c>
      <c r="W7" s="6">
        <v>2</v>
      </c>
      <c r="X7" s="6">
        <v>4</v>
      </c>
      <c r="Y7" s="6">
        <v>2</v>
      </c>
      <c r="Z7" s="8">
        <v>125</v>
      </c>
      <c r="AA7" s="8">
        <v>25</v>
      </c>
      <c r="AB7" s="8">
        <v>75</v>
      </c>
      <c r="AC7" s="8">
        <v>50</v>
      </c>
      <c r="AD7" s="6">
        <v>106.857</v>
      </c>
      <c r="AE7" s="6">
        <v>7</v>
      </c>
      <c r="AF7" s="6">
        <v>4</v>
      </c>
      <c r="AG7" s="6">
        <v>4</v>
      </c>
      <c r="AH7" s="6">
        <v>7</v>
      </c>
      <c r="AI7" s="6">
        <v>7</v>
      </c>
      <c r="AJ7" s="6">
        <v>4</v>
      </c>
      <c r="AK7" s="6" t="s">
        <v>229</v>
      </c>
      <c r="AL7" s="6" t="s">
        <v>229</v>
      </c>
      <c r="AM7" s="6">
        <v>6</v>
      </c>
      <c r="AN7" s="6">
        <v>2</v>
      </c>
      <c r="AO7" s="6">
        <v>4</v>
      </c>
      <c r="AP7" s="6">
        <v>4</v>
      </c>
      <c r="AQ7" s="6">
        <v>4</v>
      </c>
      <c r="AR7" s="6">
        <v>2</v>
      </c>
      <c r="AS7" s="6">
        <v>1</v>
      </c>
      <c r="AT7" s="8">
        <v>250</v>
      </c>
      <c r="AU7" s="8">
        <v>50</v>
      </c>
      <c r="AV7" s="8">
        <v>175</v>
      </c>
      <c r="AW7" s="8">
        <v>125</v>
      </c>
      <c r="AX7" s="6">
        <v>50.423999999999999</v>
      </c>
      <c r="AY7" s="6" t="s">
        <v>228</v>
      </c>
      <c r="AZ7" s="6">
        <v>2</v>
      </c>
      <c r="BA7" s="6">
        <v>2</v>
      </c>
      <c r="BB7" s="6" t="s">
        <v>228</v>
      </c>
      <c r="BC7" s="6" t="s">
        <v>228</v>
      </c>
      <c r="BD7" s="6">
        <v>4</v>
      </c>
      <c r="BE7" s="6">
        <v>6</v>
      </c>
      <c r="BF7" s="6">
        <v>6</v>
      </c>
      <c r="BG7" s="6">
        <v>7</v>
      </c>
      <c r="BH7" s="6">
        <v>6</v>
      </c>
      <c r="BI7" s="6">
        <v>7</v>
      </c>
      <c r="BJ7" s="6">
        <v>3</v>
      </c>
      <c r="BK7" s="6">
        <v>1</v>
      </c>
      <c r="BL7" s="6">
        <v>5</v>
      </c>
      <c r="BM7" s="6">
        <v>4</v>
      </c>
      <c r="BN7" s="8">
        <v>75</v>
      </c>
      <c r="BO7" s="8">
        <v>20</v>
      </c>
      <c r="BP7" s="8">
        <v>60</v>
      </c>
      <c r="BQ7" s="8">
        <v>35</v>
      </c>
      <c r="BR7" s="6">
        <v>103.462</v>
      </c>
      <c r="BS7" s="6">
        <v>2</v>
      </c>
      <c r="BT7" s="6">
        <v>2</v>
      </c>
      <c r="BU7" s="6" t="s">
        <v>228</v>
      </c>
      <c r="BV7" s="6" t="s">
        <v>228</v>
      </c>
      <c r="BW7" s="6">
        <v>2</v>
      </c>
      <c r="BX7" s="6">
        <v>2</v>
      </c>
      <c r="BY7" s="6" t="s">
        <v>228</v>
      </c>
      <c r="BZ7" s="6">
        <v>7</v>
      </c>
      <c r="CA7" s="6">
        <v>8</v>
      </c>
      <c r="CB7" s="6">
        <v>3</v>
      </c>
      <c r="CC7" s="6">
        <v>7</v>
      </c>
      <c r="CD7" s="6">
        <v>2</v>
      </c>
      <c r="CE7" s="6">
        <v>2</v>
      </c>
      <c r="CF7" s="6">
        <v>3</v>
      </c>
      <c r="CG7" s="6">
        <v>3</v>
      </c>
      <c r="CH7" s="8">
        <v>150</v>
      </c>
      <c r="CI7" s="8">
        <v>25</v>
      </c>
      <c r="CJ7" s="8">
        <v>100</v>
      </c>
      <c r="CK7" s="8">
        <v>65</v>
      </c>
      <c r="CL7" s="6">
        <v>90.08</v>
      </c>
      <c r="CM7" s="6">
        <v>2</v>
      </c>
      <c r="CN7" s="6">
        <v>3</v>
      </c>
      <c r="CO7" s="6">
        <v>3</v>
      </c>
      <c r="CP7" s="6" t="s">
        <v>228</v>
      </c>
      <c r="CQ7" s="6">
        <v>2</v>
      </c>
      <c r="CR7" s="6">
        <v>2</v>
      </c>
      <c r="CS7" s="6" t="s">
        <v>228</v>
      </c>
      <c r="CT7" s="6">
        <v>2</v>
      </c>
      <c r="CU7" s="6">
        <v>8</v>
      </c>
      <c r="CV7" s="6" t="s">
        <v>228</v>
      </c>
      <c r="CW7" s="6">
        <v>7</v>
      </c>
      <c r="CX7" s="6">
        <v>2</v>
      </c>
      <c r="CY7" s="6">
        <v>2</v>
      </c>
      <c r="CZ7" s="6">
        <v>4</v>
      </c>
      <c r="DA7" s="6">
        <v>2</v>
      </c>
      <c r="DB7" s="8">
        <v>150</v>
      </c>
      <c r="DC7" s="8">
        <v>25</v>
      </c>
      <c r="DD7" s="8">
        <v>100</v>
      </c>
      <c r="DE7" s="8">
        <v>65</v>
      </c>
      <c r="DF7" s="6">
        <v>78.528999999999996</v>
      </c>
      <c r="DG7" s="6">
        <v>7</v>
      </c>
      <c r="DH7" s="6">
        <v>6</v>
      </c>
      <c r="DI7" s="6">
        <v>6</v>
      </c>
      <c r="DJ7" s="6">
        <v>4</v>
      </c>
      <c r="DK7" s="6">
        <v>6</v>
      </c>
      <c r="DL7" s="6">
        <v>4</v>
      </c>
      <c r="DM7" s="6">
        <v>2</v>
      </c>
      <c r="DN7" s="6">
        <v>6</v>
      </c>
      <c r="DO7" s="6">
        <v>4</v>
      </c>
      <c r="DP7" s="6">
        <v>3</v>
      </c>
      <c r="DQ7" s="6">
        <v>3</v>
      </c>
      <c r="DR7" s="6">
        <v>3</v>
      </c>
      <c r="DS7" s="6">
        <v>5</v>
      </c>
      <c r="DT7" s="6">
        <v>1</v>
      </c>
      <c r="DU7" s="6">
        <v>2</v>
      </c>
      <c r="DV7" s="8">
        <v>175</v>
      </c>
      <c r="DW7" s="8">
        <v>75</v>
      </c>
      <c r="DX7" s="8">
        <v>150</v>
      </c>
      <c r="DY7" s="8">
        <v>125</v>
      </c>
      <c r="DZ7" s="6">
        <v>62.537999999999997</v>
      </c>
      <c r="EA7" s="6">
        <v>7</v>
      </c>
      <c r="EB7" s="6">
        <v>6</v>
      </c>
      <c r="EC7" s="6">
        <v>6</v>
      </c>
      <c r="ED7" s="6">
        <v>8</v>
      </c>
      <c r="EE7" s="6">
        <v>8</v>
      </c>
      <c r="EF7" s="6" t="s">
        <v>229</v>
      </c>
      <c r="EG7" s="6">
        <v>3</v>
      </c>
      <c r="EH7" s="6">
        <v>3</v>
      </c>
      <c r="EI7" s="6">
        <v>2</v>
      </c>
      <c r="EJ7" s="6">
        <v>2</v>
      </c>
      <c r="EK7" s="6">
        <v>2</v>
      </c>
      <c r="EL7" s="6">
        <v>2</v>
      </c>
      <c r="EM7" s="6">
        <v>5</v>
      </c>
      <c r="EN7" s="6">
        <v>1</v>
      </c>
      <c r="EO7" s="6">
        <v>1</v>
      </c>
      <c r="EP7" s="8">
        <v>200</v>
      </c>
      <c r="EQ7" s="8">
        <v>75</v>
      </c>
      <c r="ER7" s="8">
        <v>175</v>
      </c>
      <c r="ES7" s="8">
        <v>125</v>
      </c>
      <c r="ET7" s="6">
        <v>51.363999999999997</v>
      </c>
      <c r="EU7" s="6">
        <v>6</v>
      </c>
      <c r="EV7" s="6">
        <v>4</v>
      </c>
      <c r="EW7" s="6">
        <v>4</v>
      </c>
      <c r="EX7" s="6">
        <v>6</v>
      </c>
      <c r="EY7" s="6">
        <v>6</v>
      </c>
      <c r="EZ7" s="6">
        <v>3</v>
      </c>
      <c r="FA7" s="6">
        <v>3</v>
      </c>
      <c r="FB7" s="6">
        <v>2</v>
      </c>
      <c r="FC7" s="6">
        <v>6</v>
      </c>
      <c r="FD7" s="6">
        <v>3</v>
      </c>
      <c r="FE7" s="6">
        <v>4</v>
      </c>
      <c r="FF7" s="6">
        <v>3</v>
      </c>
      <c r="FG7" s="6">
        <v>3</v>
      </c>
      <c r="FH7" s="6">
        <v>2</v>
      </c>
      <c r="FI7" s="6">
        <v>1</v>
      </c>
      <c r="FJ7" s="8">
        <v>150</v>
      </c>
      <c r="FK7" s="8">
        <v>45</v>
      </c>
      <c r="FL7" s="8">
        <v>135</v>
      </c>
      <c r="FM7" s="8">
        <v>115</v>
      </c>
      <c r="FN7" s="6">
        <v>114.98399999999999</v>
      </c>
      <c r="FO7" s="6">
        <v>7</v>
      </c>
      <c r="FP7" s="6">
        <v>4</v>
      </c>
      <c r="FQ7" s="6">
        <v>4</v>
      </c>
      <c r="FR7" s="6">
        <v>8</v>
      </c>
      <c r="FS7" s="6">
        <v>7</v>
      </c>
      <c r="FT7" s="6">
        <v>4</v>
      </c>
      <c r="FU7" s="6">
        <v>4</v>
      </c>
      <c r="FV7" s="6">
        <v>3</v>
      </c>
      <c r="FW7" s="6" t="s">
        <v>228</v>
      </c>
      <c r="FX7" s="6">
        <v>4</v>
      </c>
      <c r="FY7" s="6">
        <v>4</v>
      </c>
      <c r="FZ7" s="6">
        <v>4</v>
      </c>
      <c r="GA7" s="6">
        <v>4</v>
      </c>
      <c r="GB7" s="6">
        <v>2</v>
      </c>
      <c r="GC7" s="6">
        <v>1</v>
      </c>
      <c r="GD7" s="8">
        <v>175</v>
      </c>
      <c r="GE7" s="8">
        <v>50</v>
      </c>
      <c r="GF7" s="8">
        <v>150</v>
      </c>
      <c r="GG7" s="8">
        <v>115</v>
      </c>
      <c r="GH7" s="6">
        <v>304.23599999999999</v>
      </c>
      <c r="GI7" s="6">
        <v>51.03</v>
      </c>
      <c r="GJ7" s="6">
        <v>19</v>
      </c>
      <c r="GK7" s="6" t="s">
        <v>250</v>
      </c>
      <c r="GL7" s="6" t="s">
        <v>234</v>
      </c>
      <c r="GM7" s="6" t="s">
        <v>235</v>
      </c>
      <c r="GN7" s="6" t="s">
        <v>251</v>
      </c>
    </row>
    <row r="8" spans="1:209" ht="13" x14ac:dyDescent="0.15">
      <c r="A8" s="5">
        <v>45118.708715277775</v>
      </c>
      <c r="B8" s="5">
        <v>45118.767893518518</v>
      </c>
      <c r="C8" s="6" t="s">
        <v>273</v>
      </c>
      <c r="D8" s="1" t="s">
        <v>224</v>
      </c>
      <c r="E8" s="1" t="s">
        <v>225</v>
      </c>
      <c r="F8" s="1" t="s">
        <v>226</v>
      </c>
      <c r="G8" s="1" t="s">
        <v>252</v>
      </c>
      <c r="H8" s="1">
        <v>12.29</v>
      </c>
      <c r="I8" s="1">
        <v>14.996</v>
      </c>
      <c r="J8" s="1">
        <v>89.058000000000007</v>
      </c>
      <c r="K8" s="6">
        <v>4</v>
      </c>
      <c r="L8" s="6">
        <v>7</v>
      </c>
      <c r="M8" s="6">
        <v>2</v>
      </c>
      <c r="N8" s="6" t="s">
        <v>229</v>
      </c>
      <c r="O8" s="6" t="s">
        <v>229</v>
      </c>
      <c r="P8" s="6">
        <v>4</v>
      </c>
      <c r="Q8" s="6" t="s">
        <v>230</v>
      </c>
      <c r="R8" s="6" t="s">
        <v>230</v>
      </c>
      <c r="S8" s="6" t="s">
        <v>228</v>
      </c>
      <c r="T8" s="6" t="s">
        <v>229</v>
      </c>
      <c r="U8" s="6">
        <v>6</v>
      </c>
      <c r="V8" s="6">
        <v>3</v>
      </c>
      <c r="W8" s="6">
        <v>1</v>
      </c>
      <c r="X8" s="6">
        <v>5</v>
      </c>
      <c r="Y8" s="6">
        <v>1</v>
      </c>
      <c r="Z8" s="6">
        <v>1200</v>
      </c>
      <c r="AA8" s="6">
        <v>200</v>
      </c>
      <c r="AB8" s="6">
        <v>900</v>
      </c>
      <c r="AC8" s="6">
        <v>300</v>
      </c>
      <c r="AD8" s="6">
        <v>97.5</v>
      </c>
      <c r="AE8" s="6">
        <v>7</v>
      </c>
      <c r="AF8" s="6">
        <v>8</v>
      </c>
      <c r="AG8" s="6">
        <v>4</v>
      </c>
      <c r="AH8" s="6">
        <v>6</v>
      </c>
      <c r="AI8" s="6" t="s">
        <v>229</v>
      </c>
      <c r="AJ8" s="6" t="s">
        <v>229</v>
      </c>
      <c r="AK8" s="6">
        <v>8</v>
      </c>
      <c r="AL8" s="6">
        <v>8</v>
      </c>
      <c r="AM8" s="6">
        <v>6</v>
      </c>
      <c r="AN8" s="6">
        <v>4</v>
      </c>
      <c r="AO8" s="6">
        <v>3</v>
      </c>
      <c r="AP8" s="6">
        <v>6</v>
      </c>
      <c r="AQ8" s="6">
        <v>2</v>
      </c>
      <c r="AR8" s="6">
        <v>4</v>
      </c>
      <c r="AS8" s="6">
        <v>4</v>
      </c>
      <c r="AT8" s="6">
        <v>1500</v>
      </c>
      <c r="AU8" s="6">
        <v>300</v>
      </c>
      <c r="AV8" s="6">
        <v>1300</v>
      </c>
      <c r="AW8" s="6">
        <v>500</v>
      </c>
      <c r="AX8" s="6">
        <v>61.878999999999998</v>
      </c>
      <c r="AY8" s="6">
        <v>3</v>
      </c>
      <c r="AZ8" s="6">
        <v>3</v>
      </c>
      <c r="BA8" s="6" t="s">
        <v>228</v>
      </c>
      <c r="BB8" s="6">
        <v>3</v>
      </c>
      <c r="BC8" s="6">
        <v>3</v>
      </c>
      <c r="BD8" s="6">
        <v>3</v>
      </c>
      <c r="BE8" s="6" t="s">
        <v>230</v>
      </c>
      <c r="BF8" s="6" t="s">
        <v>230</v>
      </c>
      <c r="BG8" s="6">
        <v>8</v>
      </c>
      <c r="BH8" s="6" t="s">
        <v>229</v>
      </c>
      <c r="BI8" s="6">
        <v>7</v>
      </c>
      <c r="BJ8" s="6">
        <v>2</v>
      </c>
      <c r="BK8" s="6">
        <v>1</v>
      </c>
      <c r="BL8" s="6">
        <v>5</v>
      </c>
      <c r="BM8" s="6">
        <v>1</v>
      </c>
      <c r="BN8" s="6">
        <v>1000</v>
      </c>
      <c r="BO8" s="6">
        <v>180</v>
      </c>
      <c r="BP8" s="6">
        <v>500</v>
      </c>
      <c r="BQ8" s="6">
        <v>300</v>
      </c>
      <c r="BR8" s="6">
        <v>103.182</v>
      </c>
      <c r="BS8" s="6">
        <v>3</v>
      </c>
      <c r="BT8" s="6">
        <v>3</v>
      </c>
      <c r="BU8" s="6">
        <v>7</v>
      </c>
      <c r="BV8" s="6" t="s">
        <v>229</v>
      </c>
      <c r="BW8" s="6">
        <v>4</v>
      </c>
      <c r="BX8" s="6" t="s">
        <v>229</v>
      </c>
      <c r="BY8" s="6" t="s">
        <v>228</v>
      </c>
      <c r="BZ8" s="6">
        <v>6</v>
      </c>
      <c r="CA8" s="6">
        <v>7</v>
      </c>
      <c r="CB8" s="6" t="s">
        <v>228</v>
      </c>
      <c r="CC8" s="6" t="s">
        <v>229</v>
      </c>
      <c r="CD8" s="6" t="s">
        <v>228</v>
      </c>
      <c r="CE8" s="6">
        <v>4</v>
      </c>
      <c r="CF8" s="6">
        <v>2</v>
      </c>
      <c r="CG8" s="6">
        <v>1</v>
      </c>
      <c r="CH8" s="6">
        <v>1500</v>
      </c>
      <c r="CI8" s="6">
        <v>300</v>
      </c>
      <c r="CJ8" s="6">
        <v>1300</v>
      </c>
      <c r="CK8" s="6">
        <v>700</v>
      </c>
      <c r="CL8" s="6">
        <v>220.88200000000001</v>
      </c>
      <c r="CM8" s="6">
        <v>7</v>
      </c>
      <c r="CN8" s="6">
        <v>3</v>
      </c>
      <c r="CO8" s="6">
        <v>6</v>
      </c>
      <c r="CP8" s="6">
        <v>6</v>
      </c>
      <c r="CQ8" s="6">
        <v>4</v>
      </c>
      <c r="CR8" s="6" t="s">
        <v>229</v>
      </c>
      <c r="CS8" s="6" t="s">
        <v>228</v>
      </c>
      <c r="CT8" s="6">
        <v>2</v>
      </c>
      <c r="CU8" s="6">
        <v>7</v>
      </c>
      <c r="CV8" s="6">
        <v>2</v>
      </c>
      <c r="CW8" s="6">
        <v>2</v>
      </c>
      <c r="CX8" s="6" t="s">
        <v>228</v>
      </c>
      <c r="CY8" s="6">
        <v>4</v>
      </c>
      <c r="CZ8" s="6">
        <v>2</v>
      </c>
      <c r="DA8" s="6">
        <v>2</v>
      </c>
      <c r="DB8" s="6">
        <v>1500</v>
      </c>
      <c r="DC8" s="6">
        <v>400</v>
      </c>
      <c r="DD8" s="6">
        <v>1300</v>
      </c>
      <c r="DE8" s="6">
        <v>800</v>
      </c>
      <c r="DF8" s="6">
        <v>90.414000000000001</v>
      </c>
      <c r="DG8" s="6">
        <v>3</v>
      </c>
      <c r="DH8" s="6">
        <v>3</v>
      </c>
      <c r="DI8" s="6">
        <v>7</v>
      </c>
      <c r="DJ8" s="6">
        <v>3</v>
      </c>
      <c r="DK8" s="6" t="s">
        <v>229</v>
      </c>
      <c r="DL8" s="6" t="s">
        <v>229</v>
      </c>
      <c r="DM8" s="6">
        <v>2</v>
      </c>
      <c r="DN8" s="6">
        <v>6</v>
      </c>
      <c r="DO8" s="6">
        <v>6</v>
      </c>
      <c r="DP8" s="6">
        <v>2</v>
      </c>
      <c r="DQ8" s="6">
        <v>3</v>
      </c>
      <c r="DR8" s="6" t="s">
        <v>228</v>
      </c>
      <c r="DS8" s="6">
        <v>4</v>
      </c>
      <c r="DT8" s="6">
        <v>2</v>
      </c>
      <c r="DU8" s="6">
        <v>2</v>
      </c>
      <c r="DV8" s="6">
        <v>1700</v>
      </c>
      <c r="DW8" s="6">
        <v>400</v>
      </c>
      <c r="DX8" s="6">
        <v>1500</v>
      </c>
      <c r="DY8" s="6">
        <v>500</v>
      </c>
      <c r="DZ8" s="6">
        <v>85.756</v>
      </c>
      <c r="EA8" s="6">
        <v>7</v>
      </c>
      <c r="EB8" s="6">
        <v>7</v>
      </c>
      <c r="EC8" s="6">
        <v>3</v>
      </c>
      <c r="ED8" s="6">
        <v>7</v>
      </c>
      <c r="EE8" s="6">
        <v>7</v>
      </c>
      <c r="EF8" s="6">
        <v>8</v>
      </c>
      <c r="EG8" s="6" t="s">
        <v>228</v>
      </c>
      <c r="EH8" s="6" t="s">
        <v>228</v>
      </c>
      <c r="EI8" s="6" t="s">
        <v>228</v>
      </c>
      <c r="EJ8" s="6">
        <v>3</v>
      </c>
      <c r="EK8" s="6" t="s">
        <v>228</v>
      </c>
      <c r="EL8" s="6" t="s">
        <v>228</v>
      </c>
      <c r="EM8" s="6">
        <v>3</v>
      </c>
      <c r="EN8" s="6">
        <v>2</v>
      </c>
      <c r="EO8" s="6">
        <v>2</v>
      </c>
      <c r="EP8" s="6">
        <v>2000</v>
      </c>
      <c r="EQ8" s="6">
        <v>200</v>
      </c>
      <c r="ER8" s="6">
        <v>1500</v>
      </c>
      <c r="ES8" s="6">
        <v>800</v>
      </c>
      <c r="ET8" s="6">
        <v>163.54599999999999</v>
      </c>
      <c r="EU8" s="6" t="s">
        <v>230</v>
      </c>
      <c r="EV8" s="6" t="s">
        <v>230</v>
      </c>
      <c r="EW8" s="6" t="s">
        <v>228</v>
      </c>
      <c r="EX8" s="6" t="s">
        <v>230</v>
      </c>
      <c r="EY8" s="6" t="s">
        <v>230</v>
      </c>
      <c r="EZ8" s="6">
        <v>7</v>
      </c>
      <c r="FA8" s="6">
        <v>6</v>
      </c>
      <c r="FB8" s="6">
        <v>4</v>
      </c>
      <c r="FC8" s="6">
        <v>6</v>
      </c>
      <c r="FD8" s="6">
        <v>7</v>
      </c>
      <c r="FE8" s="6" t="s">
        <v>228</v>
      </c>
      <c r="FF8" s="6">
        <v>4</v>
      </c>
      <c r="FG8" s="6">
        <v>5</v>
      </c>
      <c r="FH8" s="6">
        <v>3</v>
      </c>
      <c r="FI8" s="6">
        <v>1</v>
      </c>
      <c r="FJ8" s="6">
        <v>2000</v>
      </c>
      <c r="FK8" s="6">
        <v>500</v>
      </c>
      <c r="FL8" s="6">
        <v>1700</v>
      </c>
      <c r="FM8" s="6">
        <v>1200</v>
      </c>
      <c r="FN8" s="6">
        <v>58.609000000000002</v>
      </c>
      <c r="FO8" s="6">
        <v>7</v>
      </c>
      <c r="FP8" s="6" t="s">
        <v>230</v>
      </c>
      <c r="FQ8" s="6">
        <v>4</v>
      </c>
      <c r="FR8" s="6">
        <v>7</v>
      </c>
      <c r="FS8" s="6">
        <v>8</v>
      </c>
      <c r="FT8" s="6" t="s">
        <v>230</v>
      </c>
      <c r="FU8" s="6" t="s">
        <v>228</v>
      </c>
      <c r="FV8" s="6" t="s">
        <v>228</v>
      </c>
      <c r="FW8" s="6" t="s">
        <v>228</v>
      </c>
      <c r="FX8" s="6">
        <v>6</v>
      </c>
      <c r="FY8" s="6" t="s">
        <v>228</v>
      </c>
      <c r="FZ8" s="6">
        <v>2</v>
      </c>
      <c r="GA8" s="6">
        <v>5</v>
      </c>
      <c r="GB8" s="6">
        <v>3</v>
      </c>
      <c r="GC8" s="6">
        <v>1</v>
      </c>
      <c r="GD8" s="6">
        <v>2000</v>
      </c>
      <c r="GE8" s="6">
        <v>500</v>
      </c>
      <c r="GF8" s="6">
        <v>1200</v>
      </c>
      <c r="GG8" s="6">
        <v>700</v>
      </c>
      <c r="GH8" s="6">
        <v>292.27199999999999</v>
      </c>
      <c r="GI8" s="6">
        <v>53.258000000000003</v>
      </c>
      <c r="GJ8" s="6">
        <v>23</v>
      </c>
      <c r="GK8" s="6" t="s">
        <v>243</v>
      </c>
      <c r="GL8" s="6" t="s">
        <v>234</v>
      </c>
      <c r="GM8" s="6" t="s">
        <v>235</v>
      </c>
      <c r="GN8" s="6" t="s">
        <v>255</v>
      </c>
    </row>
    <row r="9" spans="1:209" ht="15.75" customHeight="1" x14ac:dyDescent="0.15">
      <c r="C9" s="1"/>
    </row>
    <row r="10" spans="1:209" ht="15.75" customHeight="1" x14ac:dyDescent="0.15">
      <c r="C10" s="1"/>
    </row>
    <row r="11" spans="1:209" ht="15.75" customHeight="1" x14ac:dyDescent="0.15">
      <c r="C11" s="1"/>
    </row>
    <row r="12" spans="1:209" ht="15.75" customHeight="1" x14ac:dyDescent="0.15">
      <c r="A12" s="3" t="s">
        <v>188</v>
      </c>
      <c r="B12" s="3" t="s">
        <v>189</v>
      </c>
      <c r="C12" s="1"/>
    </row>
    <row r="13" spans="1:209" ht="13" x14ac:dyDescent="0.15">
      <c r="A13" s="3"/>
      <c r="B13" s="3"/>
      <c r="C13" s="1"/>
    </row>
    <row r="14" spans="1:209" ht="56" x14ac:dyDescent="0.15">
      <c r="A14" s="3" t="s">
        <v>214</v>
      </c>
      <c r="B14" s="3" t="s">
        <v>215</v>
      </c>
    </row>
    <row r="15" spans="1:209" ht="13" x14ac:dyDescent="0.15">
      <c r="A15" s="3"/>
      <c r="B15" s="3"/>
    </row>
    <row r="16" spans="1:209" ht="56" x14ac:dyDescent="0.15">
      <c r="A16" s="9" t="s">
        <v>231</v>
      </c>
      <c r="B16" s="9" t="s">
        <v>232</v>
      </c>
    </row>
    <row r="17" spans="1:22" ht="84" x14ac:dyDescent="0.15">
      <c r="A17" s="9" t="s">
        <v>241</v>
      </c>
      <c r="B17" s="9" t="s">
        <v>242</v>
      </c>
    </row>
    <row r="18" spans="1:22" ht="168" x14ac:dyDescent="0.15">
      <c r="A18" s="9" t="s">
        <v>248</v>
      </c>
      <c r="B18" s="9" t="s">
        <v>249</v>
      </c>
    </row>
    <row r="19" spans="1:22" ht="56" x14ac:dyDescent="0.15">
      <c r="A19" s="9" t="s">
        <v>253</v>
      </c>
      <c r="B19" s="9" t="s">
        <v>254</v>
      </c>
      <c r="C19" s="3"/>
    </row>
    <row r="20" spans="1:22" ht="15.75" customHeight="1" x14ac:dyDescent="0.15">
      <c r="C20" s="3"/>
    </row>
    <row r="21" spans="1:22" ht="13" x14ac:dyDescent="0.15">
      <c r="C21" s="3"/>
    </row>
    <row r="22" spans="1:22" ht="13" x14ac:dyDescent="0.15">
      <c r="C22" s="3"/>
    </row>
    <row r="23" spans="1:22" ht="13" x14ac:dyDescent="0.15">
      <c r="C23" s="9"/>
    </row>
    <row r="24" spans="1:22" ht="13" x14ac:dyDescent="0.15">
      <c r="C24" s="9"/>
    </row>
    <row r="25" spans="1:22" ht="13" x14ac:dyDescent="0.15">
      <c r="C25" s="9"/>
    </row>
    <row r="26" spans="1:22" ht="13" x14ac:dyDescent="0.15">
      <c r="C26" s="9"/>
    </row>
    <row r="29" spans="1:22" ht="15.75" customHeight="1" x14ac:dyDescent="0.15">
      <c r="B29" s="1"/>
      <c r="C29" s="1"/>
      <c r="D29" s="1"/>
      <c r="E29" s="1"/>
      <c r="F29" s="1"/>
      <c r="G29" s="1"/>
      <c r="H29" s="1"/>
      <c r="I29" s="1"/>
      <c r="J29" s="1"/>
      <c r="K29" s="1"/>
      <c r="L29" s="1"/>
      <c r="M29" s="1"/>
      <c r="N29" s="1"/>
      <c r="O29" s="1"/>
      <c r="P29" s="1"/>
      <c r="Q29" s="1"/>
      <c r="R29" s="1"/>
      <c r="S29" s="1"/>
      <c r="T29" s="1"/>
      <c r="U29" s="1"/>
      <c r="V29" s="1"/>
    </row>
    <row r="30" spans="1:22" ht="15.75" customHeight="1" x14ac:dyDescent="0.15">
      <c r="B30" s="1"/>
      <c r="C30" s="1"/>
      <c r="D30" s="1"/>
      <c r="E30" s="1"/>
      <c r="F30" s="1"/>
      <c r="G30" s="1"/>
      <c r="H30" s="1"/>
      <c r="I30" s="1"/>
      <c r="J30" s="1"/>
      <c r="K30" s="1"/>
      <c r="L30" s="1"/>
      <c r="M30" s="1"/>
      <c r="N30" s="1"/>
      <c r="O30" s="1"/>
      <c r="P30" s="1"/>
      <c r="Q30" s="1"/>
      <c r="R30" s="1"/>
      <c r="S30" s="1"/>
      <c r="T30" s="1"/>
      <c r="U30" s="1"/>
      <c r="V30" s="1"/>
    </row>
    <row r="31" spans="1:22" ht="15.75" customHeight="1" x14ac:dyDescent="0.15">
      <c r="B31" s="1"/>
      <c r="C31" s="1"/>
      <c r="D31" s="1"/>
      <c r="E31" s="1"/>
      <c r="F31" s="1"/>
      <c r="G31" s="1"/>
      <c r="H31" s="1"/>
      <c r="I31" s="1"/>
      <c r="J31" s="1"/>
      <c r="K31" s="1"/>
      <c r="L31" s="1"/>
      <c r="M31" s="1"/>
      <c r="N31" s="1"/>
      <c r="O31" s="1"/>
      <c r="P31" s="1"/>
      <c r="Q31" s="1"/>
      <c r="R31" s="1"/>
      <c r="S31" s="1"/>
      <c r="T31" s="1"/>
      <c r="U31" s="1"/>
      <c r="V31" s="3"/>
    </row>
    <row r="32" spans="1:22" ht="15.75" customHeight="1" x14ac:dyDescent="0.15">
      <c r="B32" s="1"/>
      <c r="C32" s="1"/>
      <c r="D32" s="1"/>
      <c r="E32" s="1"/>
      <c r="F32" s="1"/>
      <c r="G32" s="5"/>
      <c r="H32" s="1"/>
      <c r="I32" s="1"/>
      <c r="J32" s="1"/>
      <c r="K32" s="1"/>
      <c r="L32" s="1"/>
      <c r="M32" s="1"/>
      <c r="N32" s="1"/>
      <c r="O32" s="1"/>
      <c r="P32" s="1"/>
      <c r="Q32" s="1"/>
      <c r="R32" s="1"/>
      <c r="S32" s="1"/>
      <c r="T32" s="1"/>
      <c r="U32" s="1"/>
      <c r="V32" s="1"/>
    </row>
    <row r="33" spans="2:22" ht="15.75" customHeight="1" x14ac:dyDescent="0.15">
      <c r="B33" s="1"/>
      <c r="C33" s="1"/>
      <c r="D33" s="1"/>
      <c r="E33" s="1"/>
      <c r="F33" s="1"/>
      <c r="G33" s="5"/>
      <c r="H33" s="1"/>
      <c r="I33" s="1"/>
      <c r="J33" s="1"/>
      <c r="K33" s="1"/>
      <c r="L33" s="1"/>
      <c r="M33" s="1"/>
      <c r="N33" s="1"/>
      <c r="O33" s="1"/>
      <c r="P33" s="1"/>
      <c r="Q33" s="1"/>
      <c r="R33" s="1"/>
      <c r="S33" s="1"/>
      <c r="T33" s="1"/>
      <c r="U33" s="1"/>
      <c r="V33" s="1"/>
    </row>
    <row r="34" spans="2:22" ht="15.75" customHeight="1" x14ac:dyDescent="0.15">
      <c r="B34" s="1"/>
      <c r="C34" s="1"/>
      <c r="D34" s="1"/>
      <c r="E34" s="1"/>
      <c r="F34" s="1"/>
      <c r="G34" s="5"/>
      <c r="H34" s="1"/>
      <c r="I34" s="1"/>
      <c r="J34" s="1"/>
      <c r="K34" s="1"/>
      <c r="L34" s="1"/>
      <c r="M34" s="1"/>
      <c r="N34" s="1"/>
      <c r="O34" s="1"/>
      <c r="P34" s="1"/>
      <c r="Q34" s="1"/>
      <c r="R34" s="1"/>
      <c r="S34" s="1"/>
      <c r="T34" s="1"/>
      <c r="U34" s="1"/>
      <c r="V34" s="1"/>
    </row>
    <row r="35" spans="2:22" ht="15.75" customHeight="1" x14ac:dyDescent="0.15">
      <c r="B35" s="1"/>
      <c r="C35" s="1"/>
      <c r="D35" s="1"/>
      <c r="E35" s="1"/>
      <c r="F35" s="1"/>
      <c r="G35" s="5"/>
      <c r="H35" s="1"/>
      <c r="I35" s="1"/>
      <c r="J35" s="1"/>
      <c r="K35" s="1"/>
      <c r="L35" s="1"/>
      <c r="M35" s="1"/>
      <c r="N35" s="1"/>
      <c r="O35" s="1"/>
      <c r="P35" s="1"/>
      <c r="Q35" s="1"/>
      <c r="R35" s="1"/>
      <c r="S35" s="1"/>
      <c r="T35" s="1"/>
      <c r="U35" s="1"/>
      <c r="V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00B0-3B52-E941-B871-DDB13A8FC4E8}">
  <dimension ref="A1:T83"/>
  <sheetViews>
    <sheetView zoomScaleNormal="100" workbookViewId="0">
      <selection activeCell="A80" sqref="A80:F82"/>
    </sheetView>
  </sheetViews>
  <sheetFormatPr baseColWidth="10" defaultRowHeight="13" x14ac:dyDescent="0.15"/>
  <cols>
    <col min="1" max="1" width="25.6640625" customWidth="1"/>
    <col min="8" max="8" width="21.83203125" customWidth="1"/>
    <col min="15" max="15" width="26" customWidth="1"/>
  </cols>
  <sheetData>
    <row r="1" spans="1:20" ht="28" x14ac:dyDescent="0.3">
      <c r="A1" s="14" t="s">
        <v>321</v>
      </c>
      <c r="B1" s="12" t="s">
        <v>322</v>
      </c>
      <c r="C1" s="12" t="s">
        <v>323</v>
      </c>
      <c r="D1" s="12" t="s">
        <v>324</v>
      </c>
      <c r="E1" s="12" t="s">
        <v>325</v>
      </c>
      <c r="F1" s="12" t="s">
        <v>326</v>
      </c>
      <c r="H1" s="14" t="s">
        <v>321</v>
      </c>
      <c r="I1" s="12" t="s">
        <v>322</v>
      </c>
      <c r="J1" s="12" t="s">
        <v>323</v>
      </c>
      <c r="K1" s="12" t="s">
        <v>324</v>
      </c>
      <c r="L1" s="12" t="s">
        <v>325</v>
      </c>
      <c r="M1" s="12" t="s">
        <v>326</v>
      </c>
      <c r="O1" s="14" t="s">
        <v>337</v>
      </c>
      <c r="P1" s="12" t="s">
        <v>322</v>
      </c>
      <c r="Q1" s="12" t="s">
        <v>323</v>
      </c>
      <c r="R1" s="12" t="s">
        <v>324</v>
      </c>
      <c r="S1" s="12" t="s">
        <v>325</v>
      </c>
      <c r="T1" s="12" t="s">
        <v>326</v>
      </c>
    </row>
    <row r="2" spans="1:20" x14ac:dyDescent="0.15">
      <c r="A2" s="15" t="s">
        <v>327</v>
      </c>
      <c r="H2" s="15" t="s">
        <v>330</v>
      </c>
      <c r="O2" s="15" t="s">
        <v>338</v>
      </c>
    </row>
    <row r="3" spans="1:20" x14ac:dyDescent="0.15">
      <c r="A3" s="13" t="s">
        <v>196</v>
      </c>
      <c r="H3" s="13" t="s">
        <v>196</v>
      </c>
      <c r="O3" s="13" t="s">
        <v>196</v>
      </c>
    </row>
    <row r="4" spans="1:20" x14ac:dyDescent="0.15">
      <c r="A4" s="12" t="s">
        <v>316</v>
      </c>
      <c r="B4">
        <v>7</v>
      </c>
      <c r="C4">
        <v>7</v>
      </c>
      <c r="D4">
        <v>1</v>
      </c>
      <c r="E4">
        <v>4</v>
      </c>
      <c r="F4">
        <f>ROUND(AVERAGE(B4:E4),2)</f>
        <v>4.75</v>
      </c>
      <c r="H4" s="12" t="s">
        <v>335</v>
      </c>
      <c r="I4">
        <v>2</v>
      </c>
      <c r="J4">
        <v>6</v>
      </c>
      <c r="K4">
        <v>2</v>
      </c>
      <c r="L4">
        <v>1</v>
      </c>
      <c r="M4">
        <f>AVERAGE(I4:L4)</f>
        <v>2.75</v>
      </c>
      <c r="O4" s="12" t="s">
        <v>339</v>
      </c>
      <c r="P4">
        <v>5</v>
      </c>
      <c r="Q4">
        <v>5</v>
      </c>
      <c r="R4">
        <v>2</v>
      </c>
      <c r="S4">
        <v>1</v>
      </c>
      <c r="T4">
        <f>AVERAGE(P4:S4)</f>
        <v>3.25</v>
      </c>
    </row>
    <row r="5" spans="1:20" x14ac:dyDescent="0.15">
      <c r="A5" s="12" t="s">
        <v>317</v>
      </c>
      <c r="B5">
        <v>7</v>
      </c>
      <c r="C5">
        <v>7</v>
      </c>
      <c r="D5">
        <v>3</v>
      </c>
      <c r="E5">
        <v>7</v>
      </c>
      <c r="F5">
        <f t="shared" ref="F5:F9" si="0">ROUND(AVERAGE(B5:E5),2)</f>
        <v>6</v>
      </c>
      <c r="H5" t="s">
        <v>336</v>
      </c>
      <c r="I5">
        <v>2</v>
      </c>
      <c r="J5">
        <v>7</v>
      </c>
      <c r="K5">
        <v>4</v>
      </c>
      <c r="L5">
        <v>9</v>
      </c>
      <c r="M5">
        <f t="shared" ref="M5:M68" si="1">AVERAGE(I5:L5)</f>
        <v>5.5</v>
      </c>
      <c r="O5" s="12" t="s">
        <v>340</v>
      </c>
      <c r="P5">
        <v>4</v>
      </c>
      <c r="Q5">
        <v>5</v>
      </c>
      <c r="R5">
        <v>2</v>
      </c>
      <c r="S5">
        <v>1</v>
      </c>
      <c r="T5">
        <f t="shared" ref="T5:T68" si="2">AVERAGE(P5:S5)</f>
        <v>3</v>
      </c>
    </row>
    <row r="6" spans="1:20" x14ac:dyDescent="0.15">
      <c r="A6" s="12" t="s">
        <v>277</v>
      </c>
      <c r="B6">
        <v>6</v>
      </c>
      <c r="C6">
        <v>7</v>
      </c>
      <c r="D6">
        <v>3</v>
      </c>
      <c r="E6">
        <v>2</v>
      </c>
      <c r="F6">
        <f t="shared" si="0"/>
        <v>4.5</v>
      </c>
      <c r="H6" s="12" t="s">
        <v>331</v>
      </c>
      <c r="I6" s="12">
        <v>1</v>
      </c>
      <c r="J6">
        <v>6</v>
      </c>
      <c r="K6">
        <v>7</v>
      </c>
      <c r="L6">
        <v>1</v>
      </c>
      <c r="M6">
        <f t="shared" si="1"/>
        <v>3.75</v>
      </c>
      <c r="O6" s="12" t="s">
        <v>341</v>
      </c>
      <c r="P6">
        <v>2</v>
      </c>
      <c r="Q6">
        <v>5</v>
      </c>
      <c r="R6">
        <v>2</v>
      </c>
      <c r="S6">
        <v>1</v>
      </c>
      <c r="T6">
        <f t="shared" si="2"/>
        <v>2.5</v>
      </c>
    </row>
    <row r="7" spans="1:20" x14ac:dyDescent="0.15">
      <c r="A7" s="12" t="s">
        <v>318</v>
      </c>
      <c r="B7">
        <v>7</v>
      </c>
      <c r="C7">
        <v>6</v>
      </c>
      <c r="D7">
        <v>1</v>
      </c>
      <c r="E7">
        <v>5</v>
      </c>
      <c r="F7">
        <f t="shared" si="0"/>
        <v>4.75</v>
      </c>
      <c r="H7" s="12" t="s">
        <v>332</v>
      </c>
      <c r="I7" s="12">
        <v>1</v>
      </c>
      <c r="J7">
        <v>2</v>
      </c>
      <c r="K7">
        <v>2</v>
      </c>
      <c r="L7">
        <v>5</v>
      </c>
      <c r="M7">
        <f t="shared" si="1"/>
        <v>2.5</v>
      </c>
      <c r="O7" s="12" t="s">
        <v>329</v>
      </c>
      <c r="P7">
        <f>AVERAGE(P4:P6)</f>
        <v>3.6666666666666665</v>
      </c>
      <c r="Q7">
        <f t="shared" ref="Q7:S7" si="3">AVERAGE(Q4:Q6)</f>
        <v>5</v>
      </c>
      <c r="R7">
        <f t="shared" si="3"/>
        <v>2</v>
      </c>
      <c r="S7">
        <f t="shared" si="3"/>
        <v>1</v>
      </c>
      <c r="T7" s="16">
        <f>ROUND(AVERAGE(P7:S7),2)</f>
        <v>2.92</v>
      </c>
    </row>
    <row r="8" spans="1:20" x14ac:dyDescent="0.15">
      <c r="A8" s="12" t="s">
        <v>319</v>
      </c>
      <c r="B8">
        <v>7</v>
      </c>
      <c r="C8">
        <v>7</v>
      </c>
      <c r="D8">
        <v>1</v>
      </c>
      <c r="E8">
        <v>5</v>
      </c>
      <c r="F8">
        <f t="shared" si="0"/>
        <v>5</v>
      </c>
      <c r="H8" s="12" t="s">
        <v>333</v>
      </c>
      <c r="I8" s="12">
        <v>3</v>
      </c>
      <c r="J8">
        <v>2</v>
      </c>
      <c r="K8">
        <v>8</v>
      </c>
      <c r="L8">
        <v>6</v>
      </c>
      <c r="M8">
        <f t="shared" si="1"/>
        <v>4.75</v>
      </c>
      <c r="O8" s="12"/>
    </row>
    <row r="9" spans="1:20" x14ac:dyDescent="0.15">
      <c r="A9" s="12" t="s">
        <v>320</v>
      </c>
      <c r="B9">
        <v>7</v>
      </c>
      <c r="C9">
        <v>7</v>
      </c>
      <c r="D9">
        <v>1</v>
      </c>
      <c r="E9">
        <v>4</v>
      </c>
      <c r="F9">
        <f t="shared" si="0"/>
        <v>4.75</v>
      </c>
      <c r="H9" s="12" t="s">
        <v>334</v>
      </c>
      <c r="I9" s="12">
        <v>1</v>
      </c>
      <c r="J9">
        <v>2</v>
      </c>
      <c r="K9">
        <v>3</v>
      </c>
      <c r="L9">
        <v>3</v>
      </c>
      <c r="M9">
        <f t="shared" si="1"/>
        <v>2.25</v>
      </c>
    </row>
    <row r="10" spans="1:20" x14ac:dyDescent="0.15">
      <c r="A10" s="12" t="s">
        <v>328</v>
      </c>
      <c r="B10">
        <f>ROUND(AVERAGE(B4:B9), 2)</f>
        <v>6.83</v>
      </c>
      <c r="C10">
        <f t="shared" ref="C10:F10" si="4">ROUND(AVERAGE(C4:C9), 2)</f>
        <v>6.83</v>
      </c>
      <c r="D10">
        <f t="shared" si="4"/>
        <v>1.67</v>
      </c>
      <c r="E10">
        <f t="shared" si="4"/>
        <v>4.5</v>
      </c>
      <c r="F10" s="16">
        <f t="shared" si="4"/>
        <v>4.96</v>
      </c>
      <c r="H10" s="12" t="s">
        <v>329</v>
      </c>
      <c r="I10">
        <f>AVERAGE(I4:I9)</f>
        <v>1.6666666666666667</v>
      </c>
      <c r="J10">
        <f t="shared" ref="J10:L10" si="5">AVERAGE(J4:J9)</f>
        <v>4.166666666666667</v>
      </c>
      <c r="K10">
        <f t="shared" si="5"/>
        <v>4.333333333333333</v>
      </c>
      <c r="L10">
        <f t="shared" si="5"/>
        <v>4.166666666666667</v>
      </c>
      <c r="M10" s="16">
        <f>ROUND(AVERAGE(M4:M9),2)</f>
        <v>3.58</v>
      </c>
    </row>
    <row r="11" spans="1:20" x14ac:dyDescent="0.15">
      <c r="A11" s="12"/>
      <c r="H11" s="12"/>
    </row>
    <row r="12" spans="1:20" x14ac:dyDescent="0.15">
      <c r="A12" s="13" t="s">
        <v>198</v>
      </c>
      <c r="H12" s="13" t="s">
        <v>198</v>
      </c>
      <c r="O12" s="13" t="s">
        <v>198</v>
      </c>
    </row>
    <row r="13" spans="1:20" x14ac:dyDescent="0.15">
      <c r="A13" s="12" t="s">
        <v>316</v>
      </c>
      <c r="B13">
        <v>6</v>
      </c>
      <c r="C13">
        <v>1</v>
      </c>
      <c r="D13">
        <v>7</v>
      </c>
      <c r="E13">
        <v>7</v>
      </c>
      <c r="F13">
        <f>ROUND(AVERAGE(B13:E13),2)</f>
        <v>5.25</v>
      </c>
      <c r="H13" s="12" t="s">
        <v>335</v>
      </c>
      <c r="I13">
        <v>5</v>
      </c>
      <c r="J13">
        <v>6</v>
      </c>
      <c r="K13">
        <v>5</v>
      </c>
      <c r="L13">
        <v>8</v>
      </c>
      <c r="M13">
        <f t="shared" si="1"/>
        <v>6</v>
      </c>
      <c r="O13" s="12" t="s">
        <v>339</v>
      </c>
      <c r="P13">
        <v>3</v>
      </c>
      <c r="Q13">
        <v>1</v>
      </c>
      <c r="R13">
        <v>4</v>
      </c>
      <c r="S13">
        <v>2</v>
      </c>
      <c r="T13">
        <f t="shared" si="2"/>
        <v>2.5</v>
      </c>
    </row>
    <row r="14" spans="1:20" x14ac:dyDescent="0.15">
      <c r="A14" s="12" t="s">
        <v>317</v>
      </c>
      <c r="B14">
        <v>6</v>
      </c>
      <c r="C14">
        <v>1</v>
      </c>
      <c r="D14">
        <v>4</v>
      </c>
      <c r="E14">
        <v>8</v>
      </c>
      <c r="F14">
        <f t="shared" ref="F14:F77" si="6">ROUND(AVERAGE(B14:E14),2)</f>
        <v>4.75</v>
      </c>
      <c r="H14" t="s">
        <v>336</v>
      </c>
      <c r="I14">
        <v>5</v>
      </c>
      <c r="J14">
        <v>8</v>
      </c>
      <c r="K14">
        <v>5</v>
      </c>
      <c r="L14">
        <v>8</v>
      </c>
      <c r="M14">
        <f t="shared" si="1"/>
        <v>6.5</v>
      </c>
      <c r="O14" s="12" t="s">
        <v>340</v>
      </c>
      <c r="P14">
        <v>3</v>
      </c>
      <c r="Q14">
        <v>1</v>
      </c>
      <c r="R14">
        <v>4</v>
      </c>
      <c r="S14">
        <v>2</v>
      </c>
      <c r="T14">
        <f t="shared" si="2"/>
        <v>2.5</v>
      </c>
    </row>
    <row r="15" spans="1:20" x14ac:dyDescent="0.15">
      <c r="A15" s="12" t="s">
        <v>277</v>
      </c>
      <c r="B15">
        <v>6</v>
      </c>
      <c r="C15">
        <v>6</v>
      </c>
      <c r="D15">
        <v>4</v>
      </c>
      <c r="E15">
        <v>4</v>
      </c>
      <c r="F15">
        <f t="shared" si="6"/>
        <v>5</v>
      </c>
      <c r="H15" s="12" t="s">
        <v>331</v>
      </c>
      <c r="I15">
        <v>5</v>
      </c>
      <c r="J15">
        <v>9</v>
      </c>
      <c r="K15">
        <v>6</v>
      </c>
      <c r="L15">
        <v>6</v>
      </c>
      <c r="M15">
        <f t="shared" si="1"/>
        <v>6.5</v>
      </c>
      <c r="O15" s="12" t="s">
        <v>341</v>
      </c>
      <c r="P15">
        <v>3</v>
      </c>
      <c r="Q15">
        <v>5</v>
      </c>
      <c r="R15">
        <v>1</v>
      </c>
      <c r="S15">
        <v>4</v>
      </c>
      <c r="T15">
        <f t="shared" si="2"/>
        <v>3.25</v>
      </c>
    </row>
    <row r="16" spans="1:20" x14ac:dyDescent="0.15">
      <c r="A16" s="12" t="s">
        <v>318</v>
      </c>
      <c r="B16">
        <v>6</v>
      </c>
      <c r="C16">
        <v>3</v>
      </c>
      <c r="D16">
        <v>7</v>
      </c>
      <c r="E16">
        <v>5</v>
      </c>
      <c r="F16">
        <f t="shared" si="6"/>
        <v>5.25</v>
      </c>
      <c r="H16" s="12" t="s">
        <v>332</v>
      </c>
      <c r="I16">
        <v>5</v>
      </c>
      <c r="J16">
        <v>7</v>
      </c>
      <c r="K16">
        <v>2</v>
      </c>
      <c r="L16">
        <v>4</v>
      </c>
      <c r="M16">
        <f t="shared" si="1"/>
        <v>4.5</v>
      </c>
      <c r="O16" s="12" t="s">
        <v>329</v>
      </c>
      <c r="P16">
        <f>AVERAGE(P13:P15)</f>
        <v>3</v>
      </c>
      <c r="Q16">
        <f t="shared" ref="Q16:S16" si="7">AVERAGE(Q13:Q15)</f>
        <v>2.3333333333333335</v>
      </c>
      <c r="R16">
        <f t="shared" si="7"/>
        <v>3</v>
      </c>
      <c r="S16">
        <f t="shared" si="7"/>
        <v>2.6666666666666665</v>
      </c>
      <c r="T16" s="16">
        <f t="shared" si="2"/>
        <v>2.75</v>
      </c>
    </row>
    <row r="17" spans="1:20" x14ac:dyDescent="0.15">
      <c r="A17" s="12" t="s">
        <v>319</v>
      </c>
      <c r="B17">
        <v>6</v>
      </c>
      <c r="C17">
        <v>6</v>
      </c>
      <c r="D17">
        <v>7</v>
      </c>
      <c r="E17">
        <v>5</v>
      </c>
      <c r="F17">
        <f t="shared" si="6"/>
        <v>6</v>
      </c>
      <c r="H17" s="12" t="s">
        <v>333</v>
      </c>
      <c r="I17">
        <v>6</v>
      </c>
      <c r="J17">
        <v>9</v>
      </c>
      <c r="K17">
        <v>4</v>
      </c>
      <c r="L17">
        <v>3</v>
      </c>
      <c r="M17">
        <f t="shared" si="1"/>
        <v>5.5</v>
      </c>
    </row>
    <row r="18" spans="1:20" x14ac:dyDescent="0.15">
      <c r="A18" s="12" t="s">
        <v>320</v>
      </c>
      <c r="B18">
        <v>6</v>
      </c>
      <c r="C18">
        <v>6</v>
      </c>
      <c r="D18">
        <v>4</v>
      </c>
      <c r="E18">
        <v>5</v>
      </c>
      <c r="F18">
        <f t="shared" si="6"/>
        <v>5.25</v>
      </c>
      <c r="H18" s="12" t="s">
        <v>334</v>
      </c>
      <c r="I18">
        <v>5</v>
      </c>
      <c r="J18">
        <v>2</v>
      </c>
      <c r="K18">
        <v>4</v>
      </c>
      <c r="L18">
        <v>6</v>
      </c>
      <c r="M18">
        <f t="shared" si="1"/>
        <v>4.25</v>
      </c>
    </row>
    <row r="19" spans="1:20" x14ac:dyDescent="0.15">
      <c r="A19" s="1" t="s">
        <v>329</v>
      </c>
      <c r="B19">
        <f>ROUND(AVERAGE(B13:B18),2)</f>
        <v>6</v>
      </c>
      <c r="C19">
        <f t="shared" ref="C19:E19" si="8">ROUND(AVERAGE(C13:C18),2)</f>
        <v>3.83</v>
      </c>
      <c r="D19">
        <f t="shared" si="8"/>
        <v>5.5</v>
      </c>
      <c r="E19">
        <f t="shared" si="8"/>
        <v>5.67</v>
      </c>
      <c r="F19" s="16">
        <f>ROUND(AVERAGE(F13:F18),2)</f>
        <v>5.25</v>
      </c>
      <c r="H19" s="1" t="s">
        <v>329</v>
      </c>
      <c r="I19">
        <f>AVERAGE(I13:I18)</f>
        <v>5.166666666666667</v>
      </c>
      <c r="J19">
        <f t="shared" ref="J19:L19" si="9">AVERAGE(J13:J18)</f>
        <v>6.833333333333333</v>
      </c>
      <c r="K19">
        <f t="shared" si="9"/>
        <v>4.333333333333333</v>
      </c>
      <c r="L19">
        <f t="shared" si="9"/>
        <v>5.833333333333333</v>
      </c>
      <c r="M19" s="16">
        <f>ROUND(AVERAGE(M13:M18),2)</f>
        <v>5.54</v>
      </c>
    </row>
    <row r="20" spans="1:20" x14ac:dyDescent="0.15">
      <c r="A20" s="12"/>
      <c r="H20" s="12"/>
    </row>
    <row r="21" spans="1:20" x14ac:dyDescent="0.15">
      <c r="A21" s="13" t="s">
        <v>199</v>
      </c>
      <c r="H21" s="13" t="s">
        <v>199</v>
      </c>
      <c r="O21" s="13" t="s">
        <v>199</v>
      </c>
    </row>
    <row r="22" spans="1:20" x14ac:dyDescent="0.15">
      <c r="A22" s="12" t="s">
        <v>316</v>
      </c>
      <c r="B22">
        <v>8</v>
      </c>
      <c r="C22">
        <v>9</v>
      </c>
      <c r="D22">
        <v>1</v>
      </c>
      <c r="E22">
        <v>3</v>
      </c>
      <c r="F22">
        <f t="shared" si="6"/>
        <v>5.25</v>
      </c>
      <c r="H22" s="12" t="s">
        <v>335</v>
      </c>
      <c r="I22">
        <v>2</v>
      </c>
      <c r="J22">
        <v>2</v>
      </c>
      <c r="K22">
        <v>6</v>
      </c>
      <c r="L22">
        <v>9</v>
      </c>
      <c r="M22">
        <f t="shared" si="1"/>
        <v>4.75</v>
      </c>
      <c r="O22" s="12" t="s">
        <v>339</v>
      </c>
      <c r="P22">
        <v>4</v>
      </c>
      <c r="Q22">
        <v>4</v>
      </c>
      <c r="R22">
        <v>1</v>
      </c>
      <c r="S22">
        <v>1</v>
      </c>
      <c r="T22">
        <f t="shared" si="2"/>
        <v>2.5</v>
      </c>
    </row>
    <row r="23" spans="1:20" x14ac:dyDescent="0.15">
      <c r="A23" s="12" t="s">
        <v>317</v>
      </c>
      <c r="B23">
        <v>8</v>
      </c>
      <c r="C23">
        <v>4</v>
      </c>
      <c r="D23">
        <v>2</v>
      </c>
      <c r="E23">
        <v>3</v>
      </c>
      <c r="F23">
        <f t="shared" si="6"/>
        <v>4.25</v>
      </c>
      <c r="H23" t="s">
        <v>336</v>
      </c>
      <c r="I23">
        <v>1</v>
      </c>
      <c r="J23">
        <v>6</v>
      </c>
      <c r="K23">
        <v>6</v>
      </c>
      <c r="L23">
        <v>9</v>
      </c>
      <c r="M23">
        <f t="shared" si="1"/>
        <v>5.5</v>
      </c>
      <c r="O23" s="12" t="s">
        <v>340</v>
      </c>
      <c r="P23">
        <v>4</v>
      </c>
      <c r="Q23">
        <v>4</v>
      </c>
      <c r="R23">
        <v>1</v>
      </c>
      <c r="S23">
        <v>1</v>
      </c>
      <c r="T23">
        <f t="shared" si="2"/>
        <v>2.5</v>
      </c>
    </row>
    <row r="24" spans="1:20" x14ac:dyDescent="0.15">
      <c r="A24" s="12" t="s">
        <v>277</v>
      </c>
      <c r="B24">
        <v>8</v>
      </c>
      <c r="C24">
        <v>6</v>
      </c>
      <c r="D24">
        <v>2</v>
      </c>
      <c r="E24">
        <v>1</v>
      </c>
      <c r="F24">
        <f t="shared" si="6"/>
        <v>4.25</v>
      </c>
      <c r="H24" s="12" t="s">
        <v>331</v>
      </c>
      <c r="I24">
        <v>2</v>
      </c>
      <c r="J24">
        <v>3</v>
      </c>
      <c r="K24">
        <v>7</v>
      </c>
      <c r="L24">
        <v>8</v>
      </c>
      <c r="M24">
        <f t="shared" si="1"/>
        <v>5</v>
      </c>
      <c r="O24" s="12" t="s">
        <v>341</v>
      </c>
      <c r="P24">
        <v>5</v>
      </c>
      <c r="Q24">
        <v>1</v>
      </c>
      <c r="R24">
        <v>4</v>
      </c>
      <c r="S24">
        <v>1</v>
      </c>
      <c r="T24">
        <f t="shared" si="2"/>
        <v>2.75</v>
      </c>
    </row>
    <row r="25" spans="1:20" x14ac:dyDescent="0.15">
      <c r="A25" s="12" t="s">
        <v>318</v>
      </c>
      <c r="B25">
        <v>6</v>
      </c>
      <c r="C25">
        <v>4</v>
      </c>
      <c r="D25">
        <v>1</v>
      </c>
      <c r="E25">
        <v>3</v>
      </c>
      <c r="F25">
        <f t="shared" si="6"/>
        <v>3.5</v>
      </c>
      <c r="H25" s="12" t="s">
        <v>332</v>
      </c>
      <c r="I25">
        <v>1</v>
      </c>
      <c r="J25">
        <v>8</v>
      </c>
      <c r="K25">
        <v>6</v>
      </c>
      <c r="L25">
        <v>5</v>
      </c>
      <c r="M25">
        <f t="shared" si="1"/>
        <v>5</v>
      </c>
      <c r="O25" s="12" t="s">
        <v>329</v>
      </c>
      <c r="P25">
        <f>AVERAGE(P22:P24)</f>
        <v>4.333333333333333</v>
      </c>
      <c r="Q25">
        <f t="shared" ref="Q25:S25" si="10">AVERAGE(Q22:Q24)</f>
        <v>3</v>
      </c>
      <c r="R25">
        <f t="shared" si="10"/>
        <v>2</v>
      </c>
      <c r="S25">
        <f t="shared" si="10"/>
        <v>1</v>
      </c>
      <c r="T25" s="16">
        <f>ROUND(AVERAGE(P25:S25),2)</f>
        <v>2.58</v>
      </c>
    </row>
    <row r="26" spans="1:20" x14ac:dyDescent="0.15">
      <c r="A26" s="12" t="s">
        <v>319</v>
      </c>
      <c r="B26">
        <v>5</v>
      </c>
      <c r="C26">
        <v>8</v>
      </c>
      <c r="D26">
        <v>1</v>
      </c>
      <c r="E26">
        <v>3</v>
      </c>
      <c r="F26">
        <f t="shared" si="6"/>
        <v>4.25</v>
      </c>
      <c r="H26" s="12" t="s">
        <v>333</v>
      </c>
      <c r="I26">
        <v>2</v>
      </c>
      <c r="J26">
        <v>2</v>
      </c>
      <c r="K26">
        <v>7</v>
      </c>
      <c r="L26">
        <v>7</v>
      </c>
      <c r="M26">
        <f t="shared" si="1"/>
        <v>4.5</v>
      </c>
      <c r="O26" s="12"/>
    </row>
    <row r="27" spans="1:20" x14ac:dyDescent="0.15">
      <c r="A27" s="12" t="s">
        <v>320</v>
      </c>
      <c r="B27">
        <v>8</v>
      </c>
      <c r="C27">
        <v>6</v>
      </c>
      <c r="D27">
        <v>4</v>
      </c>
      <c r="E27">
        <v>3</v>
      </c>
      <c r="F27">
        <f t="shared" si="6"/>
        <v>5.25</v>
      </c>
      <c r="H27" s="12" t="s">
        <v>334</v>
      </c>
      <c r="I27">
        <v>1</v>
      </c>
      <c r="J27">
        <v>1</v>
      </c>
      <c r="K27">
        <v>3</v>
      </c>
      <c r="L27">
        <v>2</v>
      </c>
      <c r="M27">
        <f t="shared" si="1"/>
        <v>1.75</v>
      </c>
    </row>
    <row r="28" spans="1:20" x14ac:dyDescent="0.15">
      <c r="A28" s="12" t="s">
        <v>329</v>
      </c>
      <c r="B28">
        <f>ROUND(AVERAGE(B22:B27),2)</f>
        <v>7.17</v>
      </c>
      <c r="C28">
        <f t="shared" ref="C28:F28" si="11">ROUND(AVERAGE(C22:C27),2)</f>
        <v>6.17</v>
      </c>
      <c r="D28">
        <f t="shared" si="11"/>
        <v>1.83</v>
      </c>
      <c r="E28">
        <f t="shared" si="11"/>
        <v>2.67</v>
      </c>
      <c r="F28" s="16">
        <f t="shared" si="11"/>
        <v>4.46</v>
      </c>
      <c r="H28" s="12" t="s">
        <v>329</v>
      </c>
      <c r="I28">
        <f>AVERAGE(I22:I27)</f>
        <v>1.5</v>
      </c>
      <c r="J28">
        <f t="shared" ref="J28:M28" si="12">AVERAGE(J22:J27)</f>
        <v>3.6666666666666665</v>
      </c>
      <c r="K28">
        <f t="shared" si="12"/>
        <v>5.833333333333333</v>
      </c>
      <c r="L28">
        <f t="shared" si="12"/>
        <v>6.666666666666667</v>
      </c>
      <c r="M28" s="16">
        <f t="shared" si="12"/>
        <v>4.416666666666667</v>
      </c>
    </row>
    <row r="29" spans="1:20" x14ac:dyDescent="0.15">
      <c r="A29" s="12"/>
      <c r="H29" s="12"/>
    </row>
    <row r="30" spans="1:20" x14ac:dyDescent="0.15">
      <c r="A30" s="13" t="s">
        <v>262</v>
      </c>
      <c r="H30" s="13" t="s">
        <v>262</v>
      </c>
      <c r="O30" s="13" t="s">
        <v>262</v>
      </c>
    </row>
    <row r="31" spans="1:20" x14ac:dyDescent="0.15">
      <c r="A31" s="12" t="s">
        <v>316</v>
      </c>
      <c r="B31">
        <v>9</v>
      </c>
      <c r="C31">
        <v>6</v>
      </c>
      <c r="D31">
        <v>7</v>
      </c>
      <c r="E31">
        <v>7</v>
      </c>
      <c r="F31">
        <f t="shared" si="6"/>
        <v>7.25</v>
      </c>
      <c r="H31" s="12" t="s">
        <v>335</v>
      </c>
      <c r="I31">
        <v>3</v>
      </c>
      <c r="J31">
        <v>2</v>
      </c>
      <c r="K31">
        <v>3</v>
      </c>
      <c r="L31">
        <v>1</v>
      </c>
      <c r="M31">
        <f t="shared" si="1"/>
        <v>2.25</v>
      </c>
      <c r="O31" s="12" t="s">
        <v>339</v>
      </c>
      <c r="P31">
        <v>5</v>
      </c>
      <c r="Q31">
        <v>5</v>
      </c>
      <c r="R31">
        <v>5</v>
      </c>
      <c r="S31">
        <v>3</v>
      </c>
      <c r="T31">
        <f t="shared" si="2"/>
        <v>4.5</v>
      </c>
    </row>
    <row r="32" spans="1:20" x14ac:dyDescent="0.15">
      <c r="A32" s="12" t="s">
        <v>317</v>
      </c>
      <c r="B32">
        <v>4</v>
      </c>
      <c r="C32">
        <v>6</v>
      </c>
      <c r="D32">
        <v>6</v>
      </c>
      <c r="E32">
        <v>7</v>
      </c>
      <c r="F32">
        <f t="shared" si="6"/>
        <v>5.75</v>
      </c>
      <c r="H32" t="s">
        <v>336</v>
      </c>
      <c r="I32">
        <v>3</v>
      </c>
      <c r="J32">
        <v>1</v>
      </c>
      <c r="K32">
        <v>3</v>
      </c>
      <c r="L32">
        <v>1</v>
      </c>
      <c r="M32">
        <f t="shared" si="1"/>
        <v>2</v>
      </c>
      <c r="O32" s="12" t="s">
        <v>340</v>
      </c>
      <c r="P32">
        <v>5</v>
      </c>
      <c r="Q32">
        <v>5</v>
      </c>
      <c r="R32">
        <v>5</v>
      </c>
      <c r="S32">
        <v>2</v>
      </c>
      <c r="T32">
        <f t="shared" si="2"/>
        <v>4.25</v>
      </c>
    </row>
    <row r="33" spans="1:20" x14ac:dyDescent="0.15">
      <c r="A33" s="12" t="s">
        <v>277</v>
      </c>
      <c r="B33">
        <v>4</v>
      </c>
      <c r="C33">
        <v>6</v>
      </c>
      <c r="D33">
        <v>6</v>
      </c>
      <c r="E33">
        <v>3</v>
      </c>
      <c r="F33">
        <f t="shared" si="6"/>
        <v>4.75</v>
      </c>
      <c r="H33" s="12" t="s">
        <v>331</v>
      </c>
      <c r="I33">
        <v>7</v>
      </c>
      <c r="J33">
        <v>6</v>
      </c>
      <c r="K33">
        <v>2</v>
      </c>
      <c r="L33">
        <v>1</v>
      </c>
      <c r="M33">
        <f t="shared" si="1"/>
        <v>4</v>
      </c>
      <c r="O33" s="12" t="s">
        <v>341</v>
      </c>
      <c r="P33">
        <v>3</v>
      </c>
      <c r="Q33">
        <v>5</v>
      </c>
      <c r="R33">
        <v>5</v>
      </c>
      <c r="S33">
        <v>4</v>
      </c>
      <c r="T33">
        <f t="shared" si="2"/>
        <v>4.25</v>
      </c>
    </row>
    <row r="34" spans="1:20" x14ac:dyDescent="0.15">
      <c r="A34" s="12" t="s">
        <v>318</v>
      </c>
      <c r="B34">
        <v>9</v>
      </c>
      <c r="C34">
        <v>6</v>
      </c>
      <c r="D34">
        <v>8</v>
      </c>
      <c r="E34">
        <v>7</v>
      </c>
      <c r="F34">
        <f t="shared" si="6"/>
        <v>7.5</v>
      </c>
      <c r="H34" s="12" t="s">
        <v>332</v>
      </c>
      <c r="I34">
        <v>2</v>
      </c>
      <c r="J34">
        <v>3</v>
      </c>
      <c r="K34">
        <v>2</v>
      </c>
      <c r="L34">
        <v>3</v>
      </c>
      <c r="M34">
        <f t="shared" si="1"/>
        <v>2.5</v>
      </c>
      <c r="O34" s="12" t="s">
        <v>329</v>
      </c>
      <c r="P34">
        <f>AVERAGE(P31:P33)</f>
        <v>4.333333333333333</v>
      </c>
      <c r="Q34">
        <f t="shared" ref="Q34:S34" si="13">AVERAGE(Q31:Q33)</f>
        <v>5</v>
      </c>
      <c r="R34">
        <f t="shared" si="13"/>
        <v>5</v>
      </c>
      <c r="S34">
        <f t="shared" si="13"/>
        <v>3</v>
      </c>
      <c r="T34" s="16">
        <f>ROUND(AVERAGE(P34:S34),2)</f>
        <v>4.33</v>
      </c>
    </row>
    <row r="35" spans="1:20" x14ac:dyDescent="0.15">
      <c r="A35" s="12" t="s">
        <v>319</v>
      </c>
      <c r="B35">
        <v>8</v>
      </c>
      <c r="C35">
        <v>6</v>
      </c>
      <c r="D35">
        <v>8</v>
      </c>
      <c r="E35">
        <v>7</v>
      </c>
      <c r="F35">
        <f t="shared" si="6"/>
        <v>7.25</v>
      </c>
      <c r="H35" s="12" t="s">
        <v>333</v>
      </c>
      <c r="I35">
        <v>2</v>
      </c>
      <c r="J35">
        <v>1</v>
      </c>
      <c r="K35">
        <v>2</v>
      </c>
      <c r="L35">
        <v>1</v>
      </c>
      <c r="M35">
        <f t="shared" si="1"/>
        <v>1.5</v>
      </c>
      <c r="O35" s="12"/>
    </row>
    <row r="36" spans="1:20" x14ac:dyDescent="0.15">
      <c r="A36" s="12" t="s">
        <v>320</v>
      </c>
      <c r="B36">
        <v>8</v>
      </c>
      <c r="C36">
        <v>6</v>
      </c>
      <c r="D36">
        <v>5</v>
      </c>
      <c r="E36">
        <v>8</v>
      </c>
      <c r="F36">
        <f t="shared" si="6"/>
        <v>6.75</v>
      </c>
      <c r="H36" s="12" t="s">
        <v>334</v>
      </c>
      <c r="I36">
        <v>1</v>
      </c>
      <c r="J36">
        <v>1</v>
      </c>
      <c r="K36">
        <v>2</v>
      </c>
      <c r="L36">
        <v>1</v>
      </c>
      <c r="M36">
        <f t="shared" si="1"/>
        <v>1.25</v>
      </c>
    </row>
    <row r="37" spans="1:20" x14ac:dyDescent="0.15">
      <c r="A37" s="12" t="s">
        <v>329</v>
      </c>
      <c r="B37">
        <f>ROUND(AVERAGE(B31:B36),2)</f>
        <v>7</v>
      </c>
      <c r="C37">
        <f t="shared" ref="C37:F37" si="14">ROUND(AVERAGE(C31:C36),2)</f>
        <v>6</v>
      </c>
      <c r="D37">
        <f t="shared" si="14"/>
        <v>6.67</v>
      </c>
      <c r="E37">
        <f t="shared" si="14"/>
        <v>6.5</v>
      </c>
      <c r="F37" s="16">
        <f t="shared" si="14"/>
        <v>6.54</v>
      </c>
      <c r="H37" s="12" t="s">
        <v>329</v>
      </c>
      <c r="I37">
        <f>AVERAGE(I31:I36)</f>
        <v>3</v>
      </c>
      <c r="J37">
        <f t="shared" ref="J37:M37" si="15">AVERAGE(J31:J36)</f>
        <v>2.3333333333333335</v>
      </c>
      <c r="K37">
        <f t="shared" si="15"/>
        <v>2.3333333333333335</v>
      </c>
      <c r="L37">
        <f t="shared" si="15"/>
        <v>1.3333333333333333</v>
      </c>
      <c r="M37" s="16">
        <f t="shared" si="15"/>
        <v>2.25</v>
      </c>
    </row>
    <row r="38" spans="1:20" x14ac:dyDescent="0.15">
      <c r="A38" s="12"/>
      <c r="H38" s="12"/>
    </row>
    <row r="39" spans="1:20" x14ac:dyDescent="0.15">
      <c r="A39" s="13" t="s">
        <v>263</v>
      </c>
      <c r="H39" s="13" t="s">
        <v>263</v>
      </c>
      <c r="O39" s="13" t="s">
        <v>263</v>
      </c>
    </row>
    <row r="40" spans="1:20" x14ac:dyDescent="0.15">
      <c r="A40" s="12" t="s">
        <v>316</v>
      </c>
      <c r="B40">
        <v>8</v>
      </c>
      <c r="C40">
        <v>9</v>
      </c>
      <c r="D40">
        <v>6</v>
      </c>
      <c r="E40">
        <v>9</v>
      </c>
      <c r="F40">
        <f>ROUND(AVERAGE(B41:E41),2)</f>
        <v>6</v>
      </c>
      <c r="H40" s="12" t="s">
        <v>335</v>
      </c>
      <c r="I40">
        <v>2</v>
      </c>
      <c r="J40">
        <v>1</v>
      </c>
      <c r="K40">
        <v>3</v>
      </c>
      <c r="L40">
        <v>6</v>
      </c>
      <c r="M40">
        <f>AVERAGE(I41:L41)</f>
        <v>2.25</v>
      </c>
      <c r="O40" s="12" t="s">
        <v>339</v>
      </c>
      <c r="P40">
        <v>5</v>
      </c>
      <c r="Q40">
        <v>5</v>
      </c>
      <c r="R40">
        <v>3</v>
      </c>
      <c r="S40">
        <v>5</v>
      </c>
      <c r="T40">
        <f>AVERAGE(P41:S41)</f>
        <v>4</v>
      </c>
    </row>
    <row r="41" spans="1:20" x14ac:dyDescent="0.15">
      <c r="A41" s="12" t="s">
        <v>317</v>
      </c>
      <c r="B41">
        <v>8</v>
      </c>
      <c r="C41">
        <v>3</v>
      </c>
      <c r="D41">
        <v>4</v>
      </c>
      <c r="E41">
        <v>9</v>
      </c>
      <c r="F41">
        <f t="shared" si="6"/>
        <v>6</v>
      </c>
      <c r="H41" t="s">
        <v>336</v>
      </c>
      <c r="I41">
        <v>2</v>
      </c>
      <c r="J41">
        <v>1</v>
      </c>
      <c r="K41">
        <v>2</v>
      </c>
      <c r="L41">
        <v>4</v>
      </c>
      <c r="M41">
        <f t="shared" si="1"/>
        <v>2.25</v>
      </c>
      <c r="O41" s="12" t="s">
        <v>340</v>
      </c>
      <c r="P41">
        <v>4</v>
      </c>
      <c r="Q41">
        <v>5</v>
      </c>
      <c r="R41">
        <v>4</v>
      </c>
      <c r="S41">
        <v>3</v>
      </c>
      <c r="T41">
        <f t="shared" si="2"/>
        <v>4</v>
      </c>
    </row>
    <row r="42" spans="1:20" x14ac:dyDescent="0.15">
      <c r="A42" s="12" t="s">
        <v>277</v>
      </c>
      <c r="B42">
        <v>7</v>
      </c>
      <c r="C42">
        <v>3</v>
      </c>
      <c r="D42">
        <v>4</v>
      </c>
      <c r="E42">
        <v>1</v>
      </c>
      <c r="F42">
        <f t="shared" si="6"/>
        <v>3.75</v>
      </c>
      <c r="H42" s="12" t="s">
        <v>331</v>
      </c>
      <c r="I42">
        <v>3</v>
      </c>
      <c r="J42">
        <v>7</v>
      </c>
      <c r="K42">
        <v>6</v>
      </c>
      <c r="L42">
        <v>6</v>
      </c>
      <c r="M42">
        <f t="shared" si="1"/>
        <v>5.5</v>
      </c>
      <c r="O42" s="12" t="s">
        <v>341</v>
      </c>
      <c r="P42">
        <v>2</v>
      </c>
      <c r="Q42">
        <v>1</v>
      </c>
      <c r="R42">
        <v>1</v>
      </c>
      <c r="S42">
        <v>1</v>
      </c>
      <c r="T42">
        <f t="shared" si="2"/>
        <v>1.25</v>
      </c>
    </row>
    <row r="43" spans="1:20" x14ac:dyDescent="0.15">
      <c r="A43" s="12" t="s">
        <v>318</v>
      </c>
      <c r="B43">
        <v>8</v>
      </c>
      <c r="C43">
        <v>9</v>
      </c>
      <c r="D43">
        <v>6</v>
      </c>
      <c r="E43">
        <v>9</v>
      </c>
      <c r="F43">
        <f t="shared" si="6"/>
        <v>8</v>
      </c>
      <c r="H43" s="12" t="s">
        <v>332</v>
      </c>
      <c r="I43">
        <v>3</v>
      </c>
      <c r="J43">
        <v>6</v>
      </c>
      <c r="K43">
        <v>3</v>
      </c>
      <c r="L43">
        <v>7</v>
      </c>
      <c r="M43">
        <f t="shared" si="1"/>
        <v>4.75</v>
      </c>
      <c r="O43" s="12" t="s">
        <v>329</v>
      </c>
      <c r="P43">
        <f>AVERAGE(P41:P42)</f>
        <v>3</v>
      </c>
      <c r="Q43">
        <f>AVERAGE(Q41:Q42)</f>
        <v>3</v>
      </c>
      <c r="R43">
        <f>AVERAGE(R41:R42)</f>
        <v>2.5</v>
      </c>
      <c r="S43">
        <f>AVERAGE(S41:S42)</f>
        <v>2</v>
      </c>
      <c r="T43" s="16">
        <f t="shared" si="2"/>
        <v>2.625</v>
      </c>
    </row>
    <row r="44" spans="1:20" x14ac:dyDescent="0.15">
      <c r="A44" s="12" t="s">
        <v>319</v>
      </c>
      <c r="B44">
        <v>7</v>
      </c>
      <c r="C44">
        <v>9</v>
      </c>
      <c r="D44">
        <v>6</v>
      </c>
      <c r="E44">
        <v>9</v>
      </c>
      <c r="F44">
        <f t="shared" si="6"/>
        <v>7.75</v>
      </c>
      <c r="H44" s="12" t="s">
        <v>333</v>
      </c>
      <c r="I44">
        <v>2</v>
      </c>
      <c r="J44">
        <v>1</v>
      </c>
      <c r="K44">
        <v>4</v>
      </c>
      <c r="L44">
        <v>1</v>
      </c>
      <c r="M44">
        <f t="shared" si="1"/>
        <v>2</v>
      </c>
    </row>
    <row r="45" spans="1:20" x14ac:dyDescent="0.15">
      <c r="A45" s="12" t="s">
        <v>320</v>
      </c>
      <c r="B45">
        <v>7</v>
      </c>
      <c r="C45">
        <v>9</v>
      </c>
      <c r="D45">
        <v>3</v>
      </c>
      <c r="E45">
        <v>7</v>
      </c>
      <c r="F45">
        <f t="shared" si="6"/>
        <v>6.5</v>
      </c>
      <c r="H45" s="12" t="s">
        <v>334</v>
      </c>
      <c r="I45">
        <v>2</v>
      </c>
      <c r="J45">
        <v>8</v>
      </c>
      <c r="K45">
        <v>3</v>
      </c>
      <c r="L45">
        <v>4</v>
      </c>
      <c r="M45">
        <f t="shared" si="1"/>
        <v>4.25</v>
      </c>
    </row>
    <row r="46" spans="1:20" x14ac:dyDescent="0.15">
      <c r="A46" s="1" t="s">
        <v>329</v>
      </c>
      <c r="B46">
        <f>AVERAGE(B41:B45)</f>
        <v>7.4</v>
      </c>
      <c r="C46">
        <f>AVERAGE(C41:C45)</f>
        <v>6.6</v>
      </c>
      <c r="D46">
        <f>AVERAGE(D41:D45)</f>
        <v>4.5999999999999996</v>
      </c>
      <c r="E46">
        <f>AVERAGE(E41:E45)</f>
        <v>7</v>
      </c>
      <c r="F46" s="16">
        <f>AVERAGE(F41:F45)</f>
        <v>6.4</v>
      </c>
      <c r="H46" s="1" t="s">
        <v>329</v>
      </c>
      <c r="I46">
        <f>ROUND(AVERAGE(I41:I45),2)</f>
        <v>2.4</v>
      </c>
      <c r="J46">
        <f>AVERAGE(J41:J45)</f>
        <v>4.5999999999999996</v>
      </c>
      <c r="K46">
        <f>AVERAGE(K41:K45)</f>
        <v>3.6</v>
      </c>
      <c r="L46">
        <f>AVERAGE(L41:L45)</f>
        <v>4.4000000000000004</v>
      </c>
      <c r="M46" s="16">
        <f>ROUND(AVERAGE(M41:M45),2)</f>
        <v>3.75</v>
      </c>
    </row>
    <row r="47" spans="1:20" x14ac:dyDescent="0.15">
      <c r="A47" s="12"/>
      <c r="H47" s="12"/>
    </row>
    <row r="48" spans="1:20" x14ac:dyDescent="0.15">
      <c r="A48" s="13" t="s">
        <v>264</v>
      </c>
      <c r="H48" s="13" t="s">
        <v>264</v>
      </c>
      <c r="O48" s="13" t="s">
        <v>264</v>
      </c>
    </row>
    <row r="49" spans="1:20" x14ac:dyDescent="0.15">
      <c r="A49" s="12" t="s">
        <v>316</v>
      </c>
      <c r="B49">
        <v>8</v>
      </c>
      <c r="C49">
        <v>7</v>
      </c>
      <c r="D49">
        <v>7</v>
      </c>
      <c r="E49">
        <v>7</v>
      </c>
      <c r="F49">
        <f t="shared" si="6"/>
        <v>7.25</v>
      </c>
      <c r="H49" s="12" t="s">
        <v>335</v>
      </c>
      <c r="I49">
        <v>2</v>
      </c>
      <c r="J49">
        <v>3</v>
      </c>
      <c r="K49">
        <v>4</v>
      </c>
      <c r="L49">
        <v>1</v>
      </c>
      <c r="M49">
        <f t="shared" si="1"/>
        <v>2.5</v>
      </c>
      <c r="O49" s="12" t="s">
        <v>339</v>
      </c>
      <c r="P49">
        <v>3</v>
      </c>
      <c r="Q49">
        <v>5</v>
      </c>
      <c r="R49">
        <v>4</v>
      </c>
      <c r="S49">
        <v>5</v>
      </c>
      <c r="T49">
        <f t="shared" si="2"/>
        <v>4.25</v>
      </c>
    </row>
    <row r="50" spans="1:20" x14ac:dyDescent="0.15">
      <c r="A50" s="12" t="s">
        <v>317</v>
      </c>
      <c r="B50">
        <v>6</v>
      </c>
      <c r="C50">
        <v>7</v>
      </c>
      <c r="D50">
        <v>4</v>
      </c>
      <c r="E50">
        <v>9</v>
      </c>
      <c r="F50">
        <f>ROUND(AVERAGE(B51:E51),2)</f>
        <v>5.5</v>
      </c>
      <c r="H50" t="s">
        <v>336</v>
      </c>
      <c r="I50">
        <v>3</v>
      </c>
      <c r="J50">
        <v>4</v>
      </c>
      <c r="K50">
        <v>3</v>
      </c>
      <c r="L50">
        <v>1</v>
      </c>
      <c r="M50">
        <f>AVERAGE(I51:L51)</f>
        <v>2.25</v>
      </c>
      <c r="O50" s="12" t="s">
        <v>340</v>
      </c>
      <c r="P50">
        <v>3</v>
      </c>
      <c r="Q50">
        <v>5</v>
      </c>
      <c r="R50">
        <v>4</v>
      </c>
      <c r="S50">
        <v>3</v>
      </c>
      <c r="T50">
        <f>AVERAGE(P51:S51)</f>
        <v>1.5</v>
      </c>
    </row>
    <row r="51" spans="1:20" x14ac:dyDescent="0.15">
      <c r="A51" s="12" t="s">
        <v>277</v>
      </c>
      <c r="B51">
        <v>8</v>
      </c>
      <c r="C51">
        <v>6</v>
      </c>
      <c r="D51">
        <v>4</v>
      </c>
      <c r="E51">
        <v>4</v>
      </c>
      <c r="F51">
        <f t="shared" si="6"/>
        <v>5.5</v>
      </c>
      <c r="H51" s="12" t="s">
        <v>331</v>
      </c>
      <c r="I51">
        <v>3</v>
      </c>
      <c r="J51">
        <v>4</v>
      </c>
      <c r="K51">
        <v>1</v>
      </c>
      <c r="L51">
        <v>1</v>
      </c>
      <c r="M51">
        <f t="shared" si="1"/>
        <v>2.25</v>
      </c>
      <c r="O51" s="12" t="s">
        <v>341</v>
      </c>
      <c r="P51">
        <v>3</v>
      </c>
      <c r="Q51">
        <v>1</v>
      </c>
      <c r="R51">
        <v>1</v>
      </c>
      <c r="S51">
        <v>1</v>
      </c>
      <c r="T51">
        <f t="shared" si="2"/>
        <v>1.5</v>
      </c>
    </row>
    <row r="52" spans="1:20" x14ac:dyDescent="0.15">
      <c r="A52" s="12" t="s">
        <v>318</v>
      </c>
      <c r="B52">
        <v>7</v>
      </c>
      <c r="C52">
        <v>7</v>
      </c>
      <c r="D52">
        <v>8</v>
      </c>
      <c r="E52">
        <v>7</v>
      </c>
      <c r="F52">
        <f t="shared" si="6"/>
        <v>7.25</v>
      </c>
      <c r="H52" s="12" t="s">
        <v>332</v>
      </c>
      <c r="I52">
        <v>5</v>
      </c>
      <c r="J52">
        <v>3</v>
      </c>
      <c r="K52">
        <v>4</v>
      </c>
      <c r="L52">
        <v>6</v>
      </c>
      <c r="M52">
        <f t="shared" si="1"/>
        <v>4.5</v>
      </c>
      <c r="O52" s="12" t="s">
        <v>329</v>
      </c>
      <c r="P52">
        <f>AVERAGE(P49:P51)</f>
        <v>3</v>
      </c>
      <c r="Q52">
        <f t="shared" ref="Q52:S52" si="16">AVERAGE(Q49:Q51)</f>
        <v>3.6666666666666665</v>
      </c>
      <c r="R52">
        <f t="shared" si="16"/>
        <v>3</v>
      </c>
      <c r="S52">
        <f t="shared" si="16"/>
        <v>3</v>
      </c>
      <c r="T52" s="16">
        <f>ROUND(AVERAGE(P52:S52),2)</f>
        <v>3.17</v>
      </c>
    </row>
    <row r="53" spans="1:20" x14ac:dyDescent="0.15">
      <c r="A53" s="12" t="s">
        <v>319</v>
      </c>
      <c r="B53">
        <v>6</v>
      </c>
      <c r="C53">
        <v>7</v>
      </c>
      <c r="D53">
        <v>7</v>
      </c>
      <c r="E53">
        <v>8</v>
      </c>
      <c r="F53">
        <f t="shared" si="6"/>
        <v>7</v>
      </c>
      <c r="H53" s="12" t="s">
        <v>333</v>
      </c>
      <c r="I53">
        <v>3</v>
      </c>
      <c r="J53">
        <v>2</v>
      </c>
      <c r="K53">
        <v>4</v>
      </c>
      <c r="L53">
        <v>1</v>
      </c>
      <c r="M53">
        <f t="shared" si="1"/>
        <v>2.5</v>
      </c>
      <c r="O53" s="12"/>
    </row>
    <row r="54" spans="1:20" x14ac:dyDescent="0.15">
      <c r="A54" s="12" t="s">
        <v>320</v>
      </c>
      <c r="B54">
        <v>7</v>
      </c>
      <c r="C54">
        <v>6</v>
      </c>
      <c r="D54">
        <v>4</v>
      </c>
      <c r="E54">
        <v>9</v>
      </c>
      <c r="F54">
        <f t="shared" si="6"/>
        <v>6.5</v>
      </c>
      <c r="H54" s="12" t="s">
        <v>334</v>
      </c>
      <c r="I54">
        <v>1</v>
      </c>
      <c r="J54">
        <v>1</v>
      </c>
      <c r="K54">
        <v>4</v>
      </c>
      <c r="L54">
        <v>2</v>
      </c>
      <c r="M54">
        <f t="shared" si="1"/>
        <v>2</v>
      </c>
    </row>
    <row r="55" spans="1:20" x14ac:dyDescent="0.15">
      <c r="A55" s="12" t="s">
        <v>329</v>
      </c>
      <c r="B55">
        <f>AVERAGE(B49:B54)</f>
        <v>7</v>
      </c>
      <c r="C55">
        <f t="shared" ref="C55:E55" si="17">AVERAGE(C49:C54)</f>
        <v>6.666666666666667</v>
      </c>
      <c r="D55">
        <f t="shared" si="17"/>
        <v>5.666666666666667</v>
      </c>
      <c r="E55">
        <f t="shared" si="17"/>
        <v>7.333333333333333</v>
      </c>
      <c r="F55" s="16">
        <f>ROUND(AVERAGE(F49:F54),2)</f>
        <v>6.5</v>
      </c>
      <c r="H55" s="12" t="s">
        <v>329</v>
      </c>
      <c r="I55">
        <f>AVERAGE(I49:I54)</f>
        <v>2.8333333333333335</v>
      </c>
      <c r="J55">
        <f t="shared" ref="J55:L55" si="18">AVERAGE(J49:J54)</f>
        <v>2.8333333333333335</v>
      </c>
      <c r="K55">
        <f t="shared" si="18"/>
        <v>3.3333333333333335</v>
      </c>
      <c r="L55">
        <f t="shared" si="18"/>
        <v>2</v>
      </c>
      <c r="M55" s="16">
        <f>ROUND(AVERAGE(M49:M54),2)</f>
        <v>2.67</v>
      </c>
    </row>
    <row r="56" spans="1:20" x14ac:dyDescent="0.15">
      <c r="A56" s="12"/>
      <c r="H56" s="12"/>
    </row>
    <row r="57" spans="1:20" x14ac:dyDescent="0.15">
      <c r="A57" s="13" t="s">
        <v>256</v>
      </c>
      <c r="H57" s="13" t="s">
        <v>256</v>
      </c>
      <c r="O57" s="13" t="s">
        <v>256</v>
      </c>
    </row>
    <row r="58" spans="1:20" x14ac:dyDescent="0.15">
      <c r="A58" s="12" t="s">
        <v>316</v>
      </c>
      <c r="B58">
        <v>8</v>
      </c>
      <c r="C58">
        <v>1</v>
      </c>
      <c r="D58">
        <v>2</v>
      </c>
      <c r="E58">
        <v>3</v>
      </c>
      <c r="F58">
        <f t="shared" si="6"/>
        <v>3.5</v>
      </c>
      <c r="H58" s="12" t="s">
        <v>335</v>
      </c>
      <c r="I58">
        <v>1</v>
      </c>
      <c r="J58">
        <v>6</v>
      </c>
      <c r="K58">
        <v>1</v>
      </c>
      <c r="L58">
        <v>1</v>
      </c>
      <c r="M58">
        <f t="shared" si="1"/>
        <v>2.25</v>
      </c>
      <c r="O58" s="12" t="s">
        <v>339</v>
      </c>
      <c r="P58">
        <v>4</v>
      </c>
      <c r="Q58">
        <v>1</v>
      </c>
      <c r="R58">
        <v>2</v>
      </c>
      <c r="S58">
        <v>4</v>
      </c>
      <c r="T58">
        <f t="shared" si="2"/>
        <v>2.75</v>
      </c>
    </row>
    <row r="59" spans="1:20" x14ac:dyDescent="0.15">
      <c r="A59" s="12" t="s">
        <v>317</v>
      </c>
      <c r="B59">
        <v>7</v>
      </c>
      <c r="C59">
        <v>1</v>
      </c>
      <c r="D59">
        <v>2</v>
      </c>
      <c r="E59">
        <v>3</v>
      </c>
      <c r="F59">
        <f t="shared" si="6"/>
        <v>3.25</v>
      </c>
      <c r="H59" t="s">
        <v>336</v>
      </c>
      <c r="I59">
        <v>1</v>
      </c>
      <c r="J59">
        <v>9</v>
      </c>
      <c r="K59">
        <v>7</v>
      </c>
      <c r="L59">
        <v>6</v>
      </c>
      <c r="M59">
        <f t="shared" si="1"/>
        <v>5.75</v>
      </c>
      <c r="O59" s="12" t="s">
        <v>340</v>
      </c>
      <c r="P59">
        <v>3</v>
      </c>
      <c r="Q59">
        <v>1</v>
      </c>
      <c r="R59">
        <v>3</v>
      </c>
      <c r="S59">
        <v>4</v>
      </c>
      <c r="T59">
        <f t="shared" si="2"/>
        <v>2.75</v>
      </c>
    </row>
    <row r="60" spans="1:20" x14ac:dyDescent="0.15">
      <c r="A60" s="12" t="s">
        <v>277</v>
      </c>
      <c r="B60">
        <v>3</v>
      </c>
      <c r="C60">
        <v>7</v>
      </c>
      <c r="D60">
        <v>1</v>
      </c>
      <c r="E60">
        <v>7</v>
      </c>
      <c r="F60">
        <f>ROUND(AVERAGE(B61:E61),2)</f>
        <v>4.5</v>
      </c>
      <c r="H60" s="12" t="s">
        <v>331</v>
      </c>
      <c r="I60">
        <v>2</v>
      </c>
      <c r="J60">
        <v>9</v>
      </c>
      <c r="K60">
        <v>8</v>
      </c>
      <c r="L60">
        <v>7</v>
      </c>
      <c r="M60">
        <f>AVERAGE(I61:L61)</f>
        <v>3</v>
      </c>
      <c r="O60" s="12" t="s">
        <v>341</v>
      </c>
      <c r="P60">
        <v>3</v>
      </c>
      <c r="Q60">
        <v>5</v>
      </c>
      <c r="R60">
        <v>3</v>
      </c>
      <c r="S60">
        <v>1</v>
      </c>
      <c r="T60">
        <f ca="1">AVERAGE(P61:S61)</f>
        <v>0</v>
      </c>
    </row>
    <row r="61" spans="1:20" x14ac:dyDescent="0.15">
      <c r="A61" s="12" t="s">
        <v>318</v>
      </c>
      <c r="B61">
        <v>8</v>
      </c>
      <c r="C61">
        <v>4</v>
      </c>
      <c r="D61">
        <v>1</v>
      </c>
      <c r="E61">
        <v>5</v>
      </c>
      <c r="F61">
        <f t="shared" si="6"/>
        <v>4.5</v>
      </c>
      <c r="H61" s="12" t="s">
        <v>332</v>
      </c>
      <c r="I61">
        <v>2</v>
      </c>
      <c r="J61">
        <v>6</v>
      </c>
      <c r="K61">
        <v>3</v>
      </c>
      <c r="L61">
        <v>1</v>
      </c>
      <c r="M61">
        <f t="shared" si="1"/>
        <v>3</v>
      </c>
      <c r="O61" s="12" t="s">
        <v>329</v>
      </c>
      <c r="P61">
        <f ca="1">AVERAGE(P58:P61)</f>
        <v>0</v>
      </c>
      <c r="Q61">
        <f ca="1">AVERAGE(Q58:Q61)</f>
        <v>0</v>
      </c>
      <c r="R61">
        <f ca="1">AVERAGE(R58:R61)</f>
        <v>0</v>
      </c>
      <c r="S61">
        <f ca="1">AVERAGE(S58:S61)</f>
        <v>0</v>
      </c>
      <c r="T61" s="16">
        <f ca="1">ROUND(AVERAGE(P61:S61),2)</f>
        <v>2.83</v>
      </c>
    </row>
    <row r="62" spans="1:20" x14ac:dyDescent="0.15">
      <c r="A62" s="12" t="s">
        <v>319</v>
      </c>
      <c r="B62">
        <v>8</v>
      </c>
      <c r="C62">
        <v>2</v>
      </c>
      <c r="D62">
        <v>2</v>
      </c>
      <c r="E62">
        <v>4</v>
      </c>
      <c r="F62">
        <f t="shared" si="6"/>
        <v>4</v>
      </c>
      <c r="H62" s="12" t="s">
        <v>333</v>
      </c>
      <c r="I62">
        <v>2</v>
      </c>
      <c r="J62">
        <v>9</v>
      </c>
      <c r="K62">
        <v>7</v>
      </c>
      <c r="L62">
        <v>5</v>
      </c>
      <c r="M62">
        <f t="shared" si="1"/>
        <v>5.75</v>
      </c>
      <c r="O62" s="12"/>
    </row>
    <row r="63" spans="1:20" x14ac:dyDescent="0.15">
      <c r="A63" s="12" t="s">
        <v>320</v>
      </c>
      <c r="B63">
        <v>8</v>
      </c>
      <c r="C63">
        <v>1</v>
      </c>
      <c r="D63">
        <v>2</v>
      </c>
      <c r="E63">
        <v>5</v>
      </c>
      <c r="F63">
        <f t="shared" si="6"/>
        <v>4</v>
      </c>
      <c r="H63" s="12" t="s">
        <v>334</v>
      </c>
      <c r="I63">
        <v>1</v>
      </c>
      <c r="J63">
        <v>1</v>
      </c>
      <c r="K63">
        <v>2</v>
      </c>
      <c r="L63">
        <v>1</v>
      </c>
      <c r="M63">
        <f t="shared" si="1"/>
        <v>1.25</v>
      </c>
    </row>
    <row r="64" spans="1:20" x14ac:dyDescent="0.15">
      <c r="A64" s="12" t="s">
        <v>329</v>
      </c>
      <c r="B64">
        <f>AVERAGE(B58:B63)</f>
        <v>7</v>
      </c>
      <c r="C64">
        <f t="shared" ref="C64:F64" si="19">AVERAGE(C58:C63)</f>
        <v>2.6666666666666665</v>
      </c>
      <c r="D64">
        <f t="shared" si="19"/>
        <v>1.6666666666666667</v>
      </c>
      <c r="E64">
        <f t="shared" si="19"/>
        <v>4.5</v>
      </c>
      <c r="F64" s="16">
        <f t="shared" si="19"/>
        <v>3.9583333333333335</v>
      </c>
      <c r="H64" s="12" t="s">
        <v>329</v>
      </c>
      <c r="I64">
        <f>AVERAGE(I58:I63)</f>
        <v>1.5</v>
      </c>
      <c r="J64">
        <f t="shared" ref="J64:M64" si="20">AVERAGE(J58:J63)</f>
        <v>6.666666666666667</v>
      </c>
      <c r="K64">
        <f t="shared" si="20"/>
        <v>4.666666666666667</v>
      </c>
      <c r="L64">
        <f t="shared" si="20"/>
        <v>3.5</v>
      </c>
      <c r="M64" s="16">
        <f t="shared" si="20"/>
        <v>3.5</v>
      </c>
    </row>
    <row r="65" spans="1:20" x14ac:dyDescent="0.15">
      <c r="A65" s="12"/>
      <c r="H65" s="12"/>
    </row>
    <row r="66" spans="1:20" x14ac:dyDescent="0.15">
      <c r="A66" s="13" t="s">
        <v>260</v>
      </c>
      <c r="H66" s="13" t="s">
        <v>260</v>
      </c>
      <c r="O66" s="13" t="s">
        <v>260</v>
      </c>
    </row>
    <row r="67" spans="1:20" x14ac:dyDescent="0.15">
      <c r="A67" s="12" t="s">
        <v>316</v>
      </c>
      <c r="B67">
        <v>7</v>
      </c>
      <c r="C67">
        <v>3</v>
      </c>
      <c r="D67">
        <v>2</v>
      </c>
      <c r="E67">
        <v>7</v>
      </c>
      <c r="F67">
        <f t="shared" si="6"/>
        <v>4.75</v>
      </c>
      <c r="H67" s="12" t="s">
        <v>335</v>
      </c>
      <c r="I67">
        <v>2</v>
      </c>
      <c r="J67">
        <v>3</v>
      </c>
      <c r="K67">
        <v>1</v>
      </c>
      <c r="L67">
        <v>1</v>
      </c>
      <c r="M67">
        <f t="shared" si="1"/>
        <v>1.75</v>
      </c>
      <c r="O67" s="12" t="s">
        <v>339</v>
      </c>
      <c r="P67">
        <v>4</v>
      </c>
      <c r="Q67">
        <v>1</v>
      </c>
      <c r="R67">
        <v>2</v>
      </c>
      <c r="S67">
        <v>4</v>
      </c>
      <c r="T67">
        <f t="shared" si="2"/>
        <v>2.75</v>
      </c>
    </row>
    <row r="68" spans="1:20" x14ac:dyDescent="0.15">
      <c r="A68" s="12" t="s">
        <v>317</v>
      </c>
      <c r="B68">
        <v>7</v>
      </c>
      <c r="C68">
        <v>1</v>
      </c>
      <c r="D68">
        <v>3</v>
      </c>
      <c r="E68">
        <v>3</v>
      </c>
      <c r="F68">
        <f t="shared" si="6"/>
        <v>3.5</v>
      </c>
      <c r="H68" t="s">
        <v>336</v>
      </c>
      <c r="I68">
        <v>1</v>
      </c>
      <c r="J68">
        <v>9</v>
      </c>
      <c r="K68">
        <v>2</v>
      </c>
      <c r="L68">
        <v>2</v>
      </c>
      <c r="M68">
        <f t="shared" si="1"/>
        <v>3.5</v>
      </c>
      <c r="O68" s="12" t="s">
        <v>340</v>
      </c>
      <c r="P68">
        <v>5</v>
      </c>
      <c r="Q68">
        <v>1</v>
      </c>
      <c r="R68">
        <v>2</v>
      </c>
      <c r="S68">
        <v>4</v>
      </c>
      <c r="T68">
        <f t="shared" si="2"/>
        <v>3</v>
      </c>
    </row>
    <row r="69" spans="1:20" x14ac:dyDescent="0.15">
      <c r="A69" s="12" t="s">
        <v>277</v>
      </c>
      <c r="B69">
        <v>4</v>
      </c>
      <c r="C69">
        <v>2</v>
      </c>
      <c r="D69">
        <v>3</v>
      </c>
      <c r="E69">
        <v>6</v>
      </c>
      <c r="F69">
        <f t="shared" si="6"/>
        <v>3.75</v>
      </c>
      <c r="H69" s="12" t="s">
        <v>331</v>
      </c>
      <c r="I69">
        <v>9</v>
      </c>
      <c r="J69">
        <v>9</v>
      </c>
      <c r="K69">
        <v>8</v>
      </c>
      <c r="L69">
        <v>7</v>
      </c>
      <c r="M69">
        <f t="shared" ref="M69:M81" si="21">AVERAGE(I69:L69)</f>
        <v>8.25</v>
      </c>
      <c r="O69" s="12" t="s">
        <v>341</v>
      </c>
      <c r="P69">
        <v>1</v>
      </c>
      <c r="Q69">
        <v>5</v>
      </c>
      <c r="R69">
        <v>2</v>
      </c>
      <c r="S69">
        <v>2</v>
      </c>
      <c r="T69">
        <f t="shared" ref="T69:T79" si="22">AVERAGE(P69:S69)</f>
        <v>2.5</v>
      </c>
    </row>
    <row r="70" spans="1:20" x14ac:dyDescent="0.15">
      <c r="A70" s="12" t="s">
        <v>318</v>
      </c>
      <c r="B70">
        <v>8</v>
      </c>
      <c r="C70">
        <v>9</v>
      </c>
      <c r="D70">
        <v>1</v>
      </c>
      <c r="E70">
        <v>6</v>
      </c>
      <c r="F70">
        <f>ROUND(AVERAGE(B71:E71),2)</f>
        <v>5</v>
      </c>
      <c r="H70" s="12" t="s">
        <v>332</v>
      </c>
      <c r="I70">
        <v>2</v>
      </c>
      <c r="J70">
        <v>7</v>
      </c>
      <c r="K70">
        <v>1</v>
      </c>
      <c r="L70">
        <v>2</v>
      </c>
      <c r="M70">
        <f>AVERAGE(I71:L71)</f>
        <v>4.25</v>
      </c>
      <c r="O70" s="12" t="s">
        <v>329</v>
      </c>
      <c r="P70">
        <f>AVERAGE(P67:P69)</f>
        <v>3.3333333333333335</v>
      </c>
      <c r="Q70">
        <f t="shared" ref="Q70:S70" si="23">AVERAGE(Q67:Q69)</f>
        <v>2.3333333333333335</v>
      </c>
      <c r="R70">
        <f t="shared" si="23"/>
        <v>2</v>
      </c>
      <c r="S70">
        <f t="shared" si="23"/>
        <v>3.3333333333333335</v>
      </c>
      <c r="T70" s="16">
        <f>AVERAGE(T67:T69)</f>
        <v>2.75</v>
      </c>
    </row>
    <row r="71" spans="1:20" x14ac:dyDescent="0.15">
      <c r="A71" s="12" t="s">
        <v>319</v>
      </c>
      <c r="B71">
        <v>8</v>
      </c>
      <c r="C71">
        <v>6</v>
      </c>
      <c r="D71">
        <v>2</v>
      </c>
      <c r="E71">
        <v>4</v>
      </c>
      <c r="F71">
        <f t="shared" si="6"/>
        <v>5</v>
      </c>
      <c r="H71" s="12" t="s">
        <v>333</v>
      </c>
      <c r="I71">
        <v>2</v>
      </c>
      <c r="J71">
        <v>6</v>
      </c>
      <c r="K71">
        <v>7</v>
      </c>
      <c r="L71">
        <v>2</v>
      </c>
      <c r="M71">
        <f t="shared" si="21"/>
        <v>4.25</v>
      </c>
      <c r="O71" s="12"/>
    </row>
    <row r="72" spans="1:20" x14ac:dyDescent="0.15">
      <c r="A72" s="12" t="s">
        <v>320</v>
      </c>
      <c r="B72">
        <v>7</v>
      </c>
      <c r="C72">
        <v>4</v>
      </c>
      <c r="D72">
        <v>2</v>
      </c>
      <c r="E72">
        <v>5</v>
      </c>
      <c r="F72">
        <f t="shared" si="6"/>
        <v>4.5</v>
      </c>
      <c r="H72" s="12" t="s">
        <v>334</v>
      </c>
      <c r="I72">
        <v>2</v>
      </c>
      <c r="J72">
        <v>9</v>
      </c>
      <c r="K72">
        <v>2</v>
      </c>
      <c r="L72">
        <v>1</v>
      </c>
      <c r="M72">
        <f t="shared" si="21"/>
        <v>3.5</v>
      </c>
    </row>
    <row r="73" spans="1:20" x14ac:dyDescent="0.15">
      <c r="A73" s="1" t="s">
        <v>329</v>
      </c>
      <c r="B73">
        <f>AVERAGE(B67:B72)</f>
        <v>6.833333333333333</v>
      </c>
      <c r="C73">
        <f t="shared" ref="C73:F73" si="24">AVERAGE(C67:C72)</f>
        <v>4.166666666666667</v>
      </c>
      <c r="D73">
        <f t="shared" si="24"/>
        <v>2.1666666666666665</v>
      </c>
      <c r="E73">
        <f t="shared" si="24"/>
        <v>5.166666666666667</v>
      </c>
      <c r="F73" s="16">
        <f t="shared" si="24"/>
        <v>4.416666666666667</v>
      </c>
      <c r="H73" s="1" t="s">
        <v>329</v>
      </c>
      <c r="I73">
        <f>AVERAGE(I67:I72)</f>
        <v>3</v>
      </c>
      <c r="J73">
        <f t="shared" ref="J73:L73" si="25">AVERAGE(J67:J72)</f>
        <v>7.166666666666667</v>
      </c>
      <c r="K73">
        <f t="shared" si="25"/>
        <v>3.5</v>
      </c>
      <c r="L73">
        <f t="shared" si="25"/>
        <v>2.5</v>
      </c>
      <c r="M73" s="16">
        <f>ROUND(AVERAGE(M67:M72),2)</f>
        <v>4.25</v>
      </c>
    </row>
    <row r="74" spans="1:20" x14ac:dyDescent="0.15">
      <c r="A74" s="12"/>
      <c r="H74" s="12"/>
    </row>
    <row r="75" spans="1:20" x14ac:dyDescent="0.15">
      <c r="A75" s="13" t="s">
        <v>261</v>
      </c>
      <c r="H75" s="13" t="s">
        <v>261</v>
      </c>
      <c r="O75" s="13" t="s">
        <v>261</v>
      </c>
    </row>
    <row r="76" spans="1:20" x14ac:dyDescent="0.15">
      <c r="A76" s="12" t="s">
        <v>316</v>
      </c>
      <c r="B76">
        <v>7</v>
      </c>
      <c r="C76">
        <v>1</v>
      </c>
      <c r="D76">
        <v>7</v>
      </c>
      <c r="E76">
        <v>3</v>
      </c>
      <c r="F76">
        <f t="shared" si="6"/>
        <v>4.5</v>
      </c>
      <c r="H76" s="12" t="s">
        <v>335</v>
      </c>
      <c r="I76">
        <v>6</v>
      </c>
      <c r="J76">
        <v>3</v>
      </c>
      <c r="K76">
        <v>2</v>
      </c>
      <c r="L76">
        <v>2</v>
      </c>
      <c r="M76">
        <f t="shared" si="21"/>
        <v>3.25</v>
      </c>
      <c r="O76" s="12" t="s">
        <v>339</v>
      </c>
      <c r="P76">
        <v>5</v>
      </c>
      <c r="Q76">
        <v>1</v>
      </c>
      <c r="R76">
        <v>5</v>
      </c>
      <c r="S76">
        <v>4</v>
      </c>
      <c r="T76">
        <f t="shared" si="22"/>
        <v>3.75</v>
      </c>
    </row>
    <row r="77" spans="1:20" x14ac:dyDescent="0.15">
      <c r="A77" s="12" t="s">
        <v>317</v>
      </c>
      <c r="B77">
        <v>4</v>
      </c>
      <c r="C77">
        <v>1</v>
      </c>
      <c r="D77">
        <v>6</v>
      </c>
      <c r="E77">
        <v>3</v>
      </c>
      <c r="F77">
        <f t="shared" si="6"/>
        <v>3.5</v>
      </c>
      <c r="H77" t="s">
        <v>336</v>
      </c>
      <c r="I77">
        <v>4</v>
      </c>
      <c r="J77">
        <v>9</v>
      </c>
      <c r="K77">
        <v>6</v>
      </c>
      <c r="L77">
        <v>6</v>
      </c>
      <c r="M77">
        <f t="shared" si="21"/>
        <v>6.25</v>
      </c>
      <c r="O77" s="12" t="s">
        <v>340</v>
      </c>
      <c r="P77">
        <v>4</v>
      </c>
      <c r="Q77">
        <v>1</v>
      </c>
      <c r="R77">
        <v>5</v>
      </c>
      <c r="S77">
        <v>4</v>
      </c>
      <c r="T77">
        <f t="shared" si="22"/>
        <v>3.5</v>
      </c>
    </row>
    <row r="78" spans="1:20" x14ac:dyDescent="0.15">
      <c r="A78" s="12" t="s">
        <v>277</v>
      </c>
      <c r="B78">
        <v>7</v>
      </c>
      <c r="C78">
        <v>1</v>
      </c>
      <c r="D78">
        <v>6</v>
      </c>
      <c r="E78">
        <v>7</v>
      </c>
      <c r="F78">
        <f t="shared" ref="F78:F81" si="26">ROUND(AVERAGE(B78:E78),2)</f>
        <v>5.25</v>
      </c>
      <c r="H78" s="12" t="s">
        <v>331</v>
      </c>
      <c r="I78">
        <v>7</v>
      </c>
      <c r="J78">
        <v>9</v>
      </c>
      <c r="K78">
        <v>4</v>
      </c>
      <c r="L78">
        <v>6</v>
      </c>
      <c r="M78">
        <f t="shared" si="21"/>
        <v>6.5</v>
      </c>
      <c r="O78" s="12" t="s">
        <v>341</v>
      </c>
      <c r="P78">
        <v>4</v>
      </c>
      <c r="Q78">
        <v>5</v>
      </c>
      <c r="R78">
        <v>2</v>
      </c>
      <c r="S78">
        <v>2</v>
      </c>
      <c r="T78">
        <f t="shared" si="22"/>
        <v>3.25</v>
      </c>
    </row>
    <row r="79" spans="1:20" x14ac:dyDescent="0.15">
      <c r="A79" s="12" t="s">
        <v>318</v>
      </c>
      <c r="B79">
        <v>9</v>
      </c>
      <c r="C79">
        <v>6</v>
      </c>
      <c r="D79">
        <v>4</v>
      </c>
      <c r="E79">
        <v>2</v>
      </c>
      <c r="F79">
        <f t="shared" si="26"/>
        <v>5.25</v>
      </c>
      <c r="H79" s="12" t="s">
        <v>332</v>
      </c>
      <c r="I79">
        <v>2</v>
      </c>
      <c r="J79">
        <v>7</v>
      </c>
      <c r="K79">
        <v>3</v>
      </c>
      <c r="L79">
        <v>2</v>
      </c>
      <c r="M79">
        <f t="shared" si="21"/>
        <v>3.5</v>
      </c>
      <c r="O79" s="12" t="s">
        <v>329</v>
      </c>
      <c r="P79">
        <f>AVERAGE(P76:P78)</f>
        <v>4.333333333333333</v>
      </c>
      <c r="Q79">
        <f t="shared" ref="Q79:S79" si="27">AVERAGE(Q76:Q78)</f>
        <v>2.3333333333333335</v>
      </c>
      <c r="R79">
        <f t="shared" si="27"/>
        <v>4</v>
      </c>
      <c r="S79">
        <f t="shared" si="27"/>
        <v>3.3333333333333335</v>
      </c>
      <c r="T79" s="16">
        <f t="shared" si="22"/>
        <v>3.5</v>
      </c>
    </row>
    <row r="80" spans="1:20" x14ac:dyDescent="0.15">
      <c r="A80" s="12" t="s">
        <v>319</v>
      </c>
      <c r="B80">
        <v>8</v>
      </c>
      <c r="C80">
        <v>2</v>
      </c>
      <c r="D80">
        <v>6</v>
      </c>
      <c r="E80">
        <v>5</v>
      </c>
      <c r="F80">
        <f>ROUND(AVERAGE(B81:E81),2)</f>
        <v>4</v>
      </c>
      <c r="H80" s="12" t="s">
        <v>333</v>
      </c>
      <c r="I80">
        <v>2</v>
      </c>
      <c r="J80">
        <v>6</v>
      </c>
      <c r="K80">
        <v>3</v>
      </c>
      <c r="L80">
        <v>3</v>
      </c>
      <c r="M80">
        <f>AVERAGE(I81:L81)</f>
        <v>2.25</v>
      </c>
      <c r="O80" s="12"/>
    </row>
    <row r="81" spans="1:15" x14ac:dyDescent="0.15">
      <c r="A81" s="12" t="s">
        <v>320</v>
      </c>
      <c r="B81">
        <v>5</v>
      </c>
      <c r="C81">
        <v>2</v>
      </c>
      <c r="D81">
        <v>4</v>
      </c>
      <c r="E81">
        <v>5</v>
      </c>
      <c r="F81">
        <f t="shared" si="26"/>
        <v>4</v>
      </c>
      <c r="H81" s="12" t="s">
        <v>334</v>
      </c>
      <c r="I81">
        <v>2</v>
      </c>
      <c r="J81">
        <v>3</v>
      </c>
      <c r="K81">
        <v>3</v>
      </c>
      <c r="L81">
        <v>1</v>
      </c>
      <c r="M81">
        <f t="shared" si="21"/>
        <v>2.25</v>
      </c>
      <c r="O81" s="12"/>
    </row>
    <row r="82" spans="1:15" x14ac:dyDescent="0.15">
      <c r="A82" s="12" t="s">
        <v>329</v>
      </c>
      <c r="B82">
        <f>AVERAGE(B76:B81)</f>
        <v>6.666666666666667</v>
      </c>
      <c r="C82">
        <f t="shared" ref="C82:F82" si="28">AVERAGE(C76:C81)</f>
        <v>2.1666666666666665</v>
      </c>
      <c r="D82">
        <f t="shared" si="28"/>
        <v>5.5</v>
      </c>
      <c r="E82">
        <f t="shared" si="28"/>
        <v>4.166666666666667</v>
      </c>
      <c r="F82" s="16">
        <f t="shared" si="28"/>
        <v>4.416666666666667</v>
      </c>
      <c r="H82" s="12" t="s">
        <v>329</v>
      </c>
      <c r="I82">
        <f>ROUND(AVERAGE(I76:I81),2)</f>
        <v>3.83</v>
      </c>
      <c r="J82">
        <f t="shared" ref="J82:M82" si="29">ROUND(AVERAGE(J76:J81),2)</f>
        <v>6.17</v>
      </c>
      <c r="K82">
        <f t="shared" si="29"/>
        <v>3.5</v>
      </c>
      <c r="L82">
        <f t="shared" si="29"/>
        <v>3.33</v>
      </c>
      <c r="M82" s="16">
        <f t="shared" si="29"/>
        <v>4</v>
      </c>
    </row>
    <row r="83" spans="1:15" x14ac:dyDescent="0.15">
      <c r="O8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82B07-8910-9042-ACC0-AC94CF8828C4}">
  <dimension ref="A1:H163"/>
  <sheetViews>
    <sheetView tabSelected="1" topLeftCell="A126" zoomScaleNormal="100" workbookViewId="0">
      <selection activeCell="A3" sqref="A3"/>
    </sheetView>
  </sheetViews>
  <sheetFormatPr baseColWidth="10" defaultRowHeight="13" x14ac:dyDescent="0.15"/>
  <cols>
    <col min="1" max="1" width="33.1640625" customWidth="1"/>
    <col min="8" max="8" width="19.6640625" customWidth="1"/>
    <col min="15" max="15" width="20.1640625" customWidth="1"/>
  </cols>
  <sheetData>
    <row r="1" spans="1:8" ht="28" x14ac:dyDescent="0.3">
      <c r="A1" s="14" t="s">
        <v>321</v>
      </c>
      <c r="B1" s="12" t="s">
        <v>322</v>
      </c>
      <c r="C1" s="12" t="s">
        <v>323</v>
      </c>
      <c r="D1" s="12" t="s">
        <v>324</v>
      </c>
      <c r="E1" s="12" t="s">
        <v>325</v>
      </c>
      <c r="F1" s="12" t="s">
        <v>326</v>
      </c>
    </row>
    <row r="2" spans="1:8" x14ac:dyDescent="0.15">
      <c r="A2" s="21" t="s">
        <v>327</v>
      </c>
      <c r="B2" s="22"/>
      <c r="C2" s="22"/>
      <c r="D2" s="22"/>
      <c r="E2" s="22"/>
      <c r="F2" s="22"/>
      <c r="G2" s="22"/>
      <c r="H2" s="22"/>
    </row>
    <row r="3" spans="1:8" x14ac:dyDescent="0.15">
      <c r="A3" s="12" t="s">
        <v>342</v>
      </c>
      <c r="B3">
        <v>7</v>
      </c>
      <c r="C3">
        <v>7</v>
      </c>
      <c r="D3">
        <v>1</v>
      </c>
      <c r="E3">
        <v>4</v>
      </c>
      <c r="F3">
        <f>ROUND(AVERAGE(B3:E3),2)</f>
        <v>4.75</v>
      </c>
    </row>
    <row r="4" spans="1:8" x14ac:dyDescent="0.15">
      <c r="A4" s="12" t="s">
        <v>345</v>
      </c>
      <c r="B4">
        <v>7</v>
      </c>
      <c r="C4">
        <v>7</v>
      </c>
      <c r="D4">
        <v>3</v>
      </c>
      <c r="E4">
        <v>7</v>
      </c>
      <c r="F4">
        <f t="shared" ref="F4:F8" si="0">ROUND(AVERAGE(B4:E4),2)</f>
        <v>6</v>
      </c>
    </row>
    <row r="5" spans="1:8" x14ac:dyDescent="0.15">
      <c r="A5" s="12" t="s">
        <v>344</v>
      </c>
      <c r="B5">
        <v>6</v>
      </c>
      <c r="C5">
        <v>7</v>
      </c>
      <c r="D5">
        <v>3</v>
      </c>
      <c r="E5">
        <v>2</v>
      </c>
      <c r="F5">
        <f t="shared" si="0"/>
        <v>4.5</v>
      </c>
    </row>
    <row r="6" spans="1:8" x14ac:dyDescent="0.15">
      <c r="A6" s="12" t="s">
        <v>343</v>
      </c>
      <c r="B6">
        <v>7</v>
      </c>
      <c r="C6">
        <v>6</v>
      </c>
      <c r="D6">
        <v>1</v>
      </c>
      <c r="E6">
        <v>5</v>
      </c>
      <c r="F6">
        <f t="shared" si="0"/>
        <v>4.75</v>
      </c>
    </row>
    <row r="7" spans="1:8" x14ac:dyDescent="0.15">
      <c r="A7" s="12" t="s">
        <v>346</v>
      </c>
      <c r="B7">
        <v>7</v>
      </c>
      <c r="C7">
        <v>7</v>
      </c>
      <c r="D7">
        <v>1</v>
      </c>
      <c r="E7">
        <v>5</v>
      </c>
      <c r="F7">
        <f t="shared" si="0"/>
        <v>5</v>
      </c>
    </row>
    <row r="8" spans="1:8" x14ac:dyDescent="0.15">
      <c r="A8" s="12" t="s">
        <v>347</v>
      </c>
      <c r="B8">
        <v>7</v>
      </c>
      <c r="C8">
        <v>7</v>
      </c>
      <c r="D8">
        <v>1</v>
      </c>
      <c r="E8">
        <v>4</v>
      </c>
      <c r="F8">
        <f t="shared" si="0"/>
        <v>4.75</v>
      </c>
    </row>
    <row r="9" spans="1:8" x14ac:dyDescent="0.15">
      <c r="A9" s="17" t="s">
        <v>348</v>
      </c>
      <c r="B9" s="18">
        <f>ROUND(AVERAGE(B3:B8), 2)</f>
        <v>6.83</v>
      </c>
      <c r="C9" s="18">
        <f t="shared" ref="C9:F9" si="1">ROUND(AVERAGE(C3:C8), 2)</f>
        <v>6.83</v>
      </c>
      <c r="D9" s="18">
        <f t="shared" si="1"/>
        <v>1.67</v>
      </c>
      <c r="E9" s="18">
        <f t="shared" si="1"/>
        <v>4.5</v>
      </c>
      <c r="F9" s="19">
        <f t="shared" si="1"/>
        <v>4.96</v>
      </c>
      <c r="G9" s="18"/>
      <c r="H9" s="18"/>
    </row>
    <row r="10" spans="1:8" x14ac:dyDescent="0.15">
      <c r="A10" s="12" t="s">
        <v>349</v>
      </c>
      <c r="B10">
        <v>6</v>
      </c>
      <c r="C10">
        <v>1</v>
      </c>
      <c r="D10">
        <v>7</v>
      </c>
      <c r="E10">
        <v>7</v>
      </c>
      <c r="F10">
        <f>ROUND(AVERAGE(B10:E10),2)</f>
        <v>5.25</v>
      </c>
    </row>
    <row r="11" spans="1:8" x14ac:dyDescent="0.15">
      <c r="A11" s="12" t="s">
        <v>350</v>
      </c>
      <c r="B11">
        <v>6</v>
      </c>
      <c r="C11">
        <v>1</v>
      </c>
      <c r="D11">
        <v>4</v>
      </c>
      <c r="E11">
        <v>8</v>
      </c>
      <c r="F11">
        <f t="shared" ref="F11:F60" si="2">ROUND(AVERAGE(B11:E11),2)</f>
        <v>4.75</v>
      </c>
    </row>
    <row r="12" spans="1:8" x14ac:dyDescent="0.15">
      <c r="A12" s="12" t="s">
        <v>351</v>
      </c>
      <c r="B12">
        <v>6</v>
      </c>
      <c r="C12">
        <v>6</v>
      </c>
      <c r="D12">
        <v>4</v>
      </c>
      <c r="E12">
        <v>4</v>
      </c>
      <c r="F12">
        <f t="shared" si="2"/>
        <v>5</v>
      </c>
    </row>
    <row r="13" spans="1:8" x14ac:dyDescent="0.15">
      <c r="A13" s="12" t="s">
        <v>352</v>
      </c>
      <c r="B13">
        <v>6</v>
      </c>
      <c r="C13">
        <v>3</v>
      </c>
      <c r="D13">
        <v>7</v>
      </c>
      <c r="E13">
        <v>5</v>
      </c>
      <c r="F13">
        <f t="shared" si="2"/>
        <v>5.25</v>
      </c>
    </row>
    <row r="14" spans="1:8" x14ac:dyDescent="0.15">
      <c r="A14" s="12" t="s">
        <v>353</v>
      </c>
      <c r="B14">
        <v>6</v>
      </c>
      <c r="C14">
        <v>6</v>
      </c>
      <c r="D14">
        <v>7</v>
      </c>
      <c r="E14">
        <v>5</v>
      </c>
      <c r="F14">
        <f t="shared" si="2"/>
        <v>6</v>
      </c>
    </row>
    <row r="15" spans="1:8" x14ac:dyDescent="0.15">
      <c r="A15" s="12" t="s">
        <v>354</v>
      </c>
      <c r="B15">
        <v>6</v>
      </c>
      <c r="C15">
        <v>6</v>
      </c>
      <c r="D15">
        <v>4</v>
      </c>
      <c r="E15">
        <v>5</v>
      </c>
      <c r="F15">
        <f t="shared" si="2"/>
        <v>5.25</v>
      </c>
    </row>
    <row r="16" spans="1:8" x14ac:dyDescent="0.15">
      <c r="A16" s="20" t="s">
        <v>355</v>
      </c>
      <c r="B16" s="18">
        <f>ROUND(AVERAGE(B10:B15),2)</f>
        <v>6</v>
      </c>
      <c r="C16" s="18">
        <f t="shared" ref="C16:E16" si="3">ROUND(AVERAGE(C10:C15),2)</f>
        <v>3.83</v>
      </c>
      <c r="D16" s="18">
        <f t="shared" si="3"/>
        <v>5.5</v>
      </c>
      <c r="E16" s="18">
        <f t="shared" si="3"/>
        <v>5.67</v>
      </c>
      <c r="F16" s="19">
        <f>ROUND(AVERAGE(F10:F15),2)</f>
        <v>5.25</v>
      </c>
      <c r="G16" s="18"/>
      <c r="H16" s="18"/>
    </row>
    <row r="17" spans="1:8" x14ac:dyDescent="0.15">
      <c r="A17" s="12" t="s">
        <v>356</v>
      </c>
      <c r="B17">
        <v>8</v>
      </c>
      <c r="C17">
        <v>9</v>
      </c>
      <c r="D17">
        <v>1</v>
      </c>
      <c r="E17">
        <v>3</v>
      </c>
      <c r="F17">
        <f t="shared" si="2"/>
        <v>5.25</v>
      </c>
    </row>
    <row r="18" spans="1:8" x14ac:dyDescent="0.15">
      <c r="A18" s="12" t="s">
        <v>357</v>
      </c>
      <c r="B18">
        <v>8</v>
      </c>
      <c r="C18">
        <v>4</v>
      </c>
      <c r="D18">
        <v>2</v>
      </c>
      <c r="E18">
        <v>3</v>
      </c>
      <c r="F18">
        <f t="shared" si="2"/>
        <v>4.25</v>
      </c>
    </row>
    <row r="19" spans="1:8" x14ac:dyDescent="0.15">
      <c r="A19" s="12" t="s">
        <v>358</v>
      </c>
      <c r="B19">
        <v>8</v>
      </c>
      <c r="C19">
        <v>6</v>
      </c>
      <c r="D19">
        <v>2</v>
      </c>
      <c r="E19">
        <v>1</v>
      </c>
      <c r="F19">
        <f t="shared" si="2"/>
        <v>4.25</v>
      </c>
    </row>
    <row r="20" spans="1:8" x14ac:dyDescent="0.15">
      <c r="A20" s="12" t="s">
        <v>359</v>
      </c>
      <c r="B20">
        <v>6</v>
      </c>
      <c r="C20">
        <v>4</v>
      </c>
      <c r="D20">
        <v>1</v>
      </c>
      <c r="E20">
        <v>3</v>
      </c>
      <c r="F20">
        <f t="shared" si="2"/>
        <v>3.5</v>
      </c>
    </row>
    <row r="21" spans="1:8" x14ac:dyDescent="0.15">
      <c r="A21" s="12" t="s">
        <v>360</v>
      </c>
      <c r="B21">
        <v>5</v>
      </c>
      <c r="C21">
        <v>8</v>
      </c>
      <c r="D21">
        <v>1</v>
      </c>
      <c r="E21">
        <v>3</v>
      </c>
      <c r="F21">
        <f t="shared" si="2"/>
        <v>4.25</v>
      </c>
    </row>
    <row r="22" spans="1:8" x14ac:dyDescent="0.15">
      <c r="A22" s="12" t="s">
        <v>361</v>
      </c>
      <c r="B22">
        <v>8</v>
      </c>
      <c r="C22">
        <v>6</v>
      </c>
      <c r="D22">
        <v>4</v>
      </c>
      <c r="E22">
        <v>3</v>
      </c>
      <c r="F22">
        <f t="shared" si="2"/>
        <v>5.25</v>
      </c>
    </row>
    <row r="23" spans="1:8" x14ac:dyDescent="0.15">
      <c r="A23" s="17" t="s">
        <v>362</v>
      </c>
      <c r="B23" s="18">
        <f>ROUND(AVERAGE(B17:B22),2)</f>
        <v>7.17</v>
      </c>
      <c r="C23" s="18">
        <f t="shared" ref="C23:F23" si="4">ROUND(AVERAGE(C17:C22),2)</f>
        <v>6.17</v>
      </c>
      <c r="D23" s="18">
        <f t="shared" si="4"/>
        <v>1.83</v>
      </c>
      <c r="E23" s="18">
        <f t="shared" si="4"/>
        <v>2.67</v>
      </c>
      <c r="F23" s="19">
        <f t="shared" si="4"/>
        <v>4.46</v>
      </c>
      <c r="G23" s="18"/>
      <c r="H23" s="18"/>
    </row>
    <row r="24" spans="1:8" x14ac:dyDescent="0.15">
      <c r="A24" s="12" t="s">
        <v>363</v>
      </c>
      <c r="B24">
        <v>9</v>
      </c>
      <c r="C24">
        <v>6</v>
      </c>
      <c r="D24">
        <v>7</v>
      </c>
      <c r="E24">
        <v>7</v>
      </c>
      <c r="F24">
        <f t="shared" si="2"/>
        <v>7.25</v>
      </c>
    </row>
    <row r="25" spans="1:8" x14ac:dyDescent="0.15">
      <c r="A25" s="12" t="s">
        <v>364</v>
      </c>
      <c r="B25">
        <v>4</v>
      </c>
      <c r="C25">
        <v>6</v>
      </c>
      <c r="D25">
        <v>6</v>
      </c>
      <c r="E25">
        <v>7</v>
      </c>
      <c r="F25">
        <f t="shared" si="2"/>
        <v>5.75</v>
      </c>
    </row>
    <row r="26" spans="1:8" x14ac:dyDescent="0.15">
      <c r="A26" s="12" t="s">
        <v>365</v>
      </c>
      <c r="B26">
        <v>4</v>
      </c>
      <c r="C26">
        <v>6</v>
      </c>
      <c r="D26">
        <v>6</v>
      </c>
      <c r="E26">
        <v>3</v>
      </c>
      <c r="F26">
        <f t="shared" si="2"/>
        <v>4.75</v>
      </c>
    </row>
    <row r="27" spans="1:8" x14ac:dyDescent="0.15">
      <c r="A27" s="12" t="s">
        <v>366</v>
      </c>
      <c r="B27">
        <v>9</v>
      </c>
      <c r="C27">
        <v>6</v>
      </c>
      <c r="D27">
        <v>8</v>
      </c>
      <c r="E27">
        <v>7</v>
      </c>
      <c r="F27">
        <f t="shared" si="2"/>
        <v>7.5</v>
      </c>
    </row>
    <row r="28" spans="1:8" x14ac:dyDescent="0.15">
      <c r="A28" s="12" t="s">
        <v>367</v>
      </c>
      <c r="B28">
        <v>8</v>
      </c>
      <c r="C28">
        <v>6</v>
      </c>
      <c r="D28">
        <v>8</v>
      </c>
      <c r="E28">
        <v>7</v>
      </c>
      <c r="F28">
        <f t="shared" si="2"/>
        <v>7.25</v>
      </c>
    </row>
    <row r="29" spans="1:8" x14ac:dyDescent="0.15">
      <c r="A29" s="12" t="s">
        <v>368</v>
      </c>
      <c r="B29">
        <v>8</v>
      </c>
      <c r="C29">
        <v>6</v>
      </c>
      <c r="D29">
        <v>5</v>
      </c>
      <c r="E29">
        <v>8</v>
      </c>
      <c r="F29">
        <f t="shared" si="2"/>
        <v>6.75</v>
      </c>
    </row>
    <row r="30" spans="1:8" x14ac:dyDescent="0.15">
      <c r="A30" s="17" t="s">
        <v>369</v>
      </c>
      <c r="B30" s="18">
        <f>ROUND(AVERAGE(B24:B29),2)</f>
        <v>7</v>
      </c>
      <c r="C30" s="18">
        <f t="shared" ref="C30:F30" si="5">ROUND(AVERAGE(C24:C29),2)</f>
        <v>6</v>
      </c>
      <c r="D30" s="18">
        <f t="shared" si="5"/>
        <v>6.67</v>
      </c>
      <c r="E30" s="18">
        <f t="shared" si="5"/>
        <v>6.5</v>
      </c>
      <c r="F30" s="19">
        <f t="shared" si="5"/>
        <v>6.54</v>
      </c>
      <c r="G30" s="18"/>
      <c r="H30" s="18"/>
    </row>
    <row r="31" spans="1:8" x14ac:dyDescent="0.15">
      <c r="A31" s="12" t="s">
        <v>370</v>
      </c>
      <c r="B31">
        <v>8</v>
      </c>
      <c r="C31">
        <v>9</v>
      </c>
      <c r="D31">
        <v>6</v>
      </c>
      <c r="E31">
        <v>9</v>
      </c>
      <c r="F31">
        <f>ROUND(AVERAGE(B32:E32),2)</f>
        <v>6</v>
      </c>
    </row>
    <row r="32" spans="1:8" x14ac:dyDescent="0.15">
      <c r="A32" s="12" t="s">
        <v>371</v>
      </c>
      <c r="B32">
        <v>8</v>
      </c>
      <c r="C32">
        <v>3</v>
      </c>
      <c r="D32">
        <v>4</v>
      </c>
      <c r="E32">
        <v>9</v>
      </c>
      <c r="F32">
        <f t="shared" si="2"/>
        <v>6</v>
      </c>
    </row>
    <row r="33" spans="1:8" x14ac:dyDescent="0.15">
      <c r="A33" s="12" t="s">
        <v>372</v>
      </c>
      <c r="B33">
        <v>7</v>
      </c>
      <c r="C33">
        <v>3</v>
      </c>
      <c r="D33">
        <v>4</v>
      </c>
      <c r="E33">
        <v>1</v>
      </c>
      <c r="F33">
        <f t="shared" si="2"/>
        <v>3.75</v>
      </c>
    </row>
    <row r="34" spans="1:8" x14ac:dyDescent="0.15">
      <c r="A34" s="12" t="s">
        <v>373</v>
      </c>
      <c r="B34">
        <v>8</v>
      </c>
      <c r="C34">
        <v>9</v>
      </c>
      <c r="D34">
        <v>6</v>
      </c>
      <c r="E34">
        <v>9</v>
      </c>
      <c r="F34">
        <f t="shared" si="2"/>
        <v>8</v>
      </c>
    </row>
    <row r="35" spans="1:8" x14ac:dyDescent="0.15">
      <c r="A35" s="12" t="s">
        <v>374</v>
      </c>
      <c r="B35">
        <v>7</v>
      </c>
      <c r="C35">
        <v>9</v>
      </c>
      <c r="D35">
        <v>6</v>
      </c>
      <c r="E35">
        <v>9</v>
      </c>
      <c r="F35">
        <f t="shared" si="2"/>
        <v>7.75</v>
      </c>
    </row>
    <row r="36" spans="1:8" x14ac:dyDescent="0.15">
      <c r="A36" s="12" t="s">
        <v>375</v>
      </c>
      <c r="B36">
        <v>7</v>
      </c>
      <c r="C36">
        <v>9</v>
      </c>
      <c r="D36">
        <v>3</v>
      </c>
      <c r="E36">
        <v>7</v>
      </c>
      <c r="F36">
        <f t="shared" si="2"/>
        <v>6.5</v>
      </c>
    </row>
    <row r="37" spans="1:8" x14ac:dyDescent="0.15">
      <c r="A37" s="20" t="s">
        <v>376</v>
      </c>
      <c r="B37" s="18">
        <f>AVERAGE(B32:B36)</f>
        <v>7.4</v>
      </c>
      <c r="C37" s="18">
        <f>AVERAGE(C32:C36)</f>
        <v>6.6</v>
      </c>
      <c r="D37" s="18">
        <f>AVERAGE(D32:D36)</f>
        <v>4.5999999999999996</v>
      </c>
      <c r="E37" s="18">
        <f>AVERAGE(E32:E36)</f>
        <v>7</v>
      </c>
      <c r="F37" s="19">
        <f>AVERAGE(F32:F36)</f>
        <v>6.4</v>
      </c>
      <c r="G37" s="18"/>
      <c r="H37" s="18"/>
    </row>
    <row r="38" spans="1:8" x14ac:dyDescent="0.15">
      <c r="A38" s="12" t="s">
        <v>377</v>
      </c>
      <c r="B38">
        <v>8</v>
      </c>
      <c r="C38">
        <v>7</v>
      </c>
      <c r="D38">
        <v>7</v>
      </c>
      <c r="E38">
        <v>7</v>
      </c>
      <c r="F38">
        <f t="shared" si="2"/>
        <v>7.25</v>
      </c>
    </row>
    <row r="39" spans="1:8" x14ac:dyDescent="0.15">
      <c r="A39" s="12" t="s">
        <v>378</v>
      </c>
      <c r="B39">
        <v>6</v>
      </c>
      <c r="C39">
        <v>7</v>
      </c>
      <c r="D39">
        <v>4</v>
      </c>
      <c r="E39">
        <v>9</v>
      </c>
      <c r="F39">
        <f>ROUND(AVERAGE(B40:E40),2)</f>
        <v>5.5</v>
      </c>
    </row>
    <row r="40" spans="1:8" x14ac:dyDescent="0.15">
      <c r="A40" s="12" t="s">
        <v>379</v>
      </c>
      <c r="B40">
        <v>8</v>
      </c>
      <c r="C40">
        <v>6</v>
      </c>
      <c r="D40">
        <v>4</v>
      </c>
      <c r="E40">
        <v>4</v>
      </c>
      <c r="F40">
        <f t="shared" si="2"/>
        <v>5.5</v>
      </c>
    </row>
    <row r="41" spans="1:8" x14ac:dyDescent="0.15">
      <c r="A41" s="12" t="s">
        <v>380</v>
      </c>
      <c r="B41">
        <v>7</v>
      </c>
      <c r="C41">
        <v>7</v>
      </c>
      <c r="D41">
        <v>8</v>
      </c>
      <c r="E41">
        <v>7</v>
      </c>
      <c r="F41">
        <f t="shared" si="2"/>
        <v>7.25</v>
      </c>
    </row>
    <row r="42" spans="1:8" x14ac:dyDescent="0.15">
      <c r="A42" s="12" t="s">
        <v>381</v>
      </c>
      <c r="B42">
        <v>6</v>
      </c>
      <c r="C42">
        <v>7</v>
      </c>
      <c r="D42">
        <v>7</v>
      </c>
      <c r="E42">
        <v>8</v>
      </c>
      <c r="F42">
        <f t="shared" si="2"/>
        <v>7</v>
      </c>
    </row>
    <row r="43" spans="1:8" x14ac:dyDescent="0.15">
      <c r="A43" s="12" t="s">
        <v>382</v>
      </c>
      <c r="B43">
        <v>7</v>
      </c>
      <c r="C43">
        <v>6</v>
      </c>
      <c r="D43">
        <v>4</v>
      </c>
      <c r="E43">
        <v>9</v>
      </c>
      <c r="F43">
        <f t="shared" si="2"/>
        <v>6.5</v>
      </c>
    </row>
    <row r="44" spans="1:8" x14ac:dyDescent="0.15">
      <c r="A44" s="17" t="s">
        <v>383</v>
      </c>
      <c r="B44" s="18">
        <f>AVERAGE(B38:B43)</f>
        <v>7</v>
      </c>
      <c r="C44" s="18">
        <f t="shared" ref="C44:E44" si="6">AVERAGE(C38:C43)</f>
        <v>6.666666666666667</v>
      </c>
      <c r="D44" s="18">
        <f t="shared" si="6"/>
        <v>5.666666666666667</v>
      </c>
      <c r="E44" s="18">
        <f t="shared" si="6"/>
        <v>7.333333333333333</v>
      </c>
      <c r="F44" s="19">
        <f>ROUND(AVERAGE(F38:F43),2)</f>
        <v>6.5</v>
      </c>
      <c r="G44" s="18"/>
      <c r="H44" s="18"/>
    </row>
    <row r="45" spans="1:8" x14ac:dyDescent="0.15">
      <c r="A45" s="12" t="s">
        <v>384</v>
      </c>
      <c r="B45">
        <v>8</v>
      </c>
      <c r="C45">
        <v>1</v>
      </c>
      <c r="D45">
        <v>2</v>
      </c>
      <c r="E45">
        <v>3</v>
      </c>
      <c r="F45">
        <f t="shared" si="2"/>
        <v>3.5</v>
      </c>
    </row>
    <row r="46" spans="1:8" x14ac:dyDescent="0.15">
      <c r="A46" s="12" t="s">
        <v>385</v>
      </c>
      <c r="B46">
        <v>7</v>
      </c>
      <c r="C46">
        <v>1</v>
      </c>
      <c r="D46">
        <v>2</v>
      </c>
      <c r="E46">
        <v>3</v>
      </c>
      <c r="F46">
        <f t="shared" si="2"/>
        <v>3.25</v>
      </c>
    </row>
    <row r="47" spans="1:8" x14ac:dyDescent="0.15">
      <c r="A47" s="12" t="s">
        <v>386</v>
      </c>
      <c r="B47">
        <v>3</v>
      </c>
      <c r="C47">
        <v>7</v>
      </c>
      <c r="D47">
        <v>1</v>
      </c>
      <c r="E47">
        <v>7</v>
      </c>
      <c r="F47">
        <f>ROUND(AVERAGE(B48:E48),2)</f>
        <v>4.5</v>
      </c>
    </row>
    <row r="48" spans="1:8" x14ac:dyDescent="0.15">
      <c r="A48" s="12" t="s">
        <v>387</v>
      </c>
      <c r="B48">
        <v>8</v>
      </c>
      <c r="C48">
        <v>4</v>
      </c>
      <c r="D48">
        <v>1</v>
      </c>
      <c r="E48">
        <v>5</v>
      </c>
      <c r="F48">
        <f t="shared" si="2"/>
        <v>4.5</v>
      </c>
    </row>
    <row r="49" spans="1:8" x14ac:dyDescent="0.15">
      <c r="A49" s="12" t="s">
        <v>388</v>
      </c>
      <c r="B49">
        <v>8</v>
      </c>
      <c r="C49">
        <v>2</v>
      </c>
      <c r="D49">
        <v>2</v>
      </c>
      <c r="E49">
        <v>4</v>
      </c>
      <c r="F49">
        <f t="shared" si="2"/>
        <v>4</v>
      </c>
    </row>
    <row r="50" spans="1:8" x14ac:dyDescent="0.15">
      <c r="A50" s="12" t="s">
        <v>389</v>
      </c>
      <c r="B50">
        <v>8</v>
      </c>
      <c r="C50">
        <v>1</v>
      </c>
      <c r="D50">
        <v>2</v>
      </c>
      <c r="E50">
        <v>5</v>
      </c>
      <c r="F50">
        <f t="shared" si="2"/>
        <v>4</v>
      </c>
    </row>
    <row r="51" spans="1:8" x14ac:dyDescent="0.15">
      <c r="A51" s="17" t="s">
        <v>390</v>
      </c>
      <c r="B51" s="18">
        <f>AVERAGE(B45:B50)</f>
        <v>7</v>
      </c>
      <c r="C51" s="18">
        <f t="shared" ref="C51:F51" si="7">AVERAGE(C45:C50)</f>
        <v>2.6666666666666665</v>
      </c>
      <c r="D51" s="18">
        <f t="shared" si="7"/>
        <v>1.6666666666666667</v>
      </c>
      <c r="E51" s="18">
        <f t="shared" si="7"/>
        <v>4.5</v>
      </c>
      <c r="F51" s="19">
        <f t="shared" si="7"/>
        <v>3.9583333333333335</v>
      </c>
      <c r="G51" s="18"/>
      <c r="H51" s="18"/>
    </row>
    <row r="52" spans="1:8" x14ac:dyDescent="0.15">
      <c r="A52" s="12" t="s">
        <v>391</v>
      </c>
      <c r="B52">
        <v>7</v>
      </c>
      <c r="C52">
        <v>3</v>
      </c>
      <c r="D52">
        <v>2</v>
      </c>
      <c r="E52">
        <v>7</v>
      </c>
      <c r="F52">
        <f t="shared" si="2"/>
        <v>4.75</v>
      </c>
    </row>
    <row r="53" spans="1:8" x14ac:dyDescent="0.15">
      <c r="A53" s="12" t="s">
        <v>392</v>
      </c>
      <c r="B53">
        <v>7</v>
      </c>
      <c r="C53">
        <v>1</v>
      </c>
      <c r="D53">
        <v>3</v>
      </c>
      <c r="E53">
        <v>3</v>
      </c>
      <c r="F53">
        <f t="shared" si="2"/>
        <v>3.5</v>
      </c>
    </row>
    <row r="54" spans="1:8" x14ac:dyDescent="0.15">
      <c r="A54" s="12" t="s">
        <v>393</v>
      </c>
      <c r="B54">
        <v>4</v>
      </c>
      <c r="C54">
        <v>2</v>
      </c>
      <c r="D54">
        <v>3</v>
      </c>
      <c r="E54">
        <v>6</v>
      </c>
      <c r="F54">
        <f t="shared" si="2"/>
        <v>3.75</v>
      </c>
    </row>
    <row r="55" spans="1:8" x14ac:dyDescent="0.15">
      <c r="A55" s="12" t="s">
        <v>394</v>
      </c>
      <c r="B55">
        <v>8</v>
      </c>
      <c r="C55">
        <v>9</v>
      </c>
      <c r="D55">
        <v>1</v>
      </c>
      <c r="E55">
        <v>6</v>
      </c>
      <c r="F55">
        <f>ROUND(AVERAGE(B56:E56),2)</f>
        <v>5</v>
      </c>
    </row>
    <row r="56" spans="1:8" x14ac:dyDescent="0.15">
      <c r="A56" s="12" t="s">
        <v>395</v>
      </c>
      <c r="B56">
        <v>8</v>
      </c>
      <c r="C56">
        <v>6</v>
      </c>
      <c r="D56">
        <v>2</v>
      </c>
      <c r="E56">
        <v>4</v>
      </c>
      <c r="F56">
        <f t="shared" si="2"/>
        <v>5</v>
      </c>
    </row>
    <row r="57" spans="1:8" x14ac:dyDescent="0.15">
      <c r="A57" s="12" t="s">
        <v>396</v>
      </c>
      <c r="B57">
        <v>7</v>
      </c>
      <c r="C57">
        <v>4</v>
      </c>
      <c r="D57">
        <v>2</v>
      </c>
      <c r="E57">
        <v>5</v>
      </c>
      <c r="F57">
        <f t="shared" si="2"/>
        <v>4.5</v>
      </c>
    </row>
    <row r="58" spans="1:8" x14ac:dyDescent="0.15">
      <c r="A58" s="20" t="s">
        <v>397</v>
      </c>
      <c r="B58" s="18">
        <f>AVERAGE(B52:B57)</f>
        <v>6.833333333333333</v>
      </c>
      <c r="C58" s="18">
        <f t="shared" ref="C58:F58" si="8">AVERAGE(C52:C57)</f>
        <v>4.166666666666667</v>
      </c>
      <c r="D58" s="18">
        <f t="shared" si="8"/>
        <v>2.1666666666666665</v>
      </c>
      <c r="E58" s="18">
        <f t="shared" si="8"/>
        <v>5.166666666666667</v>
      </c>
      <c r="F58" s="19">
        <f t="shared" si="8"/>
        <v>4.416666666666667</v>
      </c>
      <c r="G58" s="18"/>
      <c r="H58" s="18"/>
    </row>
    <row r="59" spans="1:8" x14ac:dyDescent="0.15">
      <c r="A59" s="12" t="s">
        <v>398</v>
      </c>
      <c r="B59">
        <v>7</v>
      </c>
      <c r="C59">
        <v>1</v>
      </c>
      <c r="D59">
        <v>7</v>
      </c>
      <c r="E59">
        <v>3</v>
      </c>
      <c r="F59">
        <f t="shared" si="2"/>
        <v>4.5</v>
      </c>
    </row>
    <row r="60" spans="1:8" x14ac:dyDescent="0.15">
      <c r="A60" s="12" t="s">
        <v>399</v>
      </c>
      <c r="B60">
        <v>4</v>
      </c>
      <c r="C60">
        <v>1</v>
      </c>
      <c r="D60">
        <v>6</v>
      </c>
      <c r="E60">
        <v>3</v>
      </c>
      <c r="F60">
        <f t="shared" si="2"/>
        <v>3.5</v>
      </c>
    </row>
    <row r="61" spans="1:8" x14ac:dyDescent="0.15">
      <c r="A61" s="12" t="s">
        <v>400</v>
      </c>
      <c r="B61">
        <v>7</v>
      </c>
      <c r="C61">
        <v>1</v>
      </c>
      <c r="D61">
        <v>6</v>
      </c>
      <c r="E61">
        <v>7</v>
      </c>
      <c r="F61">
        <f t="shared" ref="F61" si="9">ROUND(AVERAGE(B61:E61),2)</f>
        <v>5.25</v>
      </c>
    </row>
    <row r="62" spans="1:8" x14ac:dyDescent="0.15">
      <c r="A62" s="12" t="s">
        <v>401</v>
      </c>
      <c r="B62">
        <v>9</v>
      </c>
      <c r="C62">
        <v>6</v>
      </c>
      <c r="D62">
        <v>4</v>
      </c>
      <c r="E62">
        <v>2</v>
      </c>
      <c r="F62">
        <f>ROUND(AVERAGE(B62:E62),2)</f>
        <v>5.25</v>
      </c>
    </row>
    <row r="63" spans="1:8" x14ac:dyDescent="0.15">
      <c r="A63" s="12" t="s">
        <v>414</v>
      </c>
      <c r="B63">
        <v>8</v>
      </c>
      <c r="C63">
        <v>2</v>
      </c>
      <c r="D63">
        <v>6</v>
      </c>
      <c r="E63">
        <v>5</v>
      </c>
      <c r="F63">
        <f>ROUND(AVERAGE(B64:E64),2)</f>
        <v>4</v>
      </c>
    </row>
    <row r="64" spans="1:8" x14ac:dyDescent="0.15">
      <c r="A64" s="12" t="s">
        <v>415</v>
      </c>
      <c r="B64">
        <v>5</v>
      </c>
      <c r="C64">
        <v>2</v>
      </c>
      <c r="D64">
        <v>4</v>
      </c>
      <c r="E64">
        <v>5</v>
      </c>
      <c r="F64">
        <f t="shared" ref="F64" si="10">ROUND(AVERAGE(B64:E64),2)</f>
        <v>4</v>
      </c>
    </row>
    <row r="65" spans="1:8" x14ac:dyDescent="0.15">
      <c r="A65" s="17" t="s">
        <v>416</v>
      </c>
      <c r="B65" s="18">
        <f>AVERAGE(B59:B64)</f>
        <v>6.666666666666667</v>
      </c>
      <c r="C65" s="18">
        <f t="shared" ref="C65:F65" si="11">AVERAGE(C59:C64)</f>
        <v>2.1666666666666665</v>
      </c>
      <c r="D65" s="18">
        <f t="shared" si="11"/>
        <v>5.5</v>
      </c>
      <c r="E65" s="18">
        <f t="shared" si="11"/>
        <v>4.166666666666667</v>
      </c>
      <c r="F65" s="19">
        <f t="shared" si="11"/>
        <v>4.416666666666667</v>
      </c>
      <c r="G65" s="18"/>
      <c r="H65" s="18"/>
    </row>
    <row r="66" spans="1:8" x14ac:dyDescent="0.15">
      <c r="A66" s="21" t="s">
        <v>330</v>
      </c>
      <c r="B66" s="22"/>
      <c r="C66" s="22"/>
      <c r="D66" s="22"/>
      <c r="E66" s="22"/>
      <c r="F66" s="22"/>
      <c r="G66" s="22"/>
      <c r="H66" s="22"/>
    </row>
    <row r="67" spans="1:8" x14ac:dyDescent="0.15">
      <c r="A67" s="12" t="s">
        <v>402</v>
      </c>
      <c r="B67">
        <v>2</v>
      </c>
      <c r="C67">
        <v>6</v>
      </c>
      <c r="D67">
        <v>2</v>
      </c>
      <c r="E67">
        <v>1</v>
      </c>
      <c r="F67">
        <f>AVERAGE(B67:E67)</f>
        <v>2.75</v>
      </c>
    </row>
    <row r="68" spans="1:8" x14ac:dyDescent="0.15">
      <c r="A68" s="12" t="s">
        <v>403</v>
      </c>
      <c r="B68">
        <v>2</v>
      </c>
      <c r="C68">
        <v>7</v>
      </c>
      <c r="D68">
        <v>4</v>
      </c>
      <c r="E68">
        <v>9</v>
      </c>
      <c r="F68">
        <f t="shared" ref="F68:F117" si="12">AVERAGE(B68:E68)</f>
        <v>5.5</v>
      </c>
    </row>
    <row r="69" spans="1:8" x14ac:dyDescent="0.15">
      <c r="A69" s="12" t="s">
        <v>404</v>
      </c>
      <c r="B69" s="12">
        <v>1</v>
      </c>
      <c r="C69">
        <v>6</v>
      </c>
      <c r="D69">
        <v>7</v>
      </c>
      <c r="E69">
        <v>1</v>
      </c>
      <c r="F69">
        <f t="shared" si="12"/>
        <v>3.75</v>
      </c>
    </row>
    <row r="70" spans="1:8" x14ac:dyDescent="0.15">
      <c r="A70" s="12" t="s">
        <v>405</v>
      </c>
      <c r="B70" s="12">
        <v>1</v>
      </c>
      <c r="C70">
        <v>2</v>
      </c>
      <c r="D70">
        <v>2</v>
      </c>
      <c r="E70">
        <v>5</v>
      </c>
      <c r="F70">
        <f t="shared" si="12"/>
        <v>2.5</v>
      </c>
    </row>
    <row r="71" spans="1:8" x14ac:dyDescent="0.15">
      <c r="A71" s="12" t="s">
        <v>406</v>
      </c>
      <c r="B71" s="12">
        <v>3</v>
      </c>
      <c r="C71">
        <v>2</v>
      </c>
      <c r="D71">
        <v>8</v>
      </c>
      <c r="E71">
        <v>6</v>
      </c>
      <c r="F71">
        <f t="shared" si="12"/>
        <v>4.75</v>
      </c>
    </row>
    <row r="72" spans="1:8" x14ac:dyDescent="0.15">
      <c r="A72" s="12" t="s">
        <v>407</v>
      </c>
      <c r="B72" s="12">
        <v>1</v>
      </c>
      <c r="C72">
        <v>2</v>
      </c>
      <c r="D72">
        <v>3</v>
      </c>
      <c r="E72">
        <v>3</v>
      </c>
      <c r="F72">
        <f t="shared" si="12"/>
        <v>2.25</v>
      </c>
    </row>
    <row r="73" spans="1:8" x14ac:dyDescent="0.15">
      <c r="A73" s="17" t="s">
        <v>348</v>
      </c>
      <c r="B73" s="18">
        <f>AVERAGE(B67:B72)</f>
        <v>1.6666666666666667</v>
      </c>
      <c r="C73" s="18">
        <f t="shared" ref="C73:E73" si="13">AVERAGE(C67:C72)</f>
        <v>4.166666666666667</v>
      </c>
      <c r="D73" s="18">
        <f t="shared" si="13"/>
        <v>4.333333333333333</v>
      </c>
      <c r="E73" s="18">
        <f t="shared" si="13"/>
        <v>4.166666666666667</v>
      </c>
      <c r="F73" s="19">
        <f>ROUND(AVERAGE(F67:F72),2)</f>
        <v>3.58</v>
      </c>
      <c r="G73" s="18"/>
      <c r="H73" s="18"/>
    </row>
    <row r="74" spans="1:8" x14ac:dyDescent="0.15">
      <c r="A74" s="12" t="s">
        <v>408</v>
      </c>
      <c r="B74">
        <v>5</v>
      </c>
      <c r="C74">
        <v>6</v>
      </c>
      <c r="D74">
        <v>5</v>
      </c>
      <c r="E74">
        <v>8</v>
      </c>
      <c r="F74">
        <f t="shared" si="12"/>
        <v>6</v>
      </c>
    </row>
    <row r="75" spans="1:8" x14ac:dyDescent="0.15">
      <c r="A75" s="12" t="s">
        <v>409</v>
      </c>
      <c r="B75">
        <v>5</v>
      </c>
      <c r="C75">
        <v>8</v>
      </c>
      <c r="D75">
        <v>5</v>
      </c>
      <c r="E75">
        <v>8</v>
      </c>
      <c r="F75">
        <f t="shared" si="12"/>
        <v>6.5</v>
      </c>
    </row>
    <row r="76" spans="1:8" x14ac:dyDescent="0.15">
      <c r="A76" s="12" t="s">
        <v>410</v>
      </c>
      <c r="B76">
        <v>5</v>
      </c>
      <c r="C76">
        <v>9</v>
      </c>
      <c r="D76">
        <v>6</v>
      </c>
      <c r="E76">
        <v>6</v>
      </c>
      <c r="F76">
        <f t="shared" si="12"/>
        <v>6.5</v>
      </c>
    </row>
    <row r="77" spans="1:8" x14ac:dyDescent="0.15">
      <c r="A77" s="12" t="s">
        <v>411</v>
      </c>
      <c r="B77">
        <v>5</v>
      </c>
      <c r="C77">
        <v>7</v>
      </c>
      <c r="D77">
        <v>2</v>
      </c>
      <c r="E77">
        <v>4</v>
      </c>
      <c r="F77">
        <f t="shared" si="12"/>
        <v>4.5</v>
      </c>
    </row>
    <row r="78" spans="1:8" x14ac:dyDescent="0.15">
      <c r="A78" s="12" t="s">
        <v>412</v>
      </c>
      <c r="B78">
        <v>6</v>
      </c>
      <c r="C78">
        <v>9</v>
      </c>
      <c r="D78">
        <v>4</v>
      </c>
      <c r="E78">
        <v>3</v>
      </c>
      <c r="F78">
        <f t="shared" si="12"/>
        <v>5.5</v>
      </c>
    </row>
    <row r="79" spans="1:8" x14ac:dyDescent="0.15">
      <c r="A79" s="12" t="s">
        <v>413</v>
      </c>
      <c r="B79">
        <v>5</v>
      </c>
      <c r="C79">
        <v>2</v>
      </c>
      <c r="D79">
        <v>4</v>
      </c>
      <c r="E79">
        <v>6</v>
      </c>
      <c r="F79">
        <f t="shared" si="12"/>
        <v>4.25</v>
      </c>
    </row>
    <row r="80" spans="1:8" x14ac:dyDescent="0.15">
      <c r="A80" s="20" t="s">
        <v>355</v>
      </c>
      <c r="B80" s="18">
        <f>AVERAGE(B74:B79)</f>
        <v>5.166666666666667</v>
      </c>
      <c r="C80" s="18">
        <f t="shared" ref="C80:E80" si="14">AVERAGE(C74:C79)</f>
        <v>6.833333333333333</v>
      </c>
      <c r="D80" s="18">
        <f t="shared" si="14"/>
        <v>4.333333333333333</v>
      </c>
      <c r="E80" s="18">
        <f t="shared" si="14"/>
        <v>5.833333333333333</v>
      </c>
      <c r="F80" s="19">
        <f>ROUND(AVERAGE(F74:F79),2)</f>
        <v>5.54</v>
      </c>
      <c r="G80" s="18"/>
      <c r="H80" s="18"/>
    </row>
    <row r="81" spans="1:8" x14ac:dyDescent="0.15">
      <c r="A81" s="12" t="s">
        <v>417</v>
      </c>
      <c r="B81">
        <v>2</v>
      </c>
      <c r="C81">
        <v>2</v>
      </c>
      <c r="D81">
        <v>6</v>
      </c>
      <c r="E81">
        <v>9</v>
      </c>
      <c r="F81">
        <f t="shared" si="12"/>
        <v>4.75</v>
      </c>
    </row>
    <row r="82" spans="1:8" x14ac:dyDescent="0.15">
      <c r="A82" s="12" t="s">
        <v>418</v>
      </c>
      <c r="B82">
        <v>1</v>
      </c>
      <c r="C82">
        <v>6</v>
      </c>
      <c r="D82">
        <v>6</v>
      </c>
      <c r="E82">
        <v>9</v>
      </c>
      <c r="F82">
        <f t="shared" si="12"/>
        <v>5.5</v>
      </c>
    </row>
    <row r="83" spans="1:8" x14ac:dyDescent="0.15">
      <c r="A83" s="12" t="s">
        <v>419</v>
      </c>
      <c r="B83">
        <v>2</v>
      </c>
      <c r="C83">
        <v>3</v>
      </c>
      <c r="D83">
        <v>7</v>
      </c>
      <c r="E83">
        <v>8</v>
      </c>
      <c r="F83">
        <f t="shared" si="12"/>
        <v>5</v>
      </c>
    </row>
    <row r="84" spans="1:8" x14ac:dyDescent="0.15">
      <c r="A84" s="12" t="s">
        <v>420</v>
      </c>
      <c r="B84">
        <v>1</v>
      </c>
      <c r="C84">
        <v>8</v>
      </c>
      <c r="D84">
        <v>6</v>
      </c>
      <c r="E84">
        <v>5</v>
      </c>
      <c r="F84">
        <f t="shared" si="12"/>
        <v>5</v>
      </c>
    </row>
    <row r="85" spans="1:8" x14ac:dyDescent="0.15">
      <c r="A85" s="12" t="s">
        <v>421</v>
      </c>
      <c r="B85">
        <v>2</v>
      </c>
      <c r="C85">
        <v>2</v>
      </c>
      <c r="D85">
        <v>7</v>
      </c>
      <c r="E85">
        <v>7</v>
      </c>
      <c r="F85">
        <f t="shared" si="12"/>
        <v>4.5</v>
      </c>
    </row>
    <row r="86" spans="1:8" x14ac:dyDescent="0.15">
      <c r="A86" s="12" t="s">
        <v>422</v>
      </c>
      <c r="B86">
        <v>1</v>
      </c>
      <c r="C86">
        <v>1</v>
      </c>
      <c r="D86">
        <v>3</v>
      </c>
      <c r="E86">
        <v>2</v>
      </c>
      <c r="F86">
        <f t="shared" si="12"/>
        <v>1.75</v>
      </c>
    </row>
    <row r="87" spans="1:8" x14ac:dyDescent="0.15">
      <c r="A87" s="17" t="s">
        <v>362</v>
      </c>
      <c r="B87" s="18">
        <f>AVERAGE(B81:B86)</f>
        <v>1.5</v>
      </c>
      <c r="C87" s="18">
        <f t="shared" ref="C87:F87" si="15">AVERAGE(C81:C86)</f>
        <v>3.6666666666666665</v>
      </c>
      <c r="D87" s="18">
        <f t="shared" si="15"/>
        <v>5.833333333333333</v>
      </c>
      <c r="E87" s="18">
        <f t="shared" si="15"/>
        <v>6.666666666666667</v>
      </c>
      <c r="F87" s="19">
        <f t="shared" si="15"/>
        <v>4.416666666666667</v>
      </c>
      <c r="G87" s="18"/>
      <c r="H87" s="18"/>
    </row>
    <row r="88" spans="1:8" x14ac:dyDescent="0.15">
      <c r="A88" s="12" t="s">
        <v>423</v>
      </c>
      <c r="B88">
        <v>3</v>
      </c>
      <c r="C88">
        <v>2</v>
      </c>
      <c r="D88">
        <v>3</v>
      </c>
      <c r="E88">
        <v>1</v>
      </c>
      <c r="F88">
        <f t="shared" si="12"/>
        <v>2.25</v>
      </c>
    </row>
    <row r="89" spans="1:8" x14ac:dyDescent="0.15">
      <c r="A89" s="12" t="s">
        <v>424</v>
      </c>
      <c r="B89">
        <v>3</v>
      </c>
      <c r="C89">
        <v>1</v>
      </c>
      <c r="D89">
        <v>3</v>
      </c>
      <c r="E89">
        <v>1</v>
      </c>
      <c r="F89">
        <f t="shared" si="12"/>
        <v>2</v>
      </c>
    </row>
    <row r="90" spans="1:8" x14ac:dyDescent="0.15">
      <c r="A90" s="12" t="s">
        <v>425</v>
      </c>
      <c r="B90">
        <v>7</v>
      </c>
      <c r="C90">
        <v>6</v>
      </c>
      <c r="D90">
        <v>2</v>
      </c>
      <c r="E90">
        <v>1</v>
      </c>
      <c r="F90">
        <f t="shared" si="12"/>
        <v>4</v>
      </c>
    </row>
    <row r="91" spans="1:8" x14ac:dyDescent="0.15">
      <c r="A91" s="12" t="s">
        <v>426</v>
      </c>
      <c r="B91">
        <v>2</v>
      </c>
      <c r="C91">
        <v>3</v>
      </c>
      <c r="D91">
        <v>2</v>
      </c>
      <c r="E91">
        <v>3</v>
      </c>
      <c r="F91">
        <f t="shared" si="12"/>
        <v>2.5</v>
      </c>
    </row>
    <row r="92" spans="1:8" x14ac:dyDescent="0.15">
      <c r="A92" s="12" t="s">
        <v>427</v>
      </c>
      <c r="B92">
        <v>2</v>
      </c>
      <c r="C92">
        <v>1</v>
      </c>
      <c r="D92">
        <v>2</v>
      </c>
      <c r="E92">
        <v>1</v>
      </c>
      <c r="F92">
        <f t="shared" si="12"/>
        <v>1.5</v>
      </c>
    </row>
    <row r="93" spans="1:8" x14ac:dyDescent="0.15">
      <c r="A93" s="12" t="s">
        <v>428</v>
      </c>
      <c r="B93">
        <v>1</v>
      </c>
      <c r="C93">
        <v>1</v>
      </c>
      <c r="D93">
        <v>2</v>
      </c>
      <c r="E93">
        <v>1</v>
      </c>
      <c r="F93">
        <f t="shared" si="12"/>
        <v>1.25</v>
      </c>
    </row>
    <row r="94" spans="1:8" x14ac:dyDescent="0.15">
      <c r="A94" s="17" t="s">
        <v>369</v>
      </c>
      <c r="B94" s="18">
        <f>AVERAGE(B88:B93)</f>
        <v>3</v>
      </c>
      <c r="C94" s="18">
        <f t="shared" ref="C94:F94" si="16">AVERAGE(C88:C93)</f>
        <v>2.3333333333333335</v>
      </c>
      <c r="D94" s="18">
        <f t="shared" si="16"/>
        <v>2.3333333333333335</v>
      </c>
      <c r="E94" s="18">
        <f t="shared" si="16"/>
        <v>1.3333333333333333</v>
      </c>
      <c r="F94" s="19">
        <f t="shared" si="16"/>
        <v>2.25</v>
      </c>
      <c r="G94" s="18"/>
      <c r="H94" s="18"/>
    </row>
    <row r="95" spans="1:8" x14ac:dyDescent="0.15">
      <c r="A95" s="12" t="s">
        <v>429</v>
      </c>
      <c r="B95">
        <v>2</v>
      </c>
      <c r="C95">
        <v>1</v>
      </c>
      <c r="D95">
        <v>3</v>
      </c>
      <c r="E95">
        <v>6</v>
      </c>
      <c r="F95">
        <f>AVERAGE(B96:E96)</f>
        <v>2.25</v>
      </c>
    </row>
    <row r="96" spans="1:8" x14ac:dyDescent="0.15">
      <c r="A96" s="12" t="s">
        <v>430</v>
      </c>
      <c r="B96">
        <v>2</v>
      </c>
      <c r="C96">
        <v>1</v>
      </c>
      <c r="D96">
        <v>2</v>
      </c>
      <c r="E96">
        <v>4</v>
      </c>
      <c r="F96">
        <f t="shared" si="12"/>
        <v>2.25</v>
      </c>
    </row>
    <row r="97" spans="1:8" x14ac:dyDescent="0.15">
      <c r="A97" s="12" t="s">
        <v>431</v>
      </c>
      <c r="B97">
        <v>3</v>
      </c>
      <c r="C97">
        <v>7</v>
      </c>
      <c r="D97">
        <v>6</v>
      </c>
      <c r="E97">
        <v>6</v>
      </c>
      <c r="F97">
        <f t="shared" si="12"/>
        <v>5.5</v>
      </c>
    </row>
    <row r="98" spans="1:8" x14ac:dyDescent="0.15">
      <c r="A98" s="12" t="s">
        <v>432</v>
      </c>
      <c r="B98">
        <v>3</v>
      </c>
      <c r="C98">
        <v>6</v>
      </c>
      <c r="D98">
        <v>3</v>
      </c>
      <c r="E98">
        <v>7</v>
      </c>
      <c r="F98">
        <f t="shared" si="12"/>
        <v>4.75</v>
      </c>
    </row>
    <row r="99" spans="1:8" x14ac:dyDescent="0.15">
      <c r="A99" s="12" t="s">
        <v>433</v>
      </c>
      <c r="B99">
        <v>2</v>
      </c>
      <c r="C99">
        <v>1</v>
      </c>
      <c r="D99">
        <v>4</v>
      </c>
      <c r="E99">
        <v>1</v>
      </c>
      <c r="F99">
        <f t="shared" si="12"/>
        <v>2</v>
      </c>
    </row>
    <row r="100" spans="1:8" x14ac:dyDescent="0.15">
      <c r="A100" s="12" t="s">
        <v>434</v>
      </c>
      <c r="B100">
        <v>2</v>
      </c>
      <c r="C100">
        <v>8</v>
      </c>
      <c r="D100">
        <v>3</v>
      </c>
      <c r="E100">
        <v>4</v>
      </c>
      <c r="F100">
        <f t="shared" si="12"/>
        <v>4.25</v>
      </c>
    </row>
    <row r="101" spans="1:8" x14ac:dyDescent="0.15">
      <c r="A101" s="20" t="s">
        <v>376</v>
      </c>
      <c r="B101" s="18">
        <f>ROUND(AVERAGE(B96:B100),2)</f>
        <v>2.4</v>
      </c>
      <c r="C101" s="18">
        <f>AVERAGE(C96:C100)</f>
        <v>4.5999999999999996</v>
      </c>
      <c r="D101" s="18">
        <f>AVERAGE(D96:D100)</f>
        <v>3.6</v>
      </c>
      <c r="E101" s="18">
        <f>AVERAGE(E96:E100)</f>
        <v>4.4000000000000004</v>
      </c>
      <c r="F101" s="19">
        <f>ROUND(AVERAGE(F96:F100),2)</f>
        <v>3.75</v>
      </c>
      <c r="G101" s="18"/>
      <c r="H101" s="18"/>
    </row>
    <row r="102" spans="1:8" x14ac:dyDescent="0.15">
      <c r="A102" s="12" t="s">
        <v>435</v>
      </c>
      <c r="B102">
        <v>2</v>
      </c>
      <c r="C102">
        <v>3</v>
      </c>
      <c r="D102">
        <v>4</v>
      </c>
      <c r="E102">
        <v>1</v>
      </c>
      <c r="F102">
        <f t="shared" si="12"/>
        <v>2.5</v>
      </c>
    </row>
    <row r="103" spans="1:8" x14ac:dyDescent="0.15">
      <c r="A103" s="12" t="s">
        <v>436</v>
      </c>
      <c r="B103">
        <v>3</v>
      </c>
      <c r="C103">
        <v>4</v>
      </c>
      <c r="D103">
        <v>3</v>
      </c>
      <c r="E103">
        <v>1</v>
      </c>
      <c r="F103">
        <f>AVERAGE(B104:E104)</f>
        <v>2.25</v>
      </c>
    </row>
    <row r="104" spans="1:8" x14ac:dyDescent="0.15">
      <c r="A104" s="12" t="s">
        <v>437</v>
      </c>
      <c r="B104">
        <v>3</v>
      </c>
      <c r="C104">
        <v>4</v>
      </c>
      <c r="D104">
        <v>1</v>
      </c>
      <c r="E104">
        <v>1</v>
      </c>
      <c r="F104">
        <f t="shared" si="12"/>
        <v>2.25</v>
      </c>
    </row>
    <row r="105" spans="1:8" x14ac:dyDescent="0.15">
      <c r="A105" s="12" t="s">
        <v>438</v>
      </c>
      <c r="B105">
        <v>5</v>
      </c>
      <c r="C105">
        <v>3</v>
      </c>
      <c r="D105">
        <v>4</v>
      </c>
      <c r="E105">
        <v>6</v>
      </c>
      <c r="F105">
        <f t="shared" si="12"/>
        <v>4.5</v>
      </c>
    </row>
    <row r="106" spans="1:8" x14ac:dyDescent="0.15">
      <c r="A106" s="12" t="s">
        <v>439</v>
      </c>
      <c r="B106">
        <v>3</v>
      </c>
      <c r="C106">
        <v>2</v>
      </c>
      <c r="D106">
        <v>4</v>
      </c>
      <c r="E106">
        <v>1</v>
      </c>
      <c r="F106">
        <f t="shared" si="12"/>
        <v>2.5</v>
      </c>
    </row>
    <row r="107" spans="1:8" x14ac:dyDescent="0.15">
      <c r="A107" s="12" t="s">
        <v>440</v>
      </c>
      <c r="B107">
        <v>1</v>
      </c>
      <c r="C107">
        <v>1</v>
      </c>
      <c r="D107">
        <v>4</v>
      </c>
      <c r="E107">
        <v>2</v>
      </c>
      <c r="F107">
        <f t="shared" si="12"/>
        <v>2</v>
      </c>
    </row>
    <row r="108" spans="1:8" x14ac:dyDescent="0.15">
      <c r="A108" s="17" t="s">
        <v>383</v>
      </c>
      <c r="B108" s="18">
        <f>AVERAGE(B102:B107)</f>
        <v>2.8333333333333335</v>
      </c>
      <c r="C108" s="18">
        <f t="shared" ref="C108:E108" si="17">AVERAGE(C102:C107)</f>
        <v>2.8333333333333335</v>
      </c>
      <c r="D108" s="18">
        <f t="shared" si="17"/>
        <v>3.3333333333333335</v>
      </c>
      <c r="E108" s="18">
        <f t="shared" si="17"/>
        <v>2</v>
      </c>
      <c r="F108" s="19">
        <f>ROUND(AVERAGE(F102:F107),2)</f>
        <v>2.67</v>
      </c>
      <c r="G108" s="18"/>
      <c r="H108" s="18"/>
    </row>
    <row r="109" spans="1:8" x14ac:dyDescent="0.15">
      <c r="A109" s="12" t="s">
        <v>441</v>
      </c>
      <c r="B109">
        <v>1</v>
      </c>
      <c r="C109">
        <v>6</v>
      </c>
      <c r="D109">
        <v>1</v>
      </c>
      <c r="E109">
        <v>1</v>
      </c>
      <c r="F109">
        <f t="shared" si="12"/>
        <v>2.25</v>
      </c>
    </row>
    <row r="110" spans="1:8" x14ac:dyDescent="0.15">
      <c r="A110" s="12" t="s">
        <v>442</v>
      </c>
      <c r="B110">
        <v>1</v>
      </c>
      <c r="C110">
        <v>9</v>
      </c>
      <c r="D110">
        <v>7</v>
      </c>
      <c r="E110">
        <v>6</v>
      </c>
      <c r="F110">
        <f t="shared" si="12"/>
        <v>5.75</v>
      </c>
    </row>
    <row r="111" spans="1:8" x14ac:dyDescent="0.15">
      <c r="A111" s="12" t="s">
        <v>443</v>
      </c>
      <c r="B111">
        <v>2</v>
      </c>
      <c r="C111">
        <v>9</v>
      </c>
      <c r="D111">
        <v>8</v>
      </c>
      <c r="E111">
        <v>7</v>
      </c>
      <c r="F111">
        <f>AVERAGE(B112:E112)</f>
        <v>3</v>
      </c>
    </row>
    <row r="112" spans="1:8" x14ac:dyDescent="0.15">
      <c r="A112" s="12" t="s">
        <v>444</v>
      </c>
      <c r="B112">
        <v>2</v>
      </c>
      <c r="C112">
        <v>6</v>
      </c>
      <c r="D112">
        <v>3</v>
      </c>
      <c r="E112">
        <v>1</v>
      </c>
      <c r="F112">
        <f t="shared" si="12"/>
        <v>3</v>
      </c>
    </row>
    <row r="113" spans="1:8" x14ac:dyDescent="0.15">
      <c r="A113" s="12" t="s">
        <v>445</v>
      </c>
      <c r="B113">
        <v>2</v>
      </c>
      <c r="C113">
        <v>9</v>
      </c>
      <c r="D113">
        <v>7</v>
      </c>
      <c r="E113">
        <v>5</v>
      </c>
      <c r="F113">
        <f t="shared" si="12"/>
        <v>5.75</v>
      </c>
    </row>
    <row r="114" spans="1:8" x14ac:dyDescent="0.15">
      <c r="A114" s="12" t="s">
        <v>446</v>
      </c>
      <c r="B114">
        <v>1</v>
      </c>
      <c r="C114">
        <v>1</v>
      </c>
      <c r="D114">
        <v>2</v>
      </c>
      <c r="E114">
        <v>1</v>
      </c>
      <c r="F114">
        <f t="shared" si="12"/>
        <v>1.25</v>
      </c>
    </row>
    <row r="115" spans="1:8" x14ac:dyDescent="0.15">
      <c r="A115" s="17" t="s">
        <v>390</v>
      </c>
      <c r="B115" s="18">
        <f>AVERAGE(B109:B114)</f>
        <v>1.5</v>
      </c>
      <c r="C115" s="18">
        <f t="shared" ref="C115:F115" si="18">AVERAGE(C109:C114)</f>
        <v>6.666666666666667</v>
      </c>
      <c r="D115" s="18">
        <f t="shared" si="18"/>
        <v>4.666666666666667</v>
      </c>
      <c r="E115" s="18">
        <f t="shared" si="18"/>
        <v>3.5</v>
      </c>
      <c r="F115" s="19">
        <f t="shared" si="18"/>
        <v>3.5</v>
      </c>
      <c r="G115" s="18"/>
      <c r="H115" s="18"/>
    </row>
    <row r="116" spans="1:8" x14ac:dyDescent="0.15">
      <c r="A116" s="12" t="s">
        <v>447</v>
      </c>
      <c r="B116">
        <v>2</v>
      </c>
      <c r="C116">
        <v>3</v>
      </c>
      <c r="D116">
        <v>1</v>
      </c>
      <c r="E116">
        <v>1</v>
      </c>
      <c r="F116">
        <f t="shared" si="12"/>
        <v>1.75</v>
      </c>
    </row>
    <row r="117" spans="1:8" x14ac:dyDescent="0.15">
      <c r="A117" s="12" t="s">
        <v>448</v>
      </c>
      <c r="B117">
        <v>1</v>
      </c>
      <c r="C117">
        <v>9</v>
      </c>
      <c r="D117">
        <v>2</v>
      </c>
      <c r="E117">
        <v>2</v>
      </c>
      <c r="F117">
        <f t="shared" si="12"/>
        <v>3.5</v>
      </c>
    </row>
    <row r="118" spans="1:8" x14ac:dyDescent="0.15">
      <c r="A118" s="12" t="s">
        <v>449</v>
      </c>
      <c r="B118">
        <v>9</v>
      </c>
      <c r="C118">
        <v>9</v>
      </c>
      <c r="D118">
        <v>8</v>
      </c>
      <c r="E118">
        <v>7</v>
      </c>
      <c r="F118">
        <f t="shared" ref="F118:F126" si="19">AVERAGE(B118:E118)</f>
        <v>8.25</v>
      </c>
    </row>
    <row r="119" spans="1:8" x14ac:dyDescent="0.15">
      <c r="A119" s="12" t="s">
        <v>450</v>
      </c>
      <c r="B119">
        <v>2</v>
      </c>
      <c r="C119">
        <v>7</v>
      </c>
      <c r="D119">
        <v>1</v>
      </c>
      <c r="E119">
        <v>2</v>
      </c>
      <c r="F119">
        <f>AVERAGE(B120:E120)</f>
        <v>4.25</v>
      </c>
    </row>
    <row r="120" spans="1:8" x14ac:dyDescent="0.15">
      <c r="A120" s="12" t="s">
        <v>451</v>
      </c>
      <c r="B120">
        <v>2</v>
      </c>
      <c r="C120">
        <v>6</v>
      </c>
      <c r="D120">
        <v>7</v>
      </c>
      <c r="E120">
        <v>2</v>
      </c>
      <c r="F120">
        <f t="shared" si="19"/>
        <v>4.25</v>
      </c>
    </row>
    <row r="121" spans="1:8" x14ac:dyDescent="0.15">
      <c r="A121" s="12" t="s">
        <v>452</v>
      </c>
      <c r="B121">
        <v>2</v>
      </c>
      <c r="C121">
        <v>9</v>
      </c>
      <c r="D121">
        <v>2</v>
      </c>
      <c r="E121">
        <v>1</v>
      </c>
      <c r="F121">
        <f t="shared" si="19"/>
        <v>3.5</v>
      </c>
    </row>
    <row r="122" spans="1:8" x14ac:dyDescent="0.15">
      <c r="A122" s="20" t="s">
        <v>397</v>
      </c>
      <c r="B122" s="18">
        <f>AVERAGE(B116:B121)</f>
        <v>3</v>
      </c>
      <c r="C122" s="18">
        <f t="shared" ref="C122:E122" si="20">AVERAGE(C116:C121)</f>
        <v>7.166666666666667</v>
      </c>
      <c r="D122" s="18">
        <f t="shared" si="20"/>
        <v>3.5</v>
      </c>
      <c r="E122" s="18">
        <f t="shared" si="20"/>
        <v>2.5</v>
      </c>
      <c r="F122" s="19">
        <f>ROUND(AVERAGE(F116:F121),2)</f>
        <v>4.25</v>
      </c>
      <c r="G122" s="18"/>
      <c r="H122" s="18"/>
    </row>
    <row r="123" spans="1:8" x14ac:dyDescent="0.15">
      <c r="A123" s="12" t="s">
        <v>453</v>
      </c>
      <c r="B123">
        <v>6</v>
      </c>
      <c r="C123">
        <v>3</v>
      </c>
      <c r="D123">
        <v>2</v>
      </c>
      <c r="E123">
        <v>2</v>
      </c>
      <c r="F123">
        <f t="shared" si="19"/>
        <v>3.25</v>
      </c>
    </row>
    <row r="124" spans="1:8" x14ac:dyDescent="0.15">
      <c r="A124" s="12" t="s">
        <v>454</v>
      </c>
      <c r="B124">
        <v>4</v>
      </c>
      <c r="C124">
        <v>9</v>
      </c>
      <c r="D124">
        <v>6</v>
      </c>
      <c r="E124">
        <v>6</v>
      </c>
      <c r="F124">
        <f t="shared" si="19"/>
        <v>6.25</v>
      </c>
    </row>
    <row r="125" spans="1:8" x14ac:dyDescent="0.15">
      <c r="A125" s="12" t="s">
        <v>455</v>
      </c>
      <c r="B125">
        <v>7</v>
      </c>
      <c r="C125">
        <v>9</v>
      </c>
      <c r="D125">
        <v>4</v>
      </c>
      <c r="E125">
        <v>6</v>
      </c>
      <c r="F125">
        <f t="shared" si="19"/>
        <v>6.5</v>
      </c>
    </row>
    <row r="126" spans="1:8" x14ac:dyDescent="0.15">
      <c r="A126" s="12" t="s">
        <v>456</v>
      </c>
      <c r="B126">
        <v>2</v>
      </c>
      <c r="C126">
        <v>7</v>
      </c>
      <c r="D126">
        <v>3</v>
      </c>
      <c r="E126">
        <v>2</v>
      </c>
      <c r="F126">
        <f t="shared" si="19"/>
        <v>3.5</v>
      </c>
    </row>
    <row r="127" spans="1:8" x14ac:dyDescent="0.15">
      <c r="A127" s="21" t="s">
        <v>338</v>
      </c>
      <c r="B127" s="22"/>
      <c r="C127" s="22"/>
      <c r="D127" s="22"/>
      <c r="E127" s="22"/>
      <c r="F127" s="22"/>
      <c r="G127" s="22"/>
      <c r="H127" s="22"/>
    </row>
    <row r="128" spans="1:8" x14ac:dyDescent="0.15">
      <c r="A128" s="12" t="s">
        <v>457</v>
      </c>
      <c r="B128">
        <v>5</v>
      </c>
      <c r="C128">
        <v>5</v>
      </c>
      <c r="D128">
        <v>2</v>
      </c>
      <c r="E128">
        <v>1</v>
      </c>
      <c r="F128">
        <f>AVERAGE(B128:E128)</f>
        <v>3.25</v>
      </c>
    </row>
    <row r="129" spans="1:8" x14ac:dyDescent="0.15">
      <c r="A129" s="12" t="s">
        <v>458</v>
      </c>
      <c r="B129">
        <v>4</v>
      </c>
      <c r="C129">
        <v>5</v>
      </c>
      <c r="D129">
        <v>2</v>
      </c>
      <c r="E129">
        <v>1</v>
      </c>
      <c r="F129">
        <f t="shared" ref="F129:F157" si="21">AVERAGE(B129:E129)</f>
        <v>3</v>
      </c>
    </row>
    <row r="130" spans="1:8" x14ac:dyDescent="0.15">
      <c r="A130" s="12" t="s">
        <v>459</v>
      </c>
      <c r="B130">
        <v>2</v>
      </c>
      <c r="C130">
        <v>5</v>
      </c>
      <c r="D130">
        <v>2</v>
      </c>
      <c r="E130">
        <v>1</v>
      </c>
      <c r="F130">
        <f t="shared" si="21"/>
        <v>2.5</v>
      </c>
    </row>
    <row r="131" spans="1:8" x14ac:dyDescent="0.15">
      <c r="A131" s="17" t="s">
        <v>348</v>
      </c>
      <c r="B131" s="18">
        <f>AVERAGE(B128:B130)</f>
        <v>3.6666666666666665</v>
      </c>
      <c r="C131" s="18">
        <f t="shared" ref="C131:E131" si="22">AVERAGE(C128:C130)</f>
        <v>5</v>
      </c>
      <c r="D131" s="18">
        <f t="shared" si="22"/>
        <v>2</v>
      </c>
      <c r="E131" s="18">
        <f t="shared" si="22"/>
        <v>1</v>
      </c>
      <c r="F131" s="19">
        <f>ROUND(AVERAGE(B131:E131),2)</f>
        <v>2.92</v>
      </c>
      <c r="G131" s="18"/>
      <c r="H131" s="18"/>
    </row>
    <row r="132" spans="1:8" x14ac:dyDescent="0.15">
      <c r="A132" s="12" t="s">
        <v>460</v>
      </c>
      <c r="B132">
        <v>3</v>
      </c>
      <c r="C132">
        <v>1</v>
      </c>
      <c r="D132">
        <v>4</v>
      </c>
      <c r="E132">
        <v>2</v>
      </c>
      <c r="F132">
        <f t="shared" si="21"/>
        <v>2.5</v>
      </c>
    </row>
    <row r="133" spans="1:8" x14ac:dyDescent="0.15">
      <c r="A133" s="12" t="s">
        <v>461</v>
      </c>
      <c r="B133">
        <v>3</v>
      </c>
      <c r="C133">
        <v>1</v>
      </c>
      <c r="D133">
        <v>4</v>
      </c>
      <c r="E133">
        <v>2</v>
      </c>
      <c r="F133">
        <f t="shared" si="21"/>
        <v>2.5</v>
      </c>
    </row>
    <row r="134" spans="1:8" x14ac:dyDescent="0.15">
      <c r="A134" s="12" t="s">
        <v>462</v>
      </c>
      <c r="B134">
        <v>3</v>
      </c>
      <c r="C134">
        <v>5</v>
      </c>
      <c r="D134">
        <v>1</v>
      </c>
      <c r="E134">
        <v>4</v>
      </c>
      <c r="F134">
        <f t="shared" si="21"/>
        <v>3.25</v>
      </c>
    </row>
    <row r="135" spans="1:8" x14ac:dyDescent="0.15">
      <c r="A135" s="17" t="s">
        <v>355</v>
      </c>
      <c r="B135" s="18">
        <f>AVERAGE(B132:B134)</f>
        <v>3</v>
      </c>
      <c r="C135" s="18">
        <f t="shared" ref="C135:E135" si="23">AVERAGE(C132:C134)</f>
        <v>2.3333333333333335</v>
      </c>
      <c r="D135" s="18">
        <f t="shared" si="23"/>
        <v>3</v>
      </c>
      <c r="E135" s="18">
        <f t="shared" si="23"/>
        <v>2.6666666666666665</v>
      </c>
      <c r="F135" s="19">
        <f t="shared" si="21"/>
        <v>2.75</v>
      </c>
      <c r="G135" s="18"/>
      <c r="H135" s="18"/>
    </row>
    <row r="136" spans="1:8" x14ac:dyDescent="0.15">
      <c r="A136" s="12" t="s">
        <v>463</v>
      </c>
      <c r="B136">
        <v>4</v>
      </c>
      <c r="C136">
        <v>4</v>
      </c>
      <c r="D136">
        <v>1</v>
      </c>
      <c r="E136">
        <v>1</v>
      </c>
      <c r="F136">
        <f t="shared" si="21"/>
        <v>2.5</v>
      </c>
    </row>
    <row r="137" spans="1:8" x14ac:dyDescent="0.15">
      <c r="A137" s="12" t="s">
        <v>464</v>
      </c>
      <c r="B137">
        <v>4</v>
      </c>
      <c r="C137">
        <v>4</v>
      </c>
      <c r="D137">
        <v>1</v>
      </c>
      <c r="E137">
        <v>1</v>
      </c>
      <c r="F137">
        <f t="shared" si="21"/>
        <v>2.5</v>
      </c>
    </row>
    <row r="138" spans="1:8" x14ac:dyDescent="0.15">
      <c r="A138" s="12" t="s">
        <v>465</v>
      </c>
      <c r="B138">
        <v>5</v>
      </c>
      <c r="C138">
        <v>1</v>
      </c>
      <c r="D138">
        <v>4</v>
      </c>
      <c r="E138">
        <v>1</v>
      </c>
      <c r="F138">
        <f t="shared" si="21"/>
        <v>2.75</v>
      </c>
    </row>
    <row r="139" spans="1:8" x14ac:dyDescent="0.15">
      <c r="A139" s="17" t="s">
        <v>362</v>
      </c>
      <c r="B139" s="18">
        <f>AVERAGE(B136:B138)</f>
        <v>4.333333333333333</v>
      </c>
      <c r="C139" s="18">
        <f t="shared" ref="C139:E139" si="24">AVERAGE(C136:C138)</f>
        <v>3</v>
      </c>
      <c r="D139" s="18">
        <f t="shared" si="24"/>
        <v>2</v>
      </c>
      <c r="E139" s="18">
        <f t="shared" si="24"/>
        <v>1</v>
      </c>
      <c r="F139" s="19">
        <f>ROUND(AVERAGE(B139:E139),2)</f>
        <v>2.58</v>
      </c>
      <c r="G139" s="18"/>
      <c r="H139" s="18"/>
    </row>
    <row r="140" spans="1:8" x14ac:dyDescent="0.15">
      <c r="A140" s="12" t="s">
        <v>466</v>
      </c>
      <c r="B140">
        <v>5</v>
      </c>
      <c r="C140">
        <v>5</v>
      </c>
      <c r="D140">
        <v>5</v>
      </c>
      <c r="E140">
        <v>3</v>
      </c>
      <c r="F140">
        <f t="shared" si="21"/>
        <v>4.5</v>
      </c>
    </row>
    <row r="141" spans="1:8" x14ac:dyDescent="0.15">
      <c r="A141" s="12" t="s">
        <v>467</v>
      </c>
      <c r="B141">
        <v>5</v>
      </c>
      <c r="C141">
        <v>5</v>
      </c>
      <c r="D141">
        <v>5</v>
      </c>
      <c r="E141">
        <v>2</v>
      </c>
      <c r="F141">
        <f t="shared" si="21"/>
        <v>4.25</v>
      </c>
    </row>
    <row r="142" spans="1:8" x14ac:dyDescent="0.15">
      <c r="A142" s="12" t="s">
        <v>468</v>
      </c>
      <c r="B142">
        <v>3</v>
      </c>
      <c r="C142">
        <v>5</v>
      </c>
      <c r="D142">
        <v>5</v>
      </c>
      <c r="E142">
        <v>4</v>
      </c>
      <c r="F142">
        <f t="shared" si="21"/>
        <v>4.25</v>
      </c>
    </row>
    <row r="143" spans="1:8" x14ac:dyDescent="0.15">
      <c r="A143" s="17" t="s">
        <v>369</v>
      </c>
      <c r="B143" s="18">
        <f>AVERAGE(B140:B142)</f>
        <v>4.333333333333333</v>
      </c>
      <c r="C143" s="18">
        <f t="shared" ref="C143:E143" si="25">AVERAGE(C140:C142)</f>
        <v>5</v>
      </c>
      <c r="D143" s="18">
        <f t="shared" si="25"/>
        <v>5</v>
      </c>
      <c r="E143" s="18">
        <f t="shared" si="25"/>
        <v>3</v>
      </c>
      <c r="F143" s="19">
        <f>ROUND(AVERAGE(B143:E143),2)</f>
        <v>4.33</v>
      </c>
      <c r="G143" s="18"/>
      <c r="H143" s="18"/>
    </row>
    <row r="144" spans="1:8" x14ac:dyDescent="0.15">
      <c r="A144" s="12" t="s">
        <v>469</v>
      </c>
      <c r="B144">
        <v>5</v>
      </c>
      <c r="C144">
        <v>5</v>
      </c>
      <c r="D144">
        <v>3</v>
      </c>
      <c r="E144">
        <v>5</v>
      </c>
      <c r="F144">
        <f>AVERAGE(B145:E145)</f>
        <v>4</v>
      </c>
    </row>
    <row r="145" spans="1:8" x14ac:dyDescent="0.15">
      <c r="A145" s="12" t="s">
        <v>470</v>
      </c>
      <c r="B145">
        <v>4</v>
      </c>
      <c r="C145">
        <v>5</v>
      </c>
      <c r="D145">
        <v>4</v>
      </c>
      <c r="E145">
        <v>3</v>
      </c>
      <c r="F145">
        <f t="shared" si="21"/>
        <v>4</v>
      </c>
    </row>
    <row r="146" spans="1:8" x14ac:dyDescent="0.15">
      <c r="A146" s="12" t="s">
        <v>471</v>
      </c>
      <c r="B146">
        <v>2</v>
      </c>
      <c r="C146">
        <v>1</v>
      </c>
      <c r="D146">
        <v>1</v>
      </c>
      <c r="E146">
        <v>1</v>
      </c>
      <c r="F146">
        <f t="shared" si="21"/>
        <v>1.25</v>
      </c>
    </row>
    <row r="147" spans="1:8" x14ac:dyDescent="0.15">
      <c r="A147" s="17" t="s">
        <v>376</v>
      </c>
      <c r="B147" s="18">
        <f>AVERAGE(B145:B146)</f>
        <v>3</v>
      </c>
      <c r="C147" s="18">
        <f>AVERAGE(C145:C146)</f>
        <v>3</v>
      </c>
      <c r="D147" s="18">
        <f>AVERAGE(D145:D146)</f>
        <v>2.5</v>
      </c>
      <c r="E147" s="18">
        <f>AVERAGE(E145:E146)</f>
        <v>2</v>
      </c>
      <c r="F147" s="19">
        <f t="shared" si="21"/>
        <v>2.625</v>
      </c>
      <c r="G147" s="18"/>
      <c r="H147" s="18"/>
    </row>
    <row r="148" spans="1:8" x14ac:dyDescent="0.15">
      <c r="A148" s="12" t="s">
        <v>472</v>
      </c>
      <c r="B148">
        <v>3</v>
      </c>
      <c r="C148">
        <v>5</v>
      </c>
      <c r="D148">
        <v>4</v>
      </c>
      <c r="E148">
        <v>5</v>
      </c>
      <c r="F148">
        <f t="shared" si="21"/>
        <v>4.25</v>
      </c>
    </row>
    <row r="149" spans="1:8" x14ac:dyDescent="0.15">
      <c r="A149" s="12" t="s">
        <v>473</v>
      </c>
      <c r="B149">
        <v>3</v>
      </c>
      <c r="C149">
        <v>5</v>
      </c>
      <c r="D149">
        <v>4</v>
      </c>
      <c r="E149">
        <v>3</v>
      </c>
      <c r="F149">
        <f>AVERAGE(B150:E150)</f>
        <v>1.5</v>
      </c>
    </row>
    <row r="150" spans="1:8" x14ac:dyDescent="0.15">
      <c r="A150" s="12" t="s">
        <v>474</v>
      </c>
      <c r="B150">
        <v>3</v>
      </c>
      <c r="C150">
        <v>1</v>
      </c>
      <c r="D150">
        <v>1</v>
      </c>
      <c r="E150">
        <v>1</v>
      </c>
      <c r="F150">
        <f t="shared" si="21"/>
        <v>1.5</v>
      </c>
    </row>
    <row r="151" spans="1:8" x14ac:dyDescent="0.15">
      <c r="A151" s="17" t="s">
        <v>383</v>
      </c>
      <c r="B151" s="18">
        <f>AVERAGE(B148:B150)</f>
        <v>3</v>
      </c>
      <c r="C151" s="18">
        <f t="shared" ref="C151:E151" si="26">AVERAGE(C148:C150)</f>
        <v>3.6666666666666665</v>
      </c>
      <c r="D151" s="18">
        <f t="shared" si="26"/>
        <v>3</v>
      </c>
      <c r="E151" s="18">
        <f t="shared" si="26"/>
        <v>3</v>
      </c>
      <c r="F151" s="19">
        <f>ROUND(AVERAGE(B151:E151),2)</f>
        <v>3.17</v>
      </c>
      <c r="G151" s="18"/>
      <c r="H151" s="18"/>
    </row>
    <row r="152" spans="1:8" x14ac:dyDescent="0.15">
      <c r="A152" s="12" t="s">
        <v>475</v>
      </c>
      <c r="B152">
        <v>4</v>
      </c>
      <c r="C152">
        <v>1</v>
      </c>
      <c r="D152">
        <v>2</v>
      </c>
      <c r="E152">
        <v>4</v>
      </c>
      <c r="F152">
        <f t="shared" si="21"/>
        <v>2.75</v>
      </c>
    </row>
    <row r="153" spans="1:8" x14ac:dyDescent="0.15">
      <c r="A153" s="12" t="s">
        <v>476</v>
      </c>
      <c r="B153">
        <v>3</v>
      </c>
      <c r="C153">
        <v>1</v>
      </c>
      <c r="D153">
        <v>3</v>
      </c>
      <c r="E153">
        <v>4</v>
      </c>
      <c r="F153">
        <f t="shared" si="21"/>
        <v>2.75</v>
      </c>
    </row>
    <row r="154" spans="1:8" x14ac:dyDescent="0.15">
      <c r="A154" s="12" t="s">
        <v>477</v>
      </c>
      <c r="B154">
        <v>3</v>
      </c>
      <c r="C154">
        <v>5</v>
      </c>
      <c r="D154">
        <v>3</v>
      </c>
      <c r="E154">
        <v>1</v>
      </c>
      <c r="F154">
        <f ca="1">AVERAGE(B155:E155)</f>
        <v>0</v>
      </c>
    </row>
    <row r="155" spans="1:8" x14ac:dyDescent="0.15">
      <c r="A155" s="17" t="s">
        <v>390</v>
      </c>
      <c r="B155" s="18">
        <f ca="1">AVERAGE(B152:B155)</f>
        <v>0</v>
      </c>
      <c r="C155" s="18">
        <f ca="1">AVERAGE(C152:C155)</f>
        <v>0</v>
      </c>
      <c r="D155" s="18">
        <f ca="1">AVERAGE(D152:D155)</f>
        <v>0</v>
      </c>
      <c r="E155" s="18">
        <f ca="1">AVERAGE(E152:E155)</f>
        <v>0</v>
      </c>
      <c r="F155" s="19">
        <f ca="1">ROUND(AVERAGE(B155:E155),2)</f>
        <v>2.83</v>
      </c>
      <c r="G155" s="18"/>
      <c r="H155" s="18"/>
    </row>
    <row r="156" spans="1:8" x14ac:dyDescent="0.15">
      <c r="A156" s="12" t="s">
        <v>478</v>
      </c>
      <c r="B156">
        <v>4</v>
      </c>
      <c r="C156">
        <v>1</v>
      </c>
      <c r="D156">
        <v>2</v>
      </c>
      <c r="E156">
        <v>4</v>
      </c>
      <c r="F156">
        <f t="shared" si="21"/>
        <v>2.75</v>
      </c>
    </row>
    <row r="157" spans="1:8" x14ac:dyDescent="0.15">
      <c r="A157" s="12" t="s">
        <v>479</v>
      </c>
      <c r="B157">
        <v>5</v>
      </c>
      <c r="C157">
        <v>1</v>
      </c>
      <c r="D157">
        <v>2</v>
      </c>
      <c r="E157">
        <v>4</v>
      </c>
      <c r="F157">
        <f t="shared" si="21"/>
        <v>3</v>
      </c>
    </row>
    <row r="158" spans="1:8" x14ac:dyDescent="0.15">
      <c r="A158" s="12" t="s">
        <v>480</v>
      </c>
      <c r="B158">
        <v>1</v>
      </c>
      <c r="C158">
        <v>5</v>
      </c>
      <c r="D158">
        <v>2</v>
      </c>
      <c r="E158">
        <v>2</v>
      </c>
      <c r="F158">
        <f t="shared" ref="F158:F163" si="27">AVERAGE(B158:E158)</f>
        <v>2.5</v>
      </c>
    </row>
    <row r="159" spans="1:8" x14ac:dyDescent="0.15">
      <c r="A159" s="17" t="s">
        <v>397</v>
      </c>
      <c r="B159" s="18">
        <f>AVERAGE(B156:B158)</f>
        <v>3.3333333333333335</v>
      </c>
      <c r="C159" s="18">
        <f t="shared" ref="C159:E159" si="28">AVERAGE(C156:C158)</f>
        <v>2.3333333333333335</v>
      </c>
      <c r="D159" s="18">
        <f t="shared" si="28"/>
        <v>2</v>
      </c>
      <c r="E159" s="18">
        <f t="shared" si="28"/>
        <v>3.3333333333333335</v>
      </c>
      <c r="F159" s="19">
        <f>AVERAGE(F156:F158)</f>
        <v>2.75</v>
      </c>
      <c r="G159" s="18"/>
      <c r="H159" s="18"/>
    </row>
    <row r="160" spans="1:8" x14ac:dyDescent="0.15">
      <c r="A160" s="12" t="s">
        <v>481</v>
      </c>
      <c r="B160">
        <v>5</v>
      </c>
      <c r="C160">
        <v>1</v>
      </c>
      <c r="D160">
        <v>5</v>
      </c>
      <c r="E160">
        <v>4</v>
      </c>
      <c r="F160">
        <f t="shared" si="27"/>
        <v>3.75</v>
      </c>
    </row>
    <row r="161" spans="1:8" x14ac:dyDescent="0.15">
      <c r="A161" s="12" t="s">
        <v>482</v>
      </c>
      <c r="B161">
        <v>4</v>
      </c>
      <c r="C161">
        <v>1</v>
      </c>
      <c r="D161">
        <v>5</v>
      </c>
      <c r="E161">
        <v>4</v>
      </c>
      <c r="F161">
        <f t="shared" si="27"/>
        <v>3.5</v>
      </c>
    </row>
    <row r="162" spans="1:8" x14ac:dyDescent="0.15">
      <c r="A162" s="12" t="s">
        <v>483</v>
      </c>
      <c r="B162">
        <v>4</v>
      </c>
      <c r="C162">
        <v>5</v>
      </c>
      <c r="D162">
        <v>2</v>
      </c>
      <c r="E162">
        <v>2</v>
      </c>
      <c r="F162">
        <f t="shared" si="27"/>
        <v>3.25</v>
      </c>
    </row>
    <row r="163" spans="1:8" x14ac:dyDescent="0.15">
      <c r="A163" s="17" t="s">
        <v>416</v>
      </c>
      <c r="B163" s="18">
        <f>AVERAGE(B160:B162)</f>
        <v>4.333333333333333</v>
      </c>
      <c r="C163" s="18">
        <f t="shared" ref="C163:E163" si="29">AVERAGE(C160:C162)</f>
        <v>2.3333333333333335</v>
      </c>
      <c r="D163" s="18">
        <f t="shared" si="29"/>
        <v>4</v>
      </c>
      <c r="E163" s="18">
        <f t="shared" si="29"/>
        <v>3.3333333333333335</v>
      </c>
      <c r="F163" s="19">
        <f t="shared" si="27"/>
        <v>3.5</v>
      </c>
      <c r="G163" s="18"/>
      <c r="H163"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Robot Arm Morphology Survey_Jul</vt:lpstr>
      <vt:lpstr>Organized by characteristic</vt:lpstr>
      <vt:lpstr>New Organization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herring</cp:lastModifiedBy>
  <dcterms:created xsi:type="dcterms:W3CDTF">2023-07-13T17:39:32Z</dcterms:created>
  <dcterms:modified xsi:type="dcterms:W3CDTF">2023-07-18T19:56:35Z</dcterms:modified>
</cp:coreProperties>
</file>