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S:\GPesall backup\Mnsure Regression 1 new\Templates\"/>
    </mc:Choice>
  </mc:AlternateContent>
  <bookViews>
    <workbookView xWindow="-4410" yWindow="-375" windowWidth="24915" windowHeight="3720"/>
  </bookViews>
  <sheets>
    <sheet name="BHP02" sheetId="27" r:id="rId1"/>
    <sheet name="Screenshots" sheetId="30" r:id="rId2"/>
    <sheet name="MMIS Screenshots" sheetId="31" r:id="rId3"/>
  </sheets>
  <calcPr calcId="152511"/>
</workbook>
</file>

<file path=xl/calcChain.xml><?xml version="1.0" encoding="utf-8"?>
<calcChain xmlns="http://schemas.openxmlformats.org/spreadsheetml/2006/main">
  <c r="A17" i="27" l="1"/>
  <c r="A7" i="27" l="1"/>
</calcChain>
</file>

<file path=xl/sharedStrings.xml><?xml version="1.0" encoding="utf-8"?>
<sst xmlns="http://schemas.openxmlformats.org/spreadsheetml/2006/main" count="67" uniqueCount="58">
  <si>
    <t>Test Data</t>
  </si>
  <si>
    <t>Expected Result</t>
  </si>
  <si>
    <t>Actual Result</t>
  </si>
  <si>
    <t>Pass / Fail</t>
  </si>
  <si>
    <t xml:space="preserve">Test Case ID:  </t>
  </si>
  <si>
    <t>Preconditions:</t>
  </si>
  <si>
    <t>STST Environment is up</t>
  </si>
  <si>
    <t>Log-in ID, password</t>
  </si>
  <si>
    <t>SSN/Applicant name</t>
  </si>
  <si>
    <t>Designed by and date:</t>
  </si>
  <si>
    <t>Executed by and date:</t>
  </si>
  <si>
    <t>Steps No.</t>
  </si>
  <si>
    <t>Test Steps</t>
  </si>
  <si>
    <t>Jira/Comments</t>
  </si>
  <si>
    <t xml:space="preserve">Log out from Citizen portal </t>
  </si>
  <si>
    <t>Eligibility result in case worker portal should match with the eligibility result in citizen portal</t>
  </si>
  <si>
    <t>IC Numbers:</t>
  </si>
  <si>
    <t>Suchin Sharma</t>
  </si>
  <si>
    <t>User MUST be able to log in successfully</t>
  </si>
  <si>
    <t xml:space="preserve">Log into Case worker portal with METS account credentials. </t>
  </si>
  <si>
    <t xml:space="preserve">Log into Citizen portal with METS account credentials. </t>
  </si>
  <si>
    <t>User MUST logout from citizen portal successfully</t>
  </si>
  <si>
    <t>Search the application by using person search page by entering either SSN number of Applicant name or First Name and Last name</t>
  </si>
  <si>
    <t>User MUST successfully find the application</t>
  </si>
  <si>
    <t>User MUST get the same eligibility result in both citizen and case worker portal</t>
  </si>
  <si>
    <t>A. Click on Reference Number for Insurance Affordability
B. On Evidence tab, click 'Verifications' and clear all verifications using green arrow icon - 'Add proof'.</t>
  </si>
  <si>
    <t>IC case MUST be opened in new tab
All Outstanding Verifications MUST be cleared.</t>
  </si>
  <si>
    <t>A. Click on Primary Applicant name.
B. Under Notifications tab, validate the eligibility notices – Name, address, MNSure ID Number, Effective date.</t>
  </si>
  <si>
    <t>A. Click on Reference Number for MinnesotaCare PDC.
B. Under Determinations tab, validate the determination dates</t>
  </si>
  <si>
    <t>Determinations dates MUST come properly based on the application creation date</t>
  </si>
  <si>
    <t>A. Login to Financial portal with METS account credentials.
https://payment.stst.mnsure.org/financials/</t>
  </si>
  <si>
    <t>Integrated Case #/Applicant Name</t>
  </si>
  <si>
    <t>A. Click on Account Dashboard.
B. Search person by using First Name and Last Name or IC#.
C. Validate IC#, Applicant Name, Coverage Period,  and Premium Due.</t>
  </si>
  <si>
    <t>User MUST be navigated to the correct account page with $0 premium.</t>
  </si>
  <si>
    <t>A. Login to FileNet with account credentials.
http://mnsure-stst-fn-vip02.hix.int.state.mn.us/WorkplaceXT/ContainerLogin.jsp</t>
  </si>
  <si>
    <t>Log-in ID: pw47ep01s
Password: Engage01#</t>
  </si>
  <si>
    <t>A. On the left hand side panel, expand HIXCMS, then expand All Searches, and double click Notifications Search Template.
B. Search person by using First Name and Last Name or IC#.
C. Validate IC#, Applicant Name, Coverage Period,  and Premium Due.</t>
  </si>
  <si>
    <t>User MUST be able to open the Invoice document.</t>
  </si>
  <si>
    <t>A. Double Click BHPInvoice pdf.
B. Validate the Applicant Name, IC#, Bill Date, Address, Coverage period, and Amount Due.</t>
  </si>
  <si>
    <t>BHP02</t>
  </si>
  <si>
    <t>* Income - 160% FPL 
($25488 per year - Please use the latest FPL calculator)
* Tax filer
*Husband Military</t>
  </si>
  <si>
    <t>A. User should be able to log in successfully
B. Address, Case Details, coverage should be displayed and match with the Caseworker portal</t>
  </si>
  <si>
    <t>Recipient File Application</t>
  </si>
  <si>
    <t>Financial control</t>
  </si>
  <si>
    <t>BHP02 - Two HH, Wife -Primary Applicant; Husband - Applicant and Militiary, with 160% FPL</t>
  </si>
  <si>
    <r>
      <t>A. Create the two HH BHP application using ASSISTED path with 160% FPL</t>
    </r>
    <r>
      <rPr>
        <b/>
        <sz val="9"/>
        <color theme="1"/>
        <rFont val="Arial"/>
        <family val="2"/>
      </rPr>
      <t xml:space="preserve"> (Wife -Primary Applicant; Husband - Applicant and Militiary)</t>
    </r>
    <r>
      <rPr>
        <sz val="9"/>
        <color theme="1"/>
        <rFont val="Arial"/>
        <family val="2"/>
      </rPr>
      <t xml:space="preserve">
B. Select the checkbox for below question in the Additional HH information page:
Has anyone returned from a tour of active military duty in the last 24 months? 
And enter the date in the next page within 24 months
</t>
    </r>
  </si>
  <si>
    <t>User (Both Husband and Wife) MUST get BHP eligibility.</t>
  </si>
  <si>
    <r>
      <t xml:space="preserve">Eligibillity notice MUST have correct details as mentioned in the test step and </t>
    </r>
    <r>
      <rPr>
        <b/>
        <sz val="9"/>
        <color theme="1"/>
        <rFont val="Arial"/>
        <family val="2"/>
      </rPr>
      <t>should come in Primary Applicant's name (Wife).</t>
    </r>
  </si>
  <si>
    <t>Log into MMIS tool with MN.IT account credentials
B.  Validate the following screens in the application
Recipient File Application
RCAD  - Shows Address
RCIN - Shows Case Status (Pending Status)
RSUM  (at each person level)  - Coverage summary (Pending Status)
RELG  (at each person level) - coverage Details (Pending Status)
RIND (at each person level) -  Eligibility information (Pending Status)
RCIP (at each person level) - SSN Details</t>
  </si>
  <si>
    <r>
      <t xml:space="preserve">A. </t>
    </r>
    <r>
      <rPr>
        <b/>
        <sz val="9"/>
        <color theme="1"/>
        <rFont val="Arial"/>
        <family val="2"/>
      </rPr>
      <t>Next Calendar Day</t>
    </r>
    <r>
      <rPr>
        <sz val="9"/>
        <color theme="1"/>
        <rFont val="Arial"/>
        <family val="2"/>
      </rPr>
      <t xml:space="preserve"> Log into MMIS tool with MN.IT account credentials
B.  Validate the following screens in the application
Recipient File Application
RCAD  - Shows Address
RCIN - Shows Case Status (Active Status)
RSUM  (at each person level)  - Coverage summary (Active Status)
RELG  (at each person level) - coverage Details (Active Status)
RIND (at each person level) -  Eligibility information
RCIP (at each person level) - SSN Details</t>
    </r>
  </si>
  <si>
    <t>A. User should be able to log in successfully
B. All Pending Status should be changed to Active status</t>
  </si>
  <si>
    <r>
      <t xml:space="preserve">Navigate to below application and validate following screens
Financial Control
Obligation Case status should be </t>
    </r>
    <r>
      <rPr>
        <b/>
        <sz val="9"/>
        <color theme="1"/>
        <rFont val="Arial"/>
        <family val="2"/>
      </rPr>
      <t>Active</t>
    </r>
    <r>
      <rPr>
        <sz val="9"/>
        <color theme="1"/>
        <rFont val="Arial"/>
        <family val="2"/>
      </rPr>
      <t xml:space="preserve">
OBLG - First month premium amount should be displayed as ZERO and PAID
OACT - First month premium amount should be displayed  as ZERO and PAID
OSLT - First month premium amount should be displayed  as ZERO and PAID</t>
    </r>
  </si>
  <si>
    <t>FC shows premium amount as Zero with status as PAID as the applicant is Active Military</t>
  </si>
  <si>
    <t xml:space="preserve">Log out from MMIS and Log into FileNet </t>
  </si>
  <si>
    <t>Log-in ID, password for FileNet</t>
  </si>
  <si>
    <t>User should log into FileNet successfully</t>
  </si>
  <si>
    <t xml:space="preserve">Find the BHP application in FileNet and  Validate the following details in the Invoice:  Name, Address, members of all covered member, Due date, Billing Month,  Premium for which month premium is raised
</t>
  </si>
  <si>
    <t xml:space="preserve">Validate the Invoice shows Zero premium and status as PAID
Mailing Address, Coverage members names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</si>
</sst>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46019</xdr:colOff>
      <xdr:row>34</xdr:row>
      <xdr:rowOff>113476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47619" cy="6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560381</xdr:colOff>
      <xdr:row>70</xdr:row>
      <xdr:rowOff>161095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52381" cy="6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21</xdr:col>
      <xdr:colOff>55543</xdr:colOff>
      <xdr:row>106</xdr:row>
      <xdr:rowOff>132524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16000"/>
          <a:ext cx="12857143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21</xdr:col>
      <xdr:colOff>65067</xdr:colOff>
      <xdr:row>140</xdr:row>
      <xdr:rowOff>104000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574000"/>
          <a:ext cx="12866667" cy="6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21</xdr:col>
      <xdr:colOff>74590</xdr:colOff>
      <xdr:row>175</xdr:row>
      <xdr:rowOff>18238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6860500"/>
          <a:ext cx="12876190" cy="6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21</xdr:col>
      <xdr:colOff>26971</xdr:colOff>
      <xdr:row>209</xdr:row>
      <xdr:rowOff>94452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3528000"/>
          <a:ext cx="12828571" cy="6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20</xdr:col>
      <xdr:colOff>388952</xdr:colOff>
      <xdr:row>246</xdr:row>
      <xdr:rowOff>18214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0195500"/>
          <a:ext cx="12580952" cy="6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24</xdr:col>
      <xdr:colOff>474362</xdr:colOff>
      <xdr:row>298</xdr:row>
      <xdr:rowOff>17833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47053500"/>
          <a:ext cx="15104762" cy="9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24</xdr:col>
      <xdr:colOff>245790</xdr:colOff>
      <xdr:row>350</xdr:row>
      <xdr:rowOff>46405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6959500"/>
          <a:ext cx="14876190" cy="9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595713</xdr:colOff>
      <xdr:row>3</xdr:row>
      <xdr:rowOff>47625</xdr:rowOff>
    </xdr:from>
    <xdr:to>
      <xdr:col>10</xdr:col>
      <xdr:colOff>226647</xdr:colOff>
      <xdr:row>19</xdr:row>
      <xdr:rowOff>65630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713" y="619125"/>
          <a:ext cx="5726934" cy="306600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19</xdr:row>
      <xdr:rowOff>144573</xdr:rowOff>
    </xdr:from>
    <xdr:to>
      <xdr:col>10</xdr:col>
      <xdr:colOff>198076</xdr:colOff>
      <xdr:row>35</xdr:row>
      <xdr:rowOff>113250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799" y="3764073"/>
          <a:ext cx="5608277" cy="3016677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</xdr:colOff>
      <xdr:row>36</xdr:row>
      <xdr:rowOff>85725</xdr:rowOff>
    </xdr:from>
    <xdr:to>
      <xdr:col>10</xdr:col>
      <xdr:colOff>159991</xdr:colOff>
      <xdr:row>52</xdr:row>
      <xdr:rowOff>8489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565" y="6943725"/>
          <a:ext cx="5545426" cy="2970764"/>
        </a:xfrm>
        <a:prstGeom prst="rect">
          <a:avLst/>
        </a:prstGeom>
      </xdr:spPr>
    </xdr:pic>
    <xdr:clientData/>
  </xdr:twoCellAnchor>
  <xdr:twoCellAnchor editAs="oneCell">
    <xdr:from>
      <xdr:col>1</xdr:col>
      <xdr:colOff>125764</xdr:colOff>
      <xdr:row>53</xdr:row>
      <xdr:rowOff>38100</xdr:rowOff>
    </xdr:from>
    <xdr:to>
      <xdr:col>10</xdr:col>
      <xdr:colOff>483833</xdr:colOff>
      <xdr:row>69</xdr:row>
      <xdr:rowOff>18044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64" y="10134600"/>
          <a:ext cx="5844469" cy="3027944"/>
        </a:xfrm>
        <a:prstGeom prst="rect">
          <a:avLst/>
        </a:prstGeom>
      </xdr:spPr>
    </xdr:pic>
    <xdr:clientData/>
  </xdr:twoCellAnchor>
  <xdr:twoCellAnchor editAs="oneCell">
    <xdr:from>
      <xdr:col>1</xdr:col>
      <xdr:colOff>162969</xdr:colOff>
      <xdr:row>70</xdr:row>
      <xdr:rowOff>66675</xdr:rowOff>
    </xdr:from>
    <xdr:to>
      <xdr:col>10</xdr:col>
      <xdr:colOff>533400</xdr:colOff>
      <xdr:row>86</xdr:row>
      <xdr:rowOff>147080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2569" y="13401675"/>
          <a:ext cx="5856831" cy="3128405"/>
        </a:xfrm>
        <a:prstGeom prst="rect">
          <a:avLst/>
        </a:prstGeom>
      </xdr:spPr>
    </xdr:pic>
    <xdr:clientData/>
  </xdr:twoCellAnchor>
  <xdr:twoCellAnchor editAs="oneCell">
    <xdr:from>
      <xdr:col>1</xdr:col>
      <xdr:colOff>207690</xdr:colOff>
      <xdr:row>88</xdr:row>
      <xdr:rowOff>43580</xdr:rowOff>
    </xdr:from>
    <xdr:to>
      <xdr:col>10</xdr:col>
      <xdr:colOff>517411</xdr:colOff>
      <xdr:row>104</xdr:row>
      <xdr:rowOff>109700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7290" y="16807580"/>
          <a:ext cx="5796121" cy="3114120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3</xdr:row>
      <xdr:rowOff>77468</xdr:rowOff>
    </xdr:from>
    <xdr:to>
      <xdr:col>22</xdr:col>
      <xdr:colOff>455232</xdr:colOff>
      <xdr:row>20</xdr:row>
      <xdr:rowOff>113248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3825" y="648968"/>
          <a:ext cx="6122607" cy="3274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4"/>
  <sheetViews>
    <sheetView tabSelected="1" topLeftCell="A13" zoomScaleNormal="100" workbookViewId="0">
      <selection activeCell="A18" sqref="A18:XFD19"/>
    </sheetView>
  </sheetViews>
  <sheetFormatPr defaultRowHeight="15" x14ac:dyDescent="0.25"/>
  <cols>
    <col min="1" max="1" width="15.28515625" customWidth="1"/>
    <col min="2" max="2" width="73.140625" customWidth="1"/>
    <col min="3" max="3" width="23.28515625" customWidth="1"/>
    <col min="4" max="4" width="28.28515625" customWidth="1"/>
    <col min="5" max="5" width="19.28515625" customWidth="1"/>
    <col min="6" max="6" width="13.28515625" customWidth="1"/>
    <col min="7" max="7" width="17.28515625" customWidth="1"/>
  </cols>
  <sheetData>
    <row r="1" spans="1:8" s="1" customFormat="1" ht="31.5" customHeight="1" x14ac:dyDescent="0.25">
      <c r="A1" s="28" t="s">
        <v>44</v>
      </c>
      <c r="B1" s="28"/>
      <c r="C1" s="28"/>
      <c r="D1" s="28"/>
      <c r="E1" s="28"/>
      <c r="F1" s="28"/>
      <c r="G1" s="28"/>
    </row>
    <row r="2" spans="1:8" s="1" customFormat="1" ht="19.899999999999999" customHeight="1" x14ac:dyDescent="0.25">
      <c r="A2" s="5" t="s">
        <v>4</v>
      </c>
      <c r="B2" s="18" t="s">
        <v>39</v>
      </c>
      <c r="C2" s="29" t="s">
        <v>9</v>
      </c>
      <c r="D2" s="29"/>
      <c r="E2" s="30" t="s">
        <v>17</v>
      </c>
      <c r="F2" s="30"/>
      <c r="G2" s="19">
        <v>42373</v>
      </c>
    </row>
    <row r="3" spans="1:8" s="1" customFormat="1" ht="19.899999999999999" customHeight="1" x14ac:dyDescent="0.25">
      <c r="A3" s="6" t="s">
        <v>5</v>
      </c>
      <c r="B3" s="18" t="s">
        <v>6</v>
      </c>
      <c r="C3" s="24" t="s">
        <v>10</v>
      </c>
      <c r="D3" s="25"/>
      <c r="E3" s="26"/>
      <c r="F3" s="27"/>
      <c r="G3" s="19"/>
    </row>
    <row r="4" spans="1:8" s="1" customFormat="1" ht="19.899999999999999" customHeight="1" x14ac:dyDescent="0.25">
      <c r="A4" s="6" t="s">
        <v>16</v>
      </c>
      <c r="B4" s="21"/>
      <c r="C4" s="22"/>
      <c r="D4" s="22"/>
      <c r="E4" s="22"/>
      <c r="F4" s="22"/>
      <c r="G4" s="23"/>
    </row>
    <row r="5" spans="1:8" s="1" customFormat="1" ht="32.25" customHeight="1" x14ac:dyDescent="0.25">
      <c r="A5" s="16" t="s">
        <v>11</v>
      </c>
      <c r="B5" s="17" t="s">
        <v>12</v>
      </c>
      <c r="C5" s="16" t="s">
        <v>0</v>
      </c>
      <c r="D5" s="16" t="s">
        <v>1</v>
      </c>
      <c r="E5" s="16" t="s">
        <v>2</v>
      </c>
      <c r="F5" s="16" t="s">
        <v>3</v>
      </c>
      <c r="G5" s="16" t="s">
        <v>13</v>
      </c>
      <c r="H5" s="2"/>
    </row>
    <row r="6" spans="1:8" s="1" customFormat="1" ht="49.5" customHeight="1" x14ac:dyDescent="0.25">
      <c r="A6" s="3">
        <v>1</v>
      </c>
      <c r="B6" s="7" t="s">
        <v>20</v>
      </c>
      <c r="C6" s="7" t="s">
        <v>7</v>
      </c>
      <c r="D6" s="7" t="s">
        <v>18</v>
      </c>
      <c r="E6" s="8"/>
      <c r="F6" s="3"/>
      <c r="G6" s="14"/>
      <c r="H6" s="2"/>
    </row>
    <row r="7" spans="1:8" s="1" customFormat="1" ht="96" customHeight="1" x14ac:dyDescent="0.25">
      <c r="A7" s="3">
        <f t="shared" ref="A7" si="0">SUM(A6)+1</f>
        <v>2</v>
      </c>
      <c r="B7" s="4" t="s">
        <v>45</v>
      </c>
      <c r="C7" s="10" t="s">
        <v>40</v>
      </c>
      <c r="D7" s="9" t="s">
        <v>46</v>
      </c>
      <c r="E7" s="8"/>
      <c r="F7" s="3"/>
      <c r="G7" s="14"/>
      <c r="H7" s="2"/>
    </row>
    <row r="8" spans="1:8" s="1" customFormat="1" ht="51" customHeight="1" x14ac:dyDescent="0.25">
      <c r="A8" s="3">
        <v>3</v>
      </c>
      <c r="B8" s="4" t="s">
        <v>14</v>
      </c>
      <c r="C8" s="15"/>
      <c r="D8" s="15" t="s">
        <v>21</v>
      </c>
      <c r="E8" s="15"/>
      <c r="F8" s="3"/>
      <c r="G8" s="13"/>
      <c r="H8" s="2"/>
    </row>
    <row r="9" spans="1:8" s="1" customFormat="1" ht="51" customHeight="1" x14ac:dyDescent="0.25">
      <c r="A9" s="3">
        <v>4</v>
      </c>
      <c r="B9" s="4" t="s">
        <v>19</v>
      </c>
      <c r="C9" s="15" t="s">
        <v>7</v>
      </c>
      <c r="D9" s="15" t="s">
        <v>18</v>
      </c>
      <c r="E9" s="15"/>
      <c r="F9" s="3"/>
      <c r="G9" s="14"/>
      <c r="H9" s="2"/>
    </row>
    <row r="10" spans="1:8" s="1" customFormat="1" ht="51.75" customHeight="1" x14ac:dyDescent="0.25">
      <c r="A10" s="3">
        <v>5</v>
      </c>
      <c r="B10" s="4" t="s">
        <v>22</v>
      </c>
      <c r="C10" s="11" t="s">
        <v>8</v>
      </c>
      <c r="D10" s="11" t="s">
        <v>23</v>
      </c>
      <c r="E10" s="11"/>
      <c r="F10" s="3"/>
      <c r="G10" s="13"/>
      <c r="H10" s="2"/>
    </row>
    <row r="11" spans="1:8" s="1" customFormat="1" ht="66" customHeight="1" x14ac:dyDescent="0.25">
      <c r="A11" s="3">
        <v>6</v>
      </c>
      <c r="B11" s="4" t="s">
        <v>15</v>
      </c>
      <c r="C11" s="11"/>
      <c r="D11" s="11" t="s">
        <v>24</v>
      </c>
      <c r="E11" s="11"/>
      <c r="F11" s="3"/>
      <c r="G11" s="12"/>
      <c r="H11" s="2"/>
    </row>
    <row r="12" spans="1:8" s="1" customFormat="1" ht="75" customHeight="1" x14ac:dyDescent="0.25">
      <c r="A12" s="3">
        <v>7</v>
      </c>
      <c r="B12" s="4" t="s">
        <v>25</v>
      </c>
      <c r="C12" s="15"/>
      <c r="D12" s="15" t="s">
        <v>26</v>
      </c>
      <c r="E12" s="15"/>
      <c r="F12" s="3"/>
      <c r="G12" s="13"/>
      <c r="H12" s="2"/>
    </row>
    <row r="13" spans="1:8" s="1" customFormat="1" ht="66" customHeight="1" x14ac:dyDescent="0.25">
      <c r="A13" s="3">
        <v>8</v>
      </c>
      <c r="B13" s="4" t="s">
        <v>27</v>
      </c>
      <c r="C13" s="15"/>
      <c r="D13" s="15" t="s">
        <v>47</v>
      </c>
      <c r="E13" s="15"/>
      <c r="F13" s="3"/>
      <c r="G13" s="13"/>
      <c r="H13" s="2"/>
    </row>
    <row r="14" spans="1:8" s="1" customFormat="1" ht="66" customHeight="1" x14ac:dyDescent="0.25">
      <c r="A14" s="3">
        <v>9</v>
      </c>
      <c r="B14" s="4" t="s">
        <v>28</v>
      </c>
      <c r="C14" s="15"/>
      <c r="D14" s="15" t="s">
        <v>29</v>
      </c>
      <c r="E14" s="15"/>
      <c r="F14" s="3"/>
      <c r="G14" s="13"/>
      <c r="H14" s="2"/>
    </row>
    <row r="15" spans="1:8" s="1" customFormat="1" ht="130.5" customHeight="1" x14ac:dyDescent="0.25">
      <c r="A15" s="3">
        <v>10</v>
      </c>
      <c r="B15" s="15" t="s">
        <v>48</v>
      </c>
      <c r="C15" s="15" t="s">
        <v>7</v>
      </c>
      <c r="D15" s="15" t="s">
        <v>41</v>
      </c>
      <c r="E15" s="15"/>
      <c r="F15" s="3"/>
      <c r="G15" s="13"/>
      <c r="H15" s="2"/>
    </row>
    <row r="16" spans="1:8" s="1" customFormat="1" ht="120" x14ac:dyDescent="0.25">
      <c r="A16" s="3">
        <v>11</v>
      </c>
      <c r="B16" s="15" t="s">
        <v>49</v>
      </c>
      <c r="C16" s="15" t="s">
        <v>7</v>
      </c>
      <c r="D16" s="15" t="s">
        <v>50</v>
      </c>
      <c r="E16" s="15"/>
      <c r="F16" s="3"/>
      <c r="G16" s="13"/>
      <c r="H16" s="20"/>
    </row>
    <row r="17" spans="1:7" ht="84" x14ac:dyDescent="0.25">
      <c r="A17" s="3">
        <f t="shared" ref="A17" si="1">A16+1</f>
        <v>12</v>
      </c>
      <c r="B17" s="15" t="s">
        <v>51</v>
      </c>
      <c r="C17" s="15"/>
      <c r="D17" s="15" t="s">
        <v>52</v>
      </c>
      <c r="E17" s="15"/>
      <c r="F17" s="3"/>
      <c r="G17" s="13"/>
    </row>
    <row r="18" spans="1:7" ht="60.75" customHeight="1" x14ac:dyDescent="0.25">
      <c r="A18" s="3">
        <v>13</v>
      </c>
      <c r="B18" s="4" t="s">
        <v>53</v>
      </c>
      <c r="C18" s="15" t="s">
        <v>54</v>
      </c>
      <c r="D18" s="15" t="s">
        <v>55</v>
      </c>
      <c r="E18" s="15"/>
      <c r="F18" s="3"/>
      <c r="G18" s="3"/>
    </row>
    <row r="19" spans="1:7" ht="60.75" customHeight="1" x14ac:dyDescent="0.25">
      <c r="A19" s="3">
        <v>14</v>
      </c>
      <c r="B19" s="4" t="s">
        <v>56</v>
      </c>
      <c r="C19" s="15"/>
      <c r="D19" s="15" t="s">
        <v>57</v>
      </c>
      <c r="E19" s="15"/>
      <c r="F19" s="3"/>
      <c r="G19" s="3"/>
    </row>
    <row r="50" spans="1:7" ht="36" hidden="1" x14ac:dyDescent="0.25">
      <c r="A50" s="3">
        <v>10</v>
      </c>
      <c r="B50" s="4" t="s">
        <v>30</v>
      </c>
      <c r="C50" s="15" t="s">
        <v>7</v>
      </c>
      <c r="D50" s="15" t="s">
        <v>18</v>
      </c>
      <c r="E50" s="15"/>
      <c r="F50" s="3"/>
      <c r="G50" s="13"/>
    </row>
    <row r="51" spans="1:7" ht="60" hidden="1" x14ac:dyDescent="0.25">
      <c r="A51" s="3">
        <v>11</v>
      </c>
      <c r="B51" s="4" t="s">
        <v>32</v>
      </c>
      <c r="C51" s="15" t="s">
        <v>31</v>
      </c>
      <c r="D51" s="15" t="s">
        <v>33</v>
      </c>
      <c r="E51" s="15"/>
      <c r="F51" s="3"/>
      <c r="G51" s="3"/>
    </row>
    <row r="52" spans="1:7" ht="36" hidden="1" x14ac:dyDescent="0.25">
      <c r="A52" s="3">
        <v>12</v>
      </c>
      <c r="B52" s="4" t="s">
        <v>34</v>
      </c>
      <c r="C52" s="15" t="s">
        <v>35</v>
      </c>
      <c r="D52" s="15" t="s">
        <v>33</v>
      </c>
      <c r="E52" s="15"/>
      <c r="F52" s="3"/>
      <c r="G52" s="3"/>
    </row>
    <row r="53" spans="1:7" ht="72" hidden="1" x14ac:dyDescent="0.25">
      <c r="A53" s="3">
        <v>13</v>
      </c>
      <c r="B53" s="4" t="s">
        <v>36</v>
      </c>
      <c r="C53" s="15" t="s">
        <v>31</v>
      </c>
      <c r="D53" s="15" t="s">
        <v>33</v>
      </c>
      <c r="E53" s="15"/>
      <c r="F53" s="3"/>
      <c r="G53" s="3"/>
    </row>
    <row r="54" spans="1:7" ht="48" hidden="1" x14ac:dyDescent="0.25">
      <c r="A54" s="3">
        <v>14</v>
      </c>
      <c r="B54" s="4" t="s">
        <v>38</v>
      </c>
      <c r="C54" s="15"/>
      <c r="D54" s="15" t="s">
        <v>37</v>
      </c>
      <c r="E54" s="15"/>
      <c r="F54" s="3"/>
      <c r="G54" s="3"/>
    </row>
  </sheetData>
  <dataConsolidate/>
  <mergeCells count="6">
    <mergeCell ref="B4:G4"/>
    <mergeCell ref="C3:D3"/>
    <mergeCell ref="E3:F3"/>
    <mergeCell ref="A1:G1"/>
    <mergeCell ref="C2:D2"/>
    <mergeCell ref="E2:F2"/>
  </mergeCells>
  <conditionalFormatting sqref="F6:F8">
    <cfRule type="containsText" dxfId="27" priority="33" operator="containsText" text="F">
      <formula>NOT(ISERROR(SEARCH("F",F6)))</formula>
    </cfRule>
    <cfRule type="cellIs" dxfId="26" priority="34" operator="equal">
      <formula>"P"</formula>
    </cfRule>
  </conditionalFormatting>
  <conditionalFormatting sqref="F10">
    <cfRule type="containsText" dxfId="25" priority="25" operator="containsText" text="F">
      <formula>NOT(ISERROR(SEARCH("F",F10)))</formula>
    </cfRule>
    <cfRule type="cellIs" dxfId="24" priority="26" operator="equal">
      <formula>"P"</formula>
    </cfRule>
  </conditionalFormatting>
  <conditionalFormatting sqref="F11:F12">
    <cfRule type="containsText" dxfId="23" priority="23" operator="containsText" text="F">
      <formula>NOT(ISERROR(SEARCH("F",F11)))</formula>
    </cfRule>
    <cfRule type="cellIs" dxfId="22" priority="24" operator="equal">
      <formula>"P"</formula>
    </cfRule>
  </conditionalFormatting>
  <conditionalFormatting sqref="F9">
    <cfRule type="containsText" dxfId="21" priority="21" operator="containsText" text="F">
      <formula>NOT(ISERROR(SEARCH("F",F9)))</formula>
    </cfRule>
    <cfRule type="cellIs" dxfId="20" priority="22" operator="equal">
      <formula>"P"</formula>
    </cfRule>
  </conditionalFormatting>
  <conditionalFormatting sqref="F13">
    <cfRule type="containsText" dxfId="19" priority="19" operator="containsText" text="F">
      <formula>NOT(ISERROR(SEARCH("F",F13)))</formula>
    </cfRule>
    <cfRule type="cellIs" dxfId="18" priority="20" operator="equal">
      <formula>"P"</formula>
    </cfRule>
  </conditionalFormatting>
  <conditionalFormatting sqref="F14">
    <cfRule type="containsText" dxfId="17" priority="17" operator="containsText" text="F">
      <formula>NOT(ISERROR(SEARCH("F",F14)))</formula>
    </cfRule>
    <cfRule type="cellIs" dxfId="16" priority="18" operator="equal">
      <formula>"P"</formula>
    </cfRule>
  </conditionalFormatting>
  <conditionalFormatting sqref="F50:F51">
    <cfRule type="containsText" dxfId="15" priority="15" operator="containsText" text="F">
      <formula>NOT(ISERROR(SEARCH("F",F50)))</formula>
    </cfRule>
    <cfRule type="cellIs" dxfId="14" priority="16" operator="equal">
      <formula>"P"</formula>
    </cfRule>
  </conditionalFormatting>
  <conditionalFormatting sqref="F52">
    <cfRule type="containsText" dxfId="13" priority="13" operator="containsText" text="F">
      <formula>NOT(ISERROR(SEARCH("F",F52)))</formula>
    </cfRule>
    <cfRule type="cellIs" dxfId="12" priority="14" operator="equal">
      <formula>"P"</formula>
    </cfRule>
  </conditionalFormatting>
  <conditionalFormatting sqref="F53">
    <cfRule type="containsText" dxfId="11" priority="11" operator="containsText" text="F">
      <formula>NOT(ISERROR(SEARCH("F",F53)))</formula>
    </cfRule>
    <cfRule type="cellIs" dxfId="10" priority="12" operator="equal">
      <formula>"P"</formula>
    </cfRule>
  </conditionalFormatting>
  <conditionalFormatting sqref="F54">
    <cfRule type="containsText" dxfId="9" priority="9" operator="containsText" text="F">
      <formula>NOT(ISERROR(SEARCH("F",F54)))</formula>
    </cfRule>
    <cfRule type="cellIs" dxfId="8" priority="10" operator="equal">
      <formula>"P"</formula>
    </cfRule>
  </conditionalFormatting>
  <conditionalFormatting sqref="F15">
    <cfRule type="containsText" dxfId="7" priority="7" operator="containsText" text="F">
      <formula>NOT(ISERROR(SEARCH("F",F15)))</formula>
    </cfRule>
    <cfRule type="cellIs" dxfId="6" priority="8" operator="equal">
      <formula>"P"</formula>
    </cfRule>
  </conditionalFormatting>
  <conditionalFormatting sqref="F16:F17">
    <cfRule type="containsText" dxfId="5" priority="5" operator="containsText" text="F">
      <formula>NOT(ISERROR(SEARCH("F",F16)))</formula>
    </cfRule>
    <cfRule type="cellIs" dxfId="4" priority="6" operator="equal">
      <formula>"P"</formula>
    </cfRule>
  </conditionalFormatting>
  <conditionalFormatting sqref="F18">
    <cfRule type="containsText" dxfId="3" priority="3" operator="containsText" text="F">
      <formula>NOT(ISERROR(SEARCH("F",F18)))</formula>
    </cfRule>
    <cfRule type="cellIs" dxfId="2" priority="4" operator="equal">
      <formula>"P"</formula>
    </cfRule>
  </conditionalFormatting>
  <conditionalFormatting sqref="F19">
    <cfRule type="containsText" dxfId="1" priority="1" operator="containsText" text="F">
      <formula>NOT(ISERROR(SEARCH("F",F19)))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T3:T4 F50:F54 F6:F19">
      <formula1>$T$3:$T$3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2" workbookViewId="0">
      <selection activeCell="A353" sqref="A3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"/>
  <sheetViews>
    <sheetView workbookViewId="0">
      <selection activeCell="Q69" sqref="Q69"/>
    </sheetView>
  </sheetViews>
  <sheetFormatPr defaultRowHeight="15" x14ac:dyDescent="0.25"/>
  <sheetData>
    <row r="2" spans="3:20" x14ac:dyDescent="0.25">
      <c r="C2" s="31" t="s">
        <v>42</v>
      </c>
      <c r="D2" s="31"/>
      <c r="E2" s="31"/>
      <c r="F2" s="31"/>
      <c r="G2" s="31"/>
      <c r="H2" s="31"/>
      <c r="I2" s="31"/>
      <c r="N2" s="31" t="s">
        <v>43</v>
      </c>
      <c r="O2" s="31"/>
      <c r="P2" s="31"/>
      <c r="Q2" s="31"/>
      <c r="R2" s="31"/>
      <c r="S2" s="31"/>
      <c r="T2" s="31"/>
    </row>
  </sheetData>
  <mergeCells count="2">
    <mergeCell ref="C2:I2"/>
    <mergeCell ref="N2:T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998F3E565F214D962936A5088B9970" ma:contentTypeVersion="0" ma:contentTypeDescription="Create a new document." ma:contentTypeScope="" ma:versionID="0b7e34fc32e6fb2bebdcc4bae290d7c8">
  <xsd:schema xmlns:xsd="http://www.w3.org/2001/XMLSchema" xmlns:xs="http://www.w3.org/2001/XMLSchema" xmlns:p="http://schemas.microsoft.com/office/2006/metadata/properties" xmlns:ns2="7efc3035-a9e2-47f6-a4fa-86377f720261" targetNamespace="http://schemas.microsoft.com/office/2006/metadata/properties" ma:root="true" ma:fieldsID="8c8a6c7d9cc9d8550e9321020e120aa7" ns2:_="">
    <xsd:import namespace="7efc3035-a9e2-47f6-a4fa-86377f72026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c3035-a9e2-47f6-a4fa-86377f72026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fc3035-a9e2-47f6-a4fa-86377f720261">HTKN4APPDY2H-124-12777</_dlc_DocId>
    <_dlc_DocIdUrl xmlns="7efc3035-a9e2-47f6-a4fa-86377f720261">
      <Url>https://connect.mn.gov/sites/MNHIX/Program/Maximus/_layouts/15/DocIdRedir.aspx?ID=HTKN4APPDY2H-124-12777</Url>
      <Description>HTKN4APPDY2H-124-12777</Description>
    </_dlc_DocIdUrl>
  </documentManagement>
</p:properties>
</file>

<file path=customXml/itemProps1.xml><?xml version="1.0" encoding="utf-8"?>
<ds:datastoreItem xmlns:ds="http://schemas.openxmlformats.org/officeDocument/2006/customXml" ds:itemID="{17810BFE-5C39-4EC4-86E4-27FB3C007E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25F452-2956-41B5-A175-758AA036C36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090E30D-EDA6-4CAD-BDED-A2C05C0F11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fc3035-a9e2-47f6-a4fa-86377f720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08CB1E0-8678-4FEA-9774-683849C6E098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7efc3035-a9e2-47f6-a4fa-86377f720261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BHP02</vt:lpstr>
      <vt:lpstr>Screenshots</vt:lpstr>
      <vt:lpstr>MMIS Screenshots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 McClintic</dc:creator>
  <cp:lastModifiedBy>Knutson, Jessica</cp:lastModifiedBy>
  <cp:lastPrinted>2013-04-09T17:37:43Z</cp:lastPrinted>
  <dcterms:created xsi:type="dcterms:W3CDTF">2013-03-05T21:02:05Z</dcterms:created>
  <dcterms:modified xsi:type="dcterms:W3CDTF">2016-02-26T19:37:48Z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0x010100D4998F3E565F214D962936A5088B9970</vt:lpwstr>
  </property>
  <property fmtid="{D5CDD505-2E9C-101B-9397-08002B2CF9AE}" pid="3" name="_dlc_DocIdItemGuid">
    <vt:lpwstr>0023e21e-5622-425e-b987-bfca55975d0d</vt:lpwstr>
  </property>
</Properties>
</file>