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slor\Downloads\"/>
    </mc:Choice>
  </mc:AlternateContent>
  <xr:revisionPtr revIDLastSave="0" documentId="13_ncr:1_{3C89963B-3D63-43A6-B4E1-ACECA622B740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3" l="1"/>
</calcChain>
</file>

<file path=xl/sharedStrings.xml><?xml version="1.0" encoding="utf-8"?>
<sst xmlns="http://schemas.openxmlformats.org/spreadsheetml/2006/main" count="2079" uniqueCount="335">
  <si>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</si>
  <si>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</si>
  <si>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</si>
  <si>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</si>
  <si>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</si>
  <si>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</si>
  <si>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</si>
  <si>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</si>
  <si>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</si>
  <si>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</si>
  <si>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</si>
  <si>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</si>
  <si>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</si>
  <si>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</si>
  <si>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</si>
  <si>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</si>
  <si>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</si>
  <si>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</si>
  <si>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</si>
  <si>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</si>
  <si>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</si>
  <si>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</si>
  <si>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</si>
  <si>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</si>
  <si>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</si>
  <si>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</si>
  <si>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</si>
  <si>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</si>
  <si>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</si>
  <si>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</si>
  <si>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</si>
  <si>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</si>
  <si>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</si>
  <si>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</si>
  <si>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</si>
  <si>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</si>
  <si>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</si>
  <si>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</si>
  <si>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</si>
  <si>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</si>
  <si>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</si>
  <si>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</si>
  <si>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</si>
  <si>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</si>
  <si>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</si>
  <si>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</si>
  <si>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</si>
  <si>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</si>
  <si>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</si>
  <si>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</si>
  <si>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</si>
  <si>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</si>
  <si>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</si>
  <si>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</si>
  <si>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</si>
  <si>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</si>
  <si>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</si>
  <si>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</si>
  <si>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</si>
  <si>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</si>
  <si>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</si>
  <si>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</si>
  <si>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</si>
  <si>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</si>
  <si>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</si>
  <si>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</si>
  <si>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</si>
  <si>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</si>
  <si>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</si>
  <si>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</si>
  <si>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</si>
  <si>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</si>
  <si>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</si>
  <si>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</si>
  <si>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</si>
  <si>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</si>
  <si>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</si>
  <si>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</si>
  <si>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</si>
  <si>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</si>
  <si>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</si>
  <si>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</si>
  <si>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</si>
  <si>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</si>
  <si>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</si>
  <si>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</si>
  <si>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</si>
  <si>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</si>
  <si>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</si>
  <si>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</si>
  <si>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</si>
  <si>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</si>
  <si>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</si>
  <si>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</si>
  <si>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</si>
  <si>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</si>
  <si>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</si>
  <si>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</si>
  <si>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</si>
  <si>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</si>
  <si>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</si>
  <si>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</si>
  <si>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</si>
  <si>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</si>
  <si>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</si>
  <si>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</si>
  <si>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</si>
  <si>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</si>
  <si>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</si>
  <si>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</si>
  <si>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</si>
  <si>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</si>
  <si>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</si>
  <si>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</si>
  <si>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</si>
  <si>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</si>
  <si>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</si>
  <si>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</si>
  <si>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</si>
  <si>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</si>
  <si>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</si>
  <si>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</si>
  <si>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</si>
  <si>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</si>
  <si>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</si>
  <si>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</si>
  <si>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</si>
  <si>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</si>
  <si>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</si>
  <si>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</si>
  <si>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</si>
  <si>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</si>
  <si>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</si>
  <si>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</si>
  <si>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</si>
  <si>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</si>
  <si>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</si>
  <si>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</si>
  <si>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</si>
  <si>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</si>
  <si>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</si>
  <si>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</si>
  <si>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</si>
  <si>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</si>
  <si>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</si>
  <si>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</si>
  <si>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</si>
  <si>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</si>
  <si>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</si>
  <si>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</si>
  <si>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</si>
  <si>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</si>
  <si>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</si>
  <si>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</si>
  <si>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</si>
  <si>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</si>
  <si>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</si>
  <si>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</si>
  <si>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</si>
  <si>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</si>
  <si>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</si>
  <si>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</si>
  <si>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</si>
  <si>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</si>
  <si>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</si>
  <si>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</si>
  <si>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</si>
  <si>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</si>
  <si>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</si>
  <si>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</si>
  <si>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</si>
  <si>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</si>
  <si>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</si>
  <si>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</si>
  <si>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</si>
  <si>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</si>
  <si>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</si>
  <si>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</si>
  <si>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</si>
  <si>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</si>
  <si>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</si>
  <si>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</si>
  <si>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</si>
  <si>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</si>
  <si>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</si>
  <si>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</si>
  <si>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</si>
  <si>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</si>
  <si>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</si>
  <si>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</si>
  <si>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</si>
  <si>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</si>
  <si>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</si>
  <si>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</si>
  <si>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</si>
  <si>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</si>
  <si>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</si>
  <si>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</si>
  <si>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</si>
  <si>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</si>
  <si>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</si>
  <si>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</si>
  <si>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</si>
  <si>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</si>
  <si>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</si>
  <si>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</si>
  <si>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</si>
  <si>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</si>
  <si>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</si>
  <si>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</si>
  <si>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</si>
  <si>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</si>
  <si>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</si>
  <si>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</si>
  <si>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</si>
  <si>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</si>
  <si>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</si>
  <si>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</si>
  <si>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</si>
  <si>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</si>
  <si>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</si>
  <si>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</si>
  <si>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</si>
  <si>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</si>
  <si>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</si>
  <si>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</si>
  <si>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</si>
  <si>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</si>
  <si>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</si>
  <si>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</si>
  <si>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</si>
  <si>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</si>
  <si>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</si>
  <si>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</si>
  <si>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</si>
  <si>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</si>
  <si>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</si>
  <si>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</si>
  <si>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</si>
  <si>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</si>
  <si>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</si>
  <si>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</si>
  <si>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</si>
  <si>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</si>
  <si>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</si>
  <si>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</si>
  <si>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</si>
  <si>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</si>
  <si>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</si>
  <si>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</si>
  <si>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</si>
  <si>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</si>
  <si>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</si>
  <si>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</si>
  <si>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</si>
  <si>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</si>
  <si>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</si>
  <si>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</si>
  <si>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</si>
  <si>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</si>
  <si>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</si>
  <si>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</si>
  <si>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</si>
  <si>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</si>
  <si>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</si>
  <si>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</si>
  <si>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</si>
  <si>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</si>
  <si>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</si>
  <si>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</si>
  <si>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</si>
  <si>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</si>
  <si>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</si>
  <si>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</si>
  <si>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</si>
  <si>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</si>
  <si>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</si>
  <si>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</si>
  <si>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</si>
  <si>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</si>
  <si>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</si>
  <si>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</si>
  <si>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</si>
  <si>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</si>
  <si>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</si>
  <si>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</si>
  <si>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</si>
  <si>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</si>
  <si>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</si>
  <si>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</si>
  <si>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</si>
  <si>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</si>
  <si>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</si>
  <si>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</si>
  <si>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</si>
  <si>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</si>
  <si>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</si>
  <si>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</si>
  <si>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</si>
  <si>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</si>
  <si>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</si>
  <si>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</si>
  <si>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</si>
  <si>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</si>
  <si>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</si>
  <si>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</si>
  <si>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</si>
  <si>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</si>
  <si>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</si>
  <si>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</si>
  <si>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</si>
  <si>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</si>
  <si>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</si>
  <si>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</si>
  <si>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</si>
  <si>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</si>
  <si>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</si>
  <si>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</si>
  <si>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</si>
  <si>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</si>
  <si>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</si>
  <si>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</si>
  <si>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</si>
  <si>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</si>
  <si>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</si>
  <si>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</si>
  <si>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Subscription Type</t>
  </si>
  <si>
    <t>(Tudo)</t>
  </si>
  <si>
    <t>Pergunta 1 - Qual mês faturou mais no plano anual?</t>
  </si>
  <si>
    <t>Pergunta 2 - Qual mês mais vendeu assinatura?</t>
  </si>
  <si>
    <t>Pergunta 3 - Qual mês vendeu menos assinatura?</t>
  </si>
  <si>
    <t>Pergunta 4 - Qual valor total faturado no ano?</t>
  </si>
  <si>
    <t>Soma de Total Value</t>
  </si>
  <si>
    <t>Rótulos de Coluna</t>
  </si>
  <si>
    <t>Qual a preferência de tipo de assinatura é maior?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</si>
</sst>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22">
    <dxf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3" xr9:uid="{2375B380-C37B-4A1E-B71C-C96CCEC350E9}">
      <tableStyleElement type="wholeTable" dxfId="1"/>
      <tableStyleElement type="headerRow" dxfId="0"/>
    </tableStyle>
    <tableStyle name="Estilo de Segmentação de Dados 2" pivot="0" table="0" count="1" xr9:uid="{B105EB4C-9871-40F2-9190-011F657D6184}">
      <tableStyleElement type="wholeTable" dxfId="21"/>
    </tableStyle>
    <tableStyle name="Estilo de Segmentação de Dados 3" pivot="0" table="0" count="1" xr9:uid="{5324173A-E57F-465E-8FD4-7D5AC7BFAD5A}">
      <tableStyleElement type="wholeTable" dxfId="20"/>
    </tableStyle>
    <tableStyle name="Estilo de Segmentação de Dados 4" pivot="0" table="0" count="1" xr9:uid="{106C9A62-7EC5-4362-9CEE-EEF8534081D3}">
      <tableStyleElement type="wholeTable" dxfId="19"/>
    </tableStyle>
  </tableStyles>
  <colors>
    <mruColors>
      <color rgb="FF22C55E"/>
      <color rgb="FF2AE6B1"/>
      <color rgb="FF5BF6A8"/>
      <color rgb="FFE8E6E9"/>
      <color rgb="FF156082"/>
      <color rgb="FF9BC84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">
        <dxf>
          <font>
            <color theme="0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C̳álculos!$B$6:$B$17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C̳álculos!$C$6:$C$17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B-4981-9483-BF8725980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9054272"/>
        <c:axId val="409055936"/>
      </c:barChart>
      <c:catAx>
        <c:axId val="4090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055936"/>
        <c:crosses val="autoZero"/>
        <c:auto val="1"/>
        <c:lblAlgn val="ctr"/>
        <c:lblOffset val="100"/>
        <c:noMultiLvlLbl val="0"/>
      </c:catAx>
      <c:valAx>
        <c:axId val="40905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9054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C̳álculos!$B$24:$B$35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C̳álculos!$C$24:$C$35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1CC-B00F-009FDC5942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4852688"/>
        <c:axId val="404853104"/>
      </c:barChart>
      <c:catAx>
        <c:axId val="40485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53104"/>
        <c:crosses val="autoZero"/>
        <c:auto val="1"/>
        <c:lblAlgn val="ctr"/>
        <c:lblOffset val="100"/>
        <c:noMultiLvlLbl val="0"/>
      </c:catAx>
      <c:valAx>
        <c:axId val="40485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8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C̳álculos!$C$42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C̳álculos!$B$43:$B$54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C̳álculos!$C$43:$C$54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33A-B19A-72A52BB8B0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9966224"/>
        <c:axId val="449968720"/>
      </c:lineChart>
      <c:catAx>
        <c:axId val="4499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968720"/>
        <c:crosses val="autoZero"/>
        <c:auto val="1"/>
        <c:lblAlgn val="ctr"/>
        <c:lblOffset val="100"/>
        <c:noMultiLvlLbl val="0"/>
      </c:catAx>
      <c:valAx>
        <c:axId val="44996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996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C̳álculos!$C$81:$C$82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C̳álculos!$B$83:$B$94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C̳álculos!$C$83:$C$94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7-46CB-963B-8C55FC5CA4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083616"/>
        <c:axId val="524079872"/>
      </c:barChart>
      <c:catAx>
        <c:axId val="5240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079872"/>
        <c:crosses val="autoZero"/>
        <c:auto val="1"/>
        <c:lblAlgn val="ctr"/>
        <c:lblOffset val="100"/>
        <c:noMultiLvlLbl val="0"/>
      </c:catAx>
      <c:valAx>
        <c:axId val="52407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0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[805d54f9-6d53-4246-bed7-4aa2da615923.xlsx]C̳álculos!Tabelafat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C̳álculos!$B$63:$B$74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C̳álculos!$C$63:$C$74</c:f>
              <c:numCache>
                <c:formatCode>"R$"\ #,##0.00</c:formatCode>
                <c:ptCount val="11"/>
                <c:pt idx="0">
                  <c:v>20</c:v>
                </c:pt>
                <c:pt idx="1">
                  <c:v>226</c:v>
                </c:pt>
                <c:pt idx="2">
                  <c:v>253</c:v>
                </c:pt>
                <c:pt idx="3">
                  <c:v>268</c:v>
                </c:pt>
                <c:pt idx="4">
                  <c:v>270</c:v>
                </c:pt>
                <c:pt idx="5">
                  <c:v>266</c:v>
                </c:pt>
                <c:pt idx="6">
                  <c:v>213</c:v>
                </c:pt>
                <c:pt idx="7">
                  <c:v>266</c:v>
                </c:pt>
                <c:pt idx="8">
                  <c:v>217</c:v>
                </c:pt>
                <c:pt idx="9">
                  <c:v>223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0-4B85-97E3-1783DAC488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5354160"/>
        <c:axId val="1915357904"/>
      </c:barChart>
      <c:catAx>
        <c:axId val="19153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357904"/>
        <c:crosses val="autoZero"/>
        <c:auto val="1"/>
        <c:lblAlgn val="ctr"/>
        <c:lblOffset val="100"/>
        <c:noMultiLvlLbl val="0"/>
      </c:catAx>
      <c:valAx>
        <c:axId val="19153579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53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C̳álculos!$B$24:$B$35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C̳álculos!$C$24:$C$35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6-4AB3-A471-1E96ED5D2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24"/>
        <c:axId val="404852688"/>
        <c:axId val="404853104"/>
      </c:barChart>
      <c:catAx>
        <c:axId val="40485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853104"/>
        <c:crosses val="autoZero"/>
        <c:auto val="1"/>
        <c:lblAlgn val="ctr"/>
        <c:lblOffset val="100"/>
        <c:noMultiLvlLbl val="0"/>
      </c:catAx>
      <c:valAx>
        <c:axId val="40485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48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[805d54f9-6d53-4246-bed7-4aa2da615923.xlsx]C̳álculos!Tabelafat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C̳álculos!$B$63:$B$74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C̳álculos!$C$63:$C$74</c:f>
              <c:numCache>
                <c:formatCode>"R$"\ #,##0.00</c:formatCode>
                <c:ptCount val="11"/>
                <c:pt idx="0">
                  <c:v>20</c:v>
                </c:pt>
                <c:pt idx="1">
                  <c:v>226</c:v>
                </c:pt>
                <c:pt idx="2">
                  <c:v>253</c:v>
                </c:pt>
                <c:pt idx="3">
                  <c:v>268</c:v>
                </c:pt>
                <c:pt idx="4">
                  <c:v>270</c:v>
                </c:pt>
                <c:pt idx="5">
                  <c:v>266</c:v>
                </c:pt>
                <c:pt idx="6">
                  <c:v>213</c:v>
                </c:pt>
                <c:pt idx="7">
                  <c:v>266</c:v>
                </c:pt>
                <c:pt idx="8">
                  <c:v>217</c:v>
                </c:pt>
                <c:pt idx="9">
                  <c:v>223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0-4B79-8D70-7498625BD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15354160"/>
        <c:axId val="1915357904"/>
      </c:barChart>
      <c:catAx>
        <c:axId val="19153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357904"/>
        <c:crosses val="autoZero"/>
        <c:auto val="1"/>
        <c:lblAlgn val="ctr"/>
        <c:lblOffset val="100"/>
        <c:noMultiLvlLbl val="0"/>
      </c:catAx>
      <c:valAx>
        <c:axId val="191535790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53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C̳álculos!$C$81:$C$82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C̳álculos!$B$83:$B$94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C̳álculos!$C$83:$C$94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A-49B8-A682-B62A13BB1B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083616"/>
        <c:axId val="524079872"/>
      </c:barChart>
      <c:catAx>
        <c:axId val="5240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079872"/>
        <c:crosses val="autoZero"/>
        <c:auto val="1"/>
        <c:lblAlgn val="ctr"/>
        <c:lblOffset val="100"/>
        <c:noMultiLvlLbl val="0"/>
      </c:catAx>
      <c:valAx>
        <c:axId val="524079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0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6E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6.xml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331470</xdr:colOff>
      <xdr:row>1</xdr:row>
      <xdr:rowOff>118110</xdr:rowOff>
    </xdr:from>
    <xdr:to>
      <xdr:col>10</xdr:col>
      <xdr:colOff>552450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44B0E7-CBAB-4A11-B134-DB394203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18</xdr:row>
      <xdr:rowOff>41910</xdr:rowOff>
    </xdr:from>
    <xdr:to>
      <xdr:col>10</xdr:col>
      <xdr:colOff>468630</xdr:colOff>
      <xdr:row>36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98EFE3-1063-4C39-8724-E3439545F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39</xdr:row>
      <xdr:rowOff>163830</xdr:rowOff>
    </xdr:from>
    <xdr:to>
      <xdr:col>10</xdr:col>
      <xdr:colOff>468630</xdr:colOff>
      <xdr:row>55</xdr:row>
      <xdr:rowOff>102870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9453C0-0576-43D2-8BC1-9E4068EC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224790</xdr:colOff>
      <xdr:row>79</xdr:row>
      <xdr:rowOff>118110</xdr:rowOff>
    </xdr:from>
    <xdr:to>
      <xdr:col>15</xdr:col>
      <xdr:colOff>68580</xdr:colOff>
      <xdr:row>95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5E6A89-9045-40A6-8F62-73690B08C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712470</xdr:colOff>
      <xdr:row>59</xdr:row>
      <xdr:rowOff>26670</xdr:rowOff>
    </xdr:from>
    <xdr:to>
      <xdr:col>13</xdr:col>
      <xdr:colOff>102870</xdr:colOff>
      <xdr:row>74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942C0F-6CBE-40F7-9427-5B138F3A9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655320</xdr:colOff>
      <xdr:row>6</xdr:row>
      <xdr:rowOff>0</xdr:rowOff>
    </xdr:from>
    <xdr:to>
      <xdr:col>14</xdr:col>
      <xdr:colOff>335280</xdr:colOff>
      <xdr:row>20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ubscription Type">
              <a:extLst>
                <a:ext uri="{FF2B5EF4-FFF2-40B4-BE49-F238E27FC236}">
                  <a16:creationId xmlns:a16="http://schemas.microsoft.com/office/drawing/2014/main" id="{5C8E9EAD-CE2A-40C8-8253-7CDDBF815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7460" y="1051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0</xdr:row>
      <xdr:rowOff>0</xdr:rowOff>
    </xdr:from>
    <xdr:to>
      <xdr:col>25</xdr:col>
      <xdr:colOff>104775</xdr:colOff>
      <xdr:row>4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2F437C7-5DB5-43A5-876E-1304F69FC6B4}"/>
            </a:ext>
          </a:extLst>
        </xdr:cNvPr>
        <xdr:cNvSpPr/>
      </xdr:nvSpPr>
      <xdr:spPr>
        <a:xfrm>
          <a:off x="1819275" y="0"/>
          <a:ext cx="15259050" cy="9144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6</xdr:col>
      <xdr:colOff>600075</xdr:colOff>
      <xdr:row>1</xdr:row>
      <xdr:rowOff>133350</xdr:rowOff>
    </xdr:from>
    <xdr:to>
      <xdr:col>9</xdr:col>
      <xdr:colOff>222342</xdr:colOff>
      <xdr:row>3</xdr:row>
      <xdr:rowOff>2668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4647FD-CC66-4754-93E4-9D0B1E6DD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304800"/>
          <a:ext cx="1622517" cy="45986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133350</xdr:colOff>
      <xdr:row>54</xdr:row>
      <xdr:rowOff>114300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3376FB2-6A4C-4826-A84F-B652BCA0AA88}"/>
            </a:ext>
          </a:extLst>
        </xdr:cNvPr>
        <xdr:cNvSpPr/>
      </xdr:nvSpPr>
      <xdr:spPr>
        <a:xfrm>
          <a:off x="0" y="0"/>
          <a:ext cx="1933575" cy="970597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419100</xdr:colOff>
      <xdr:row>1</xdr:row>
      <xdr:rowOff>38100</xdr:rowOff>
    </xdr:from>
    <xdr:to>
      <xdr:col>0</xdr:col>
      <xdr:colOff>1409700</xdr:colOff>
      <xdr:row>5</xdr:row>
      <xdr:rowOff>64770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A7392D3-A6E2-44D2-94E7-713A54F7EAC7}"/>
            </a:ext>
          </a:extLst>
        </xdr:cNvPr>
        <xdr:cNvSpPr/>
      </xdr:nvSpPr>
      <xdr:spPr>
        <a:xfrm>
          <a:off x="419100" y="209550"/>
          <a:ext cx="990600" cy="84582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419101</xdr:colOff>
      <xdr:row>6</xdr:row>
      <xdr:rowOff>19050</xdr:rowOff>
    </xdr:from>
    <xdr:to>
      <xdr:col>11</xdr:col>
      <xdr:colOff>47625</xdr:colOff>
      <xdr:row>28</xdr:row>
      <xdr:rowOff>57150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B988BA1-E564-4603-809D-B59F6A4B65FD}"/>
            </a:ext>
          </a:extLst>
        </xdr:cNvPr>
        <xdr:cNvGrpSpPr/>
      </xdr:nvGrpSpPr>
      <xdr:grpSpPr>
        <a:xfrm>
          <a:off x="2219326" y="1133475"/>
          <a:ext cx="5629274" cy="4057650"/>
          <a:chOff x="2990851" y="1085850"/>
          <a:chExt cx="5629274" cy="405765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C07E2403-4481-4A4B-982A-2082F6700A12}"/>
              </a:ext>
            </a:extLst>
          </xdr:cNvPr>
          <xdr:cNvSpPr/>
        </xdr:nvSpPr>
        <xdr:spPr>
          <a:xfrm>
            <a:off x="2990851" y="1085850"/>
            <a:ext cx="5629274" cy="4057650"/>
          </a:xfrm>
          <a:prstGeom prst="roundRect">
            <a:avLst>
              <a:gd name="adj" fmla="val 12242"/>
            </a:avLst>
          </a:prstGeom>
          <a:solidFill>
            <a:srgbClr val="E8E6E9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40C92A2A-C593-4A02-AA9A-7963835218AC}"/>
              </a:ext>
            </a:extLst>
          </xdr:cNvPr>
          <xdr:cNvGraphicFramePr>
            <a:graphicFrameLocks/>
          </xdr:cNvGraphicFramePr>
        </xdr:nvGraphicFramePr>
        <xdr:xfrm>
          <a:off x="3552825" y="1619250"/>
          <a:ext cx="4572000" cy="3333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CC9E5382-E648-460C-96A1-6E5E5DFD57FD}"/>
              </a:ext>
            </a:extLst>
          </xdr:cNvPr>
          <xdr:cNvSpPr txBox="1"/>
        </xdr:nvSpPr>
        <xdr:spPr>
          <a:xfrm>
            <a:off x="3600451" y="1133475"/>
            <a:ext cx="4686300" cy="400050"/>
          </a:xfrm>
          <a:prstGeom prst="rect">
            <a:avLst/>
          </a:prstGeom>
          <a:solidFill>
            <a:srgbClr val="E8E6E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month with the most subscriptions sold</a:t>
            </a:r>
            <a:endParaRPr lang="pt-BR" sz="18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57151</xdr:colOff>
      <xdr:row>6</xdr:row>
      <xdr:rowOff>104775</xdr:rowOff>
    </xdr:from>
    <xdr:to>
      <xdr:col>25</xdr:col>
      <xdr:colOff>285750</xdr:colOff>
      <xdr:row>52</xdr:row>
      <xdr:rowOff>142874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7C59369-BF6E-4D3A-B040-DEA9319CAFFC}"/>
            </a:ext>
          </a:extLst>
        </xdr:cNvPr>
        <xdr:cNvGrpSpPr/>
      </xdr:nvGrpSpPr>
      <xdr:grpSpPr>
        <a:xfrm>
          <a:off x="6524626" y="1219200"/>
          <a:ext cx="10734674" cy="8172449"/>
          <a:chOff x="6534151" y="1181100"/>
          <a:chExt cx="10610850" cy="817244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216416EC-B8A2-447E-899A-09D54BC3FE6A}"/>
              </a:ext>
            </a:extLst>
          </xdr:cNvPr>
          <xdr:cNvGrpSpPr/>
        </xdr:nvGrpSpPr>
        <xdr:grpSpPr>
          <a:xfrm>
            <a:off x="6534151" y="1181100"/>
            <a:ext cx="10610850" cy="8172449"/>
            <a:chOff x="6629401" y="1200150"/>
            <a:chExt cx="10610850" cy="8172449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DD45C19-D049-4CBA-B840-011E5D44FF01}"/>
                </a:ext>
              </a:extLst>
            </xdr:cNvPr>
            <xdr:cNvSpPr/>
          </xdr:nvSpPr>
          <xdr:spPr>
            <a:xfrm>
              <a:off x="8391525" y="1200150"/>
              <a:ext cx="8743949" cy="4057650"/>
            </a:xfrm>
            <a:prstGeom prst="roundRect">
              <a:avLst>
                <a:gd name="adj" fmla="val 12242"/>
              </a:avLst>
            </a:prstGeom>
            <a:solidFill>
              <a:srgbClr val="E8E6E9"/>
            </a:solidFill>
            <a:ln>
              <a:noFill/>
            </a:ln>
            <a:effectLst>
              <a:softEdge rad="0"/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7A59A6B-C456-45D5-8E85-EDCD2954762C}"/>
                </a:ext>
              </a:extLst>
            </xdr:cNvPr>
            <xdr:cNvSpPr txBox="1"/>
          </xdr:nvSpPr>
          <xdr:spPr>
            <a:xfrm>
              <a:off x="11268075" y="1238250"/>
              <a:ext cx="3743325" cy="400050"/>
            </a:xfrm>
            <a:prstGeom prst="rect">
              <a:avLst/>
            </a:prstGeom>
            <a:solidFill>
              <a:srgbClr val="E8E6E9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Month with the highest turnover of the year</a:t>
              </a:r>
            </a:p>
          </xdr:txBody>
        </xdr:sp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C765D3A-E9F0-4B02-989A-C9CABF80A4BD}"/>
                </a:ext>
              </a:extLst>
            </xdr:cNvPr>
            <xdr:cNvGraphicFramePr>
              <a:graphicFrameLocks/>
            </xdr:cNvGraphicFramePr>
          </xdr:nvGraphicFramePr>
          <xdr:xfrm>
            <a:off x="8715375" y="1647825"/>
            <a:ext cx="8105775" cy="34385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0A68C05B-BCA2-49CD-9FC3-784E21AAA76A}"/>
                </a:ext>
              </a:extLst>
            </xdr:cNvPr>
            <xdr:cNvSpPr/>
          </xdr:nvSpPr>
          <xdr:spPr>
            <a:xfrm>
              <a:off x="6629401" y="5486400"/>
              <a:ext cx="10610850" cy="3886199"/>
            </a:xfrm>
            <a:prstGeom prst="roundRect">
              <a:avLst>
                <a:gd name="adj" fmla="val 12242"/>
              </a:avLst>
            </a:prstGeom>
            <a:solidFill>
              <a:srgbClr val="E8E6E9"/>
            </a:solidFill>
            <a:ln>
              <a:noFill/>
            </a:ln>
            <a:effectLst>
              <a:softEdge rad="0"/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2701BBA5-5D72-4A34-ADE2-C9ACE8EA8301}"/>
              </a:ext>
            </a:extLst>
          </xdr:cNvPr>
          <xdr:cNvGraphicFramePr>
            <a:graphicFrameLocks/>
          </xdr:cNvGraphicFramePr>
        </xdr:nvGraphicFramePr>
        <xdr:xfrm>
          <a:off x="6953250" y="5953125"/>
          <a:ext cx="10020300" cy="3057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BBF24CB9-83D1-4321-B914-64D58E87DB22}"/>
              </a:ext>
            </a:extLst>
          </xdr:cNvPr>
          <xdr:cNvSpPr txBox="1"/>
        </xdr:nvSpPr>
        <xdr:spPr>
          <a:xfrm>
            <a:off x="10448926" y="5524500"/>
            <a:ext cx="4095749" cy="400050"/>
          </a:xfrm>
          <a:prstGeom prst="rect">
            <a:avLst/>
          </a:prstGeom>
          <a:solidFill>
            <a:srgbClr val="E8E6E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Signature preference</a:t>
            </a:r>
          </a:p>
        </xdr:txBody>
      </xdr:sp>
    </xdr:grpSp>
    <xdr:clientData/>
  </xdr:twoCellAnchor>
  <xdr:twoCellAnchor editAs="absolute">
    <xdr:from>
      <xdr:col>0</xdr:col>
      <xdr:colOff>323850</xdr:colOff>
      <xdr:row>6</xdr:row>
      <xdr:rowOff>104775</xdr:rowOff>
    </xdr:from>
    <xdr:to>
      <xdr:col>1</xdr:col>
      <xdr:colOff>171450</xdr:colOff>
      <xdr:row>6</xdr:row>
      <xdr:rowOff>352425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4EAB10A7-F864-4DAF-BD97-EF8CB456B0A4}"/>
            </a:ext>
          </a:extLst>
        </xdr:cNvPr>
        <xdr:cNvSpPr txBox="1"/>
      </xdr:nvSpPr>
      <xdr:spPr>
        <a:xfrm>
          <a:off x="323850" y="1219200"/>
          <a:ext cx="13716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tx1"/>
              </a:solidFill>
            </a:rPr>
            <a:t>Welcome </a:t>
          </a:r>
          <a:r>
            <a:rPr lang="pt-BR" sz="1400" b="1" baseline="0">
              <a:solidFill>
                <a:schemeClr val="tx1"/>
              </a:solidFill>
            </a:rPr>
            <a:t>Joe !</a:t>
          </a:r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466725</xdr:colOff>
      <xdr:row>30</xdr:row>
      <xdr:rowOff>66674</xdr:rowOff>
    </xdr:from>
    <xdr:to>
      <xdr:col>8</xdr:col>
      <xdr:colOff>209550</xdr:colOff>
      <xdr:row>53</xdr:row>
      <xdr:rowOff>19049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8A394766-70AA-4A48-A3FA-DD6B827FE341}"/>
            </a:ext>
          </a:extLst>
        </xdr:cNvPr>
        <xdr:cNvGrpSpPr/>
      </xdr:nvGrpSpPr>
      <xdr:grpSpPr>
        <a:xfrm>
          <a:off x="2266950" y="5543549"/>
          <a:ext cx="3743325" cy="3895725"/>
          <a:chOff x="2266950" y="5543549"/>
          <a:chExt cx="3743325" cy="3895725"/>
        </a:xfrm>
      </xdr:grpSpPr>
      <xdr:sp macro="" textlink="C̳álculos!E67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20E9C344-D8F7-4F09-A508-6A7DB98A270A}"/>
              </a:ext>
            </a:extLst>
          </xdr:cNvPr>
          <xdr:cNvSpPr/>
        </xdr:nvSpPr>
        <xdr:spPr>
          <a:xfrm>
            <a:off x="2266950" y="5543549"/>
            <a:ext cx="3743325" cy="3895725"/>
          </a:xfrm>
          <a:prstGeom prst="roundRect">
            <a:avLst/>
          </a:prstGeom>
          <a:solidFill>
            <a:srgbClr val="E8E6E9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18718C0-AE88-4D2E-8808-502B83503340}" type="TxLink">
              <a:rPr lang="en-US" sz="3600" b="1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R$ 2.308,00</a:t>
            </a:fld>
            <a:endParaRPr lang="pt-BR" sz="3600" b="1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18C7F48E-3E81-490F-840D-110997E207F5}"/>
              </a:ext>
            </a:extLst>
          </xdr:cNvPr>
          <xdr:cNvSpPr txBox="1"/>
        </xdr:nvSpPr>
        <xdr:spPr>
          <a:xfrm>
            <a:off x="3133725" y="5657850"/>
            <a:ext cx="2314576" cy="390525"/>
          </a:xfrm>
          <a:prstGeom prst="rect">
            <a:avLst/>
          </a:prstGeom>
          <a:solidFill>
            <a:srgbClr val="E8E6E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Annual turnover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0C6A76ED-9BE1-4479-AB38-3B83C4EF9A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50" y="6029324"/>
            <a:ext cx="1341120" cy="1120140"/>
          </a:xfrm>
          <a:prstGeom prst="rect">
            <a:avLst/>
          </a:prstGeom>
        </xdr:spPr>
      </xdr:pic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9E7C020C-C65C-4598-A70F-04200E6DBCEB}"/>
              </a:ext>
            </a:extLst>
          </xdr:cNvPr>
          <xdr:cNvGrpSpPr/>
        </xdr:nvGrpSpPr>
        <xdr:grpSpPr>
          <a:xfrm>
            <a:off x="4114800" y="8277225"/>
            <a:ext cx="1732356" cy="691516"/>
            <a:chOff x="3495675" y="5400674"/>
            <a:chExt cx="1549476" cy="752476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C88D33-8F19-43F1-BB0D-C493CA1110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2" name="Gráfico 41">
              <a:extLst>
                <a:ext uri="{FF2B5EF4-FFF2-40B4-BE49-F238E27FC236}">
                  <a16:creationId xmlns:a16="http://schemas.microsoft.com/office/drawing/2014/main" id="{7B3CD427-0DBE-4B93-B31C-F4675C5EB0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0</xdr:colOff>
      <xdr:row>8</xdr:row>
      <xdr:rowOff>104776</xdr:rowOff>
    </xdr:from>
    <xdr:to>
      <xdr:col>2</xdr:col>
      <xdr:colOff>104775</xdr:colOff>
      <xdr:row>19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Subscription Type 1">
              <a:extLst>
                <a:ext uri="{FF2B5EF4-FFF2-40B4-BE49-F238E27FC236}">
                  <a16:creationId xmlns:a16="http://schemas.microsoft.com/office/drawing/2014/main" id="{F7158EEB-B123-47F7-BEA8-709C19119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1"/>
              <a:ext cx="19050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209550</xdr:colOff>
      <xdr:row>1</xdr:row>
      <xdr:rowOff>95250</xdr:rowOff>
    </xdr:from>
    <xdr:to>
      <xdr:col>22</xdr:col>
      <xdr:colOff>600075</xdr:colOff>
      <xdr:row>2</xdr:row>
      <xdr:rowOff>28575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7B2B379A-96EA-40E5-B10B-361DF29056CD}"/>
            </a:ext>
          </a:extLst>
        </xdr:cNvPr>
        <xdr:cNvSpPr txBox="1"/>
      </xdr:nvSpPr>
      <xdr:spPr>
        <a:xfrm>
          <a:off x="6677025" y="266700"/>
          <a:ext cx="889635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u="none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Game pass subscriptions sales</a:t>
          </a:r>
        </a:p>
      </xdr:txBody>
    </xdr:sp>
    <xdr:clientData/>
  </xdr:twoCellAnchor>
  <xdr:twoCellAnchor>
    <xdr:from>
      <xdr:col>18</xdr:col>
      <xdr:colOff>114300</xdr:colOff>
      <xdr:row>4</xdr:row>
      <xdr:rowOff>85725</xdr:rowOff>
    </xdr:from>
    <xdr:to>
      <xdr:col>25</xdr:col>
      <xdr:colOff>123825</xdr:colOff>
      <xdr:row>6</xdr:row>
      <xdr:rowOff>95250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E6A2EEDF-DC6F-4BEA-8E65-1F10E42E583C}"/>
            </a:ext>
          </a:extLst>
        </xdr:cNvPr>
        <xdr:cNvSpPr txBox="1"/>
      </xdr:nvSpPr>
      <xdr:spPr>
        <a:xfrm>
          <a:off x="12420600" y="942975"/>
          <a:ext cx="467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>
              <a:solidFill>
                <a:schemeClr val="bg1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 01/01/2024 - 31/12/2024  Update date :  08/04/2025 19:39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silva lorentino" refreshedDate="45751.938523842589" createdVersion="7" refreshedVersion="7" minRefreshableVersion="3" recordCount="295" xr:uid="{129272BD-7DFE-4197-8174-8A6AF6302755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6348481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s v="Ultimate"/>
    <x v="0"/>
    <s v="Yes"/>
    <x v="0"/>
    <x v="0"/>
    <s v="Yes"/>
    <n v="30"/>
    <s v="Yes"/>
    <n v="20"/>
    <n v="5"/>
    <x v="0"/>
  </r>
  <r>
    <n v="3232"/>
    <s v="Maria Oliveira"/>
    <s v="Core"/>
    <x v="1"/>
    <s v="No"/>
    <x v="1"/>
    <x v="1"/>
    <s v="No"/>
    <s v="-"/>
    <s v="No"/>
    <n v="0"/>
    <n v="0"/>
    <x v="1"/>
  </r>
  <r>
    <n v="3233"/>
    <s v="Lucas Fernandes"/>
    <s v="Standard"/>
    <x v="2"/>
    <s v="Yes"/>
    <x v="2"/>
    <x v="2"/>
    <s v="No"/>
    <s v="-"/>
    <s v="Yes"/>
    <n v="20"/>
    <n v="10"/>
    <x v="2"/>
  </r>
  <r>
    <n v="3234"/>
    <s v="Ana Souza"/>
    <s v="Ultimate"/>
    <x v="3"/>
    <s v="No"/>
    <x v="0"/>
    <x v="0"/>
    <s v="Yes"/>
    <n v="30"/>
    <s v="Yes"/>
    <n v="20"/>
    <n v="3"/>
    <x v="3"/>
  </r>
  <r>
    <n v="3235"/>
    <s v="Pedro Gonçalves"/>
    <s v="Core"/>
    <x v="4"/>
    <s v="Yes"/>
    <x v="1"/>
    <x v="0"/>
    <s v="No"/>
    <s v="-"/>
    <s v="No"/>
    <n v="0"/>
    <n v="1"/>
    <x v="4"/>
  </r>
  <r>
    <n v="3236"/>
    <s v="Felipe Costa"/>
    <s v="Standard"/>
    <x v="5"/>
    <s v="No"/>
    <x v="2"/>
    <x v="0"/>
    <s v="No"/>
    <s v="-"/>
    <s v="Yes"/>
    <n v="20"/>
    <n v="2"/>
    <x v="5"/>
  </r>
  <r>
    <n v="3237"/>
    <s v="Camila Ribeiro"/>
    <s v="Ultimate"/>
    <x v="6"/>
    <s v="Yes"/>
    <x v="0"/>
    <x v="2"/>
    <s v="Yes"/>
    <n v="30"/>
    <s v="Yes"/>
    <n v="20"/>
    <n v="10"/>
    <x v="6"/>
  </r>
  <r>
    <n v="3238"/>
    <s v="André Mendes"/>
    <s v="Core"/>
    <x v="7"/>
    <s v="Yes"/>
    <x v="1"/>
    <x v="1"/>
    <s v="No"/>
    <s v="-"/>
    <s v="No"/>
    <n v="0"/>
    <n v="0"/>
    <x v="1"/>
  </r>
  <r>
    <n v="3239"/>
    <s v="Sofia Almeida"/>
    <s v="Ultimate"/>
    <x v="4"/>
    <s v="No"/>
    <x v="0"/>
    <x v="0"/>
    <s v="Yes"/>
    <n v="30"/>
    <s v="Yes"/>
    <n v="20"/>
    <n v="5"/>
    <x v="0"/>
  </r>
  <r>
    <n v="3240"/>
    <s v="Bruno Martins"/>
    <s v="Standard"/>
    <x v="8"/>
    <s v="Yes"/>
    <x v="2"/>
    <x v="2"/>
    <s v="No"/>
    <s v="-"/>
    <s v="Yes"/>
    <n v="20"/>
    <n v="15"/>
    <x v="7"/>
  </r>
  <r>
    <n v="3241"/>
    <s v="Rita Castro"/>
    <s v="Core"/>
    <x v="9"/>
    <s v="No"/>
    <x v="1"/>
    <x v="0"/>
    <s v="No"/>
    <s v="-"/>
    <s v="No"/>
    <n v="0"/>
    <n v="1"/>
    <x v="4"/>
  </r>
  <r>
    <n v="3242"/>
    <s v="Marco Túlio"/>
    <s v="Ultimate"/>
    <x v="10"/>
    <s v="Yes"/>
    <x v="0"/>
    <x v="1"/>
    <s v="Yes"/>
    <n v="30"/>
    <s v="Yes"/>
    <n v="20"/>
    <n v="20"/>
    <x v="8"/>
  </r>
  <r>
    <n v="3243"/>
    <s v="Lívia Silveira"/>
    <s v="Standard"/>
    <x v="11"/>
    <s v="No"/>
    <x v="2"/>
    <x v="0"/>
    <s v="No"/>
    <s v="-"/>
    <s v="Yes"/>
    <n v="20"/>
    <n v="10"/>
    <x v="2"/>
  </r>
  <r>
    <n v="3244"/>
    <s v="Diogo Sousa"/>
    <s v="Core"/>
    <x v="12"/>
    <s v="Yes"/>
    <x v="1"/>
    <x v="2"/>
    <s v="No"/>
    <s v="-"/>
    <s v="No"/>
    <n v="0"/>
    <n v="0"/>
    <x v="1"/>
  </r>
  <r>
    <n v="3245"/>
    <s v="Fernanda Lima"/>
    <s v="Ultimate"/>
    <x v="13"/>
    <s v="No"/>
    <x v="0"/>
    <x v="0"/>
    <s v="Yes"/>
    <n v="30"/>
    <s v="Yes"/>
    <n v="20"/>
    <n v="8"/>
    <x v="9"/>
  </r>
  <r>
    <n v="3246"/>
    <s v="Caio Pereira"/>
    <s v="Standard"/>
    <x v="14"/>
    <s v="Yes"/>
    <x v="2"/>
    <x v="1"/>
    <s v="No"/>
    <s v="-"/>
    <s v="Yes"/>
    <n v="20"/>
    <n v="12"/>
    <x v="10"/>
  </r>
  <r>
    <n v="3247"/>
    <s v="Beatriz Gomes"/>
    <s v="Core"/>
    <x v="15"/>
    <s v="No"/>
    <x v="1"/>
    <x v="0"/>
    <s v="No"/>
    <s v="-"/>
    <s v="No"/>
    <n v="0"/>
    <n v="2"/>
    <x v="11"/>
  </r>
  <r>
    <n v="3248"/>
    <s v="Cesar Oliveira"/>
    <s v="Ultimate"/>
    <x v="16"/>
    <s v="Yes"/>
    <x v="0"/>
    <x v="2"/>
    <s v="Yes"/>
    <n v="30"/>
    <s v="Yes"/>
    <n v="20"/>
    <n v="7"/>
    <x v="12"/>
  </r>
  <r>
    <n v="3249"/>
    <s v="Débora Machado"/>
    <s v="Standard"/>
    <x v="17"/>
    <s v="No"/>
    <x v="2"/>
    <x v="0"/>
    <s v="No"/>
    <s v="-"/>
    <s v="Yes"/>
    <n v="20"/>
    <n v="5"/>
    <x v="13"/>
  </r>
  <r>
    <n v="3250"/>
    <s v="Eduardo Vargas"/>
    <s v="Core"/>
    <x v="18"/>
    <s v="Yes"/>
    <x v="1"/>
    <x v="1"/>
    <s v="No"/>
    <s v="-"/>
    <s v="No"/>
    <n v="0"/>
    <n v="0"/>
    <x v="1"/>
  </r>
  <r>
    <n v="3251"/>
    <s v="Gabriela Santos"/>
    <s v="Ultimate"/>
    <x v="19"/>
    <s v="No"/>
    <x v="0"/>
    <x v="0"/>
    <s v="Yes"/>
    <n v="30"/>
    <s v="Yes"/>
    <n v="20"/>
    <n v="3"/>
    <x v="3"/>
  </r>
  <r>
    <n v="3252"/>
    <s v="Henrique Dias"/>
    <s v="Standard"/>
    <x v="20"/>
    <s v="Yes"/>
    <x v="2"/>
    <x v="2"/>
    <s v="No"/>
    <s v="-"/>
    <s v="Yes"/>
    <n v="20"/>
    <n v="15"/>
    <x v="7"/>
  </r>
  <r>
    <n v="3253"/>
    <s v="Isabela Moreira"/>
    <s v="Core"/>
    <x v="21"/>
    <s v="No"/>
    <x v="1"/>
    <x v="0"/>
    <s v="No"/>
    <s v="-"/>
    <s v="No"/>
    <n v="0"/>
    <n v="1"/>
    <x v="4"/>
  </r>
  <r>
    <n v="3254"/>
    <s v="Joaquim Barbosa"/>
    <s v="Ultimate"/>
    <x v="22"/>
    <s v="Yes"/>
    <x v="0"/>
    <x v="1"/>
    <s v="Yes"/>
    <n v="30"/>
    <s v="Yes"/>
    <n v="20"/>
    <n v="20"/>
    <x v="8"/>
  </r>
  <r>
    <n v="3255"/>
    <s v="Lara Rocha"/>
    <s v="Standard"/>
    <x v="23"/>
    <s v="No"/>
    <x v="2"/>
    <x v="0"/>
    <s v="No"/>
    <s v="-"/>
    <s v="Yes"/>
    <n v="20"/>
    <n v="10"/>
    <x v="2"/>
  </r>
  <r>
    <n v="3256"/>
    <s v="Matheus Silva"/>
    <s v="Core"/>
    <x v="24"/>
    <s v="Yes"/>
    <x v="1"/>
    <x v="2"/>
    <s v="No"/>
    <s v="-"/>
    <s v="No"/>
    <n v="0"/>
    <n v="0"/>
    <x v="1"/>
  </r>
  <r>
    <n v="3257"/>
    <s v="Nicole Costa"/>
    <s v="Ultimate"/>
    <x v="25"/>
    <s v="No"/>
    <x v="0"/>
    <x v="0"/>
    <s v="Yes"/>
    <n v="30"/>
    <s v="Yes"/>
    <n v="20"/>
    <n v="5"/>
    <x v="0"/>
  </r>
  <r>
    <n v="3258"/>
    <s v="Otávio Mendonça"/>
    <s v="Standard"/>
    <x v="26"/>
    <s v="Yes"/>
    <x v="2"/>
    <x v="1"/>
    <s v="No"/>
    <s v="-"/>
    <s v="Yes"/>
    <n v="20"/>
    <n v="15"/>
    <x v="7"/>
  </r>
  <r>
    <n v="3259"/>
    <s v="Paula Ferreira"/>
    <s v="Core"/>
    <x v="27"/>
    <s v="No"/>
    <x v="1"/>
    <x v="0"/>
    <s v="No"/>
    <s v="-"/>
    <s v="No"/>
    <n v="0"/>
    <n v="1"/>
    <x v="4"/>
  </r>
  <r>
    <n v="3260"/>
    <s v="Raquel Alves"/>
    <s v="Ultimate"/>
    <x v="28"/>
    <s v="Yes"/>
    <x v="0"/>
    <x v="2"/>
    <s v="Yes"/>
    <n v="30"/>
    <s v="Yes"/>
    <n v="20"/>
    <n v="7"/>
    <x v="12"/>
  </r>
  <r>
    <n v="3261"/>
    <s v="Samuel Pires"/>
    <s v="Standard"/>
    <x v="29"/>
    <s v="No"/>
    <x v="2"/>
    <x v="0"/>
    <s v="No"/>
    <s v="-"/>
    <s v="Yes"/>
    <n v="20"/>
    <n v="10"/>
    <x v="2"/>
  </r>
  <r>
    <n v="3262"/>
    <s v="Tânia Barros"/>
    <s v="Core"/>
    <x v="30"/>
    <s v="Yes"/>
    <x v="1"/>
    <x v="1"/>
    <s v="No"/>
    <s v="-"/>
    <s v="No"/>
    <n v="0"/>
    <n v="0"/>
    <x v="1"/>
  </r>
  <r>
    <n v="3263"/>
    <s v="Vinicius Lima"/>
    <s v="Ultimate"/>
    <x v="31"/>
    <s v="No"/>
    <x v="0"/>
    <x v="0"/>
    <s v="Yes"/>
    <n v="30"/>
    <s v="Yes"/>
    <n v="20"/>
    <n v="3"/>
    <x v="3"/>
  </r>
  <r>
    <n v="3264"/>
    <s v="Yasmin Teixeira"/>
    <s v="Standard"/>
    <x v="32"/>
    <s v="Yes"/>
    <x v="2"/>
    <x v="2"/>
    <s v="No"/>
    <s v="-"/>
    <s v="Yes"/>
    <n v="20"/>
    <n v="15"/>
    <x v="7"/>
  </r>
  <r>
    <n v="3265"/>
    <s v="Zé Carlos"/>
    <s v="Core"/>
    <x v="33"/>
    <s v="No"/>
    <x v="1"/>
    <x v="0"/>
    <s v="No"/>
    <s v="-"/>
    <s v="No"/>
    <n v="0"/>
    <n v="1"/>
    <x v="4"/>
  </r>
  <r>
    <n v="3266"/>
    <s v="Amanda Nogueira"/>
    <s v="Core"/>
    <x v="34"/>
    <s v="Yes"/>
    <x v="1"/>
    <x v="0"/>
    <s v="No"/>
    <s v="-"/>
    <s v="No"/>
    <n v="0"/>
    <n v="0"/>
    <x v="1"/>
  </r>
  <r>
    <n v="3267"/>
    <s v="Bruno Cavalheiro"/>
    <s v="Ultimate"/>
    <x v="35"/>
    <s v="No"/>
    <x v="0"/>
    <x v="2"/>
    <s v="Yes"/>
    <n v="30"/>
    <s v="Yes"/>
    <n v="20"/>
    <n v="7"/>
    <x v="12"/>
  </r>
  <r>
    <n v="3268"/>
    <s v="Carla Dias"/>
    <s v="Standard"/>
    <x v="36"/>
    <s v="Yes"/>
    <x v="2"/>
    <x v="1"/>
    <s v="No"/>
    <s v="-"/>
    <s v="Yes"/>
    <n v="20"/>
    <n v="10"/>
    <x v="2"/>
  </r>
  <r>
    <n v="3269"/>
    <s v="Diego Fontes"/>
    <s v="Core"/>
    <x v="37"/>
    <s v="No"/>
    <x v="1"/>
    <x v="2"/>
    <s v="No"/>
    <s v="-"/>
    <s v="No"/>
    <n v="0"/>
    <n v="1"/>
    <x v="4"/>
  </r>
  <r>
    <n v="3270"/>
    <s v="Eunice Lima"/>
    <s v="Ultimate"/>
    <x v="38"/>
    <s v="Yes"/>
    <x v="0"/>
    <x v="0"/>
    <s v="Yes"/>
    <n v="30"/>
    <s v="Yes"/>
    <n v="20"/>
    <n v="15"/>
    <x v="14"/>
  </r>
  <r>
    <n v="3271"/>
    <s v="Fábio Martins"/>
    <s v="Standard"/>
    <x v="39"/>
    <s v="No"/>
    <x v="2"/>
    <x v="0"/>
    <s v="No"/>
    <s v="-"/>
    <s v="Yes"/>
    <n v="20"/>
    <n v="5"/>
    <x v="13"/>
  </r>
  <r>
    <n v="3272"/>
    <s v="Gisele Araújo"/>
    <s v="Core"/>
    <x v="40"/>
    <s v="Yes"/>
    <x v="1"/>
    <x v="1"/>
    <s v="No"/>
    <s v="-"/>
    <s v="No"/>
    <n v="0"/>
    <n v="0"/>
    <x v="1"/>
  </r>
  <r>
    <n v="3273"/>
    <s v="Hélio Castro"/>
    <s v="Ultimate"/>
    <x v="41"/>
    <s v="No"/>
    <x v="0"/>
    <x v="2"/>
    <s v="Yes"/>
    <n v="30"/>
    <s v="Yes"/>
    <n v="20"/>
    <n v="20"/>
    <x v="8"/>
  </r>
  <r>
    <n v="3274"/>
    <s v="Ingrid Menezes"/>
    <s v="Standard"/>
    <x v="42"/>
    <s v="Yes"/>
    <x v="2"/>
    <x v="2"/>
    <s v="No"/>
    <s v="-"/>
    <s v="Yes"/>
    <n v="20"/>
    <n v="12"/>
    <x v="10"/>
  </r>
  <r>
    <n v="3275"/>
    <s v="Jorge Baptista"/>
    <s v="Core"/>
    <x v="43"/>
    <s v="No"/>
    <x v="1"/>
    <x v="0"/>
    <s v="No"/>
    <s v="-"/>
    <s v="No"/>
    <n v="0"/>
    <n v="2"/>
    <x v="11"/>
  </r>
  <r>
    <n v="3276"/>
    <s v="Kléber Oliveira"/>
    <s v="Ultimate"/>
    <x v="44"/>
    <s v="Yes"/>
    <x v="0"/>
    <x v="1"/>
    <s v="Yes"/>
    <n v="30"/>
    <s v="Yes"/>
    <n v="20"/>
    <n v="5"/>
    <x v="0"/>
  </r>
  <r>
    <n v="3277"/>
    <s v="Luciana Freitas"/>
    <s v="Standard"/>
    <x v="45"/>
    <s v="No"/>
    <x v="2"/>
    <x v="0"/>
    <s v="No"/>
    <s v="-"/>
    <s v="Yes"/>
    <n v="20"/>
    <n v="10"/>
    <x v="2"/>
  </r>
  <r>
    <n v="3278"/>
    <s v="Márcia Eller"/>
    <s v="Core"/>
    <x v="46"/>
    <s v="Yes"/>
    <x v="1"/>
    <x v="2"/>
    <s v="No"/>
    <s v="-"/>
    <s v="No"/>
    <n v="0"/>
    <n v="0"/>
    <x v="1"/>
  </r>
  <r>
    <n v="3279"/>
    <s v="Nilo Peçanha"/>
    <s v="Ultimate"/>
    <x v="47"/>
    <s v="No"/>
    <x v="0"/>
    <x v="0"/>
    <s v="Yes"/>
    <n v="30"/>
    <s v="Yes"/>
    <n v="20"/>
    <n v="3"/>
    <x v="3"/>
  </r>
  <r>
    <n v="3280"/>
    <s v="Oscar Neves"/>
    <s v="Standard"/>
    <x v="48"/>
    <s v="Yes"/>
    <x v="2"/>
    <x v="1"/>
    <s v="No"/>
    <s v="-"/>
    <s v="Yes"/>
    <n v="20"/>
    <n v="15"/>
    <x v="7"/>
  </r>
  <r>
    <n v="3281"/>
    <s v="Patrícia Soares"/>
    <s v="Core"/>
    <x v="49"/>
    <s v="No"/>
    <x v="1"/>
    <x v="0"/>
    <s v="No"/>
    <s v="-"/>
    <s v="No"/>
    <n v="0"/>
    <n v="1"/>
    <x v="4"/>
  </r>
  <r>
    <n v="3282"/>
    <s v="Quirino Gonçalves"/>
    <s v="Ultimate"/>
    <x v="50"/>
    <s v="Yes"/>
    <x v="0"/>
    <x v="2"/>
    <s v="Yes"/>
    <n v="30"/>
    <s v="Yes"/>
    <n v="20"/>
    <n v="7"/>
    <x v="12"/>
  </r>
  <r>
    <n v="3283"/>
    <s v="Raul Machado"/>
    <s v="Standard"/>
    <x v="51"/>
    <s v="No"/>
    <x v="2"/>
    <x v="0"/>
    <s v="No"/>
    <s v="-"/>
    <s v="Yes"/>
    <n v="20"/>
    <n v="10"/>
    <x v="2"/>
  </r>
  <r>
    <n v="3284"/>
    <s v="Sônia Lobo"/>
    <s v="Core"/>
    <x v="52"/>
    <s v="Yes"/>
    <x v="1"/>
    <x v="1"/>
    <s v="No"/>
    <s v="-"/>
    <s v="No"/>
    <n v="0"/>
    <n v="0"/>
    <x v="1"/>
  </r>
  <r>
    <n v="3285"/>
    <s v="Tiago Ramos"/>
    <s v="Ultimate"/>
    <x v="53"/>
    <s v="No"/>
    <x v="0"/>
    <x v="0"/>
    <s v="Yes"/>
    <n v="30"/>
    <s v="Yes"/>
    <n v="20"/>
    <n v="20"/>
    <x v="8"/>
  </r>
  <r>
    <n v="3286"/>
    <s v="Ugo Pires"/>
    <s v="Standard"/>
    <x v="54"/>
    <s v="Yes"/>
    <x v="2"/>
    <x v="2"/>
    <s v="No"/>
    <s v="-"/>
    <s v="Yes"/>
    <n v="20"/>
    <n v="15"/>
    <x v="7"/>
  </r>
  <r>
    <n v="3287"/>
    <s v="Valéria Nobre"/>
    <s v="Core"/>
    <x v="55"/>
    <s v="No"/>
    <x v="1"/>
    <x v="0"/>
    <s v="No"/>
    <s v="-"/>
    <s v="No"/>
    <n v="0"/>
    <n v="1"/>
    <x v="4"/>
  </r>
  <r>
    <n v="3288"/>
    <s v="William Siqueira"/>
    <s v="Ultimate"/>
    <x v="56"/>
    <s v="Yes"/>
    <x v="0"/>
    <x v="1"/>
    <s v="Yes"/>
    <n v="30"/>
    <s v="Yes"/>
    <n v="20"/>
    <n v="3"/>
    <x v="3"/>
  </r>
  <r>
    <n v="3289"/>
    <s v="Xuxa Meneghel"/>
    <s v="Standard"/>
    <x v="57"/>
    <s v="No"/>
    <x v="2"/>
    <x v="0"/>
    <s v="No"/>
    <s v="-"/>
    <s v="Yes"/>
    <n v="20"/>
    <n v="10"/>
    <x v="2"/>
  </r>
  <r>
    <n v="3290"/>
    <s v="Yara Figueiredo"/>
    <s v="Core"/>
    <x v="58"/>
    <s v="Yes"/>
    <x v="1"/>
    <x v="2"/>
    <s v="No"/>
    <s v="-"/>
    <s v="No"/>
    <n v="0"/>
    <n v="0"/>
    <x v="1"/>
  </r>
  <r>
    <n v="3291"/>
    <s v="Zacarias Alves"/>
    <s v="Ultimate"/>
    <x v="59"/>
    <s v="No"/>
    <x v="0"/>
    <x v="0"/>
    <s v="Yes"/>
    <n v="30"/>
    <s v="Yes"/>
    <n v="20"/>
    <n v="5"/>
    <x v="0"/>
  </r>
  <r>
    <n v="3292"/>
    <s v="Amanda Bynes"/>
    <s v="Standard"/>
    <x v="60"/>
    <s v="Yes"/>
    <x v="2"/>
    <x v="1"/>
    <s v="No"/>
    <s v="-"/>
    <s v="Yes"/>
    <n v="20"/>
    <n v="15"/>
    <x v="7"/>
  </r>
  <r>
    <n v="3293"/>
    <s v="Bruno Mars"/>
    <s v="Core"/>
    <x v="61"/>
    <s v="No"/>
    <x v="1"/>
    <x v="0"/>
    <s v="No"/>
    <s v="-"/>
    <s v="No"/>
    <n v="0"/>
    <n v="1"/>
    <x v="4"/>
  </r>
  <r>
    <n v="3294"/>
    <s v="Carla Bruni"/>
    <s v="Ultimate"/>
    <x v="62"/>
    <s v="Yes"/>
    <x v="0"/>
    <x v="2"/>
    <s v="Yes"/>
    <n v="30"/>
    <s v="Yes"/>
    <n v="20"/>
    <n v="20"/>
    <x v="8"/>
  </r>
  <r>
    <n v="3295"/>
    <s v="Diego Maradona"/>
    <s v="Standard"/>
    <x v="63"/>
    <s v="No"/>
    <x v="2"/>
    <x v="0"/>
    <s v="No"/>
    <s v="-"/>
    <s v="Yes"/>
    <n v="20"/>
    <n v="5"/>
    <x v="13"/>
  </r>
  <r>
    <n v="3296"/>
    <s v="Estela Marques"/>
    <s v="Core"/>
    <x v="64"/>
    <s v="No"/>
    <x v="1"/>
    <x v="0"/>
    <s v="No"/>
    <s v="-"/>
    <s v="No"/>
    <n v="0"/>
    <n v="0"/>
    <x v="1"/>
  </r>
  <r>
    <n v="3297"/>
    <s v="Fábio Nobre"/>
    <s v="Ultimate"/>
    <x v="65"/>
    <s v="Yes"/>
    <x v="0"/>
    <x v="2"/>
    <s v="Yes"/>
    <n v="30"/>
    <s v="Yes"/>
    <n v="20"/>
    <n v="7"/>
    <x v="12"/>
  </r>
  <r>
    <n v="3298"/>
    <s v="Gabriel Oliveira"/>
    <s v="Standard"/>
    <x v="66"/>
    <s v="No"/>
    <x v="2"/>
    <x v="1"/>
    <s v="No"/>
    <s v="-"/>
    <s v="Yes"/>
    <n v="20"/>
    <n v="10"/>
    <x v="2"/>
  </r>
  <r>
    <n v="3299"/>
    <s v="Helena Santos"/>
    <s v="Core"/>
    <x v="67"/>
    <s v="Yes"/>
    <x v="1"/>
    <x v="2"/>
    <s v="No"/>
    <s v="-"/>
    <s v="No"/>
    <n v="0"/>
    <n v="1"/>
    <x v="4"/>
  </r>
  <r>
    <n v="3300"/>
    <s v="Ivan Carvalho"/>
    <s v="Ultimate"/>
    <x v="68"/>
    <s v="No"/>
    <x v="0"/>
    <x v="0"/>
    <s v="Yes"/>
    <n v="30"/>
    <s v="Yes"/>
    <n v="20"/>
    <n v="15"/>
    <x v="14"/>
  </r>
  <r>
    <n v="3301"/>
    <s v="Júlia Ferreira"/>
    <s v="Standard"/>
    <x v="69"/>
    <s v="Yes"/>
    <x v="2"/>
    <x v="0"/>
    <s v="No"/>
    <s v="-"/>
    <s v="Yes"/>
    <n v="20"/>
    <n v="5"/>
    <x v="13"/>
  </r>
  <r>
    <n v="3302"/>
    <s v="Karla Alves"/>
    <s v="Core"/>
    <x v="70"/>
    <s v="No"/>
    <x v="1"/>
    <x v="1"/>
    <s v="No"/>
    <s v="-"/>
    <s v="No"/>
    <n v="0"/>
    <n v="0"/>
    <x v="1"/>
  </r>
  <r>
    <n v="3303"/>
    <s v="Lucas Mendes"/>
    <s v="Ultimate"/>
    <x v="71"/>
    <s v="Yes"/>
    <x v="0"/>
    <x v="2"/>
    <s v="Yes"/>
    <n v="30"/>
    <s v="Yes"/>
    <n v="20"/>
    <n v="20"/>
    <x v="8"/>
  </r>
  <r>
    <n v="3304"/>
    <s v="Mônica Gomes"/>
    <s v="Standard"/>
    <x v="72"/>
    <s v="No"/>
    <x v="2"/>
    <x v="2"/>
    <s v="No"/>
    <s v="-"/>
    <s v="Yes"/>
    <n v="20"/>
    <n v="12"/>
    <x v="10"/>
  </r>
  <r>
    <n v="3305"/>
    <s v="Norberto Queiroz"/>
    <s v="Core"/>
    <x v="73"/>
    <s v="Yes"/>
    <x v="1"/>
    <x v="0"/>
    <s v="No"/>
    <s v="-"/>
    <s v="No"/>
    <n v="0"/>
    <n v="2"/>
    <x v="11"/>
  </r>
  <r>
    <n v="3306"/>
    <s v="Otávio Barros"/>
    <s v="Ultimate"/>
    <x v="74"/>
    <s v="No"/>
    <x v="0"/>
    <x v="1"/>
    <s v="Yes"/>
    <n v="30"/>
    <s v="Yes"/>
    <n v="20"/>
    <n v="5"/>
    <x v="0"/>
  </r>
  <r>
    <n v="3307"/>
    <s v="Paula Vieira"/>
    <s v="Standard"/>
    <x v="75"/>
    <s v="Yes"/>
    <x v="2"/>
    <x v="0"/>
    <s v="No"/>
    <s v="-"/>
    <s v="Yes"/>
    <n v="20"/>
    <n v="10"/>
    <x v="2"/>
  </r>
  <r>
    <n v="3308"/>
    <s v="Quentin Ramos"/>
    <s v="Core"/>
    <x v="76"/>
    <s v="No"/>
    <x v="1"/>
    <x v="2"/>
    <s v="No"/>
    <s v="-"/>
    <s v="No"/>
    <n v="0"/>
    <n v="0"/>
    <x v="1"/>
  </r>
  <r>
    <n v="3309"/>
    <s v="Raquel Novaes"/>
    <s v="Ultimate"/>
    <x v="77"/>
    <s v="Yes"/>
    <x v="0"/>
    <x v="0"/>
    <s v="Yes"/>
    <n v="30"/>
    <s v="Yes"/>
    <n v="20"/>
    <n v="3"/>
    <x v="3"/>
  </r>
  <r>
    <n v="3310"/>
    <s v="Samantha Lopes"/>
    <s v="Standard"/>
    <x v="78"/>
    <s v="No"/>
    <x v="2"/>
    <x v="1"/>
    <s v="No"/>
    <s v="-"/>
    <s v="Yes"/>
    <n v="20"/>
    <n v="15"/>
    <x v="7"/>
  </r>
  <r>
    <n v="3311"/>
    <s v="Tiago Martins"/>
    <s v="Core"/>
    <x v="79"/>
    <s v="Yes"/>
    <x v="1"/>
    <x v="0"/>
    <s v="No"/>
    <s v="-"/>
    <s v="No"/>
    <n v="0"/>
    <n v="1"/>
    <x v="4"/>
  </r>
  <r>
    <n v="3312"/>
    <s v="Ulysses Guimarães"/>
    <s v="Ultimate"/>
    <x v="80"/>
    <s v="No"/>
    <x v="0"/>
    <x v="2"/>
    <s v="Yes"/>
    <n v="30"/>
    <s v="Yes"/>
    <n v="20"/>
    <n v="7"/>
    <x v="12"/>
  </r>
  <r>
    <n v="3313"/>
    <s v="Vanessa Silva"/>
    <s v="Standard"/>
    <x v="81"/>
    <s v="Yes"/>
    <x v="2"/>
    <x v="0"/>
    <s v="No"/>
    <s v="-"/>
    <s v="Yes"/>
    <n v="20"/>
    <n v="10"/>
    <x v="2"/>
  </r>
  <r>
    <n v="3314"/>
    <s v="William Carneiro"/>
    <s v="Core"/>
    <x v="82"/>
    <s v="No"/>
    <x v="1"/>
    <x v="1"/>
    <s v="No"/>
    <s v="-"/>
    <s v="No"/>
    <n v="0"/>
    <n v="0"/>
    <x v="1"/>
  </r>
  <r>
    <n v="3315"/>
    <s v="Ximena Rocha"/>
    <s v="Ultimate"/>
    <x v="83"/>
    <s v="Yes"/>
    <x v="0"/>
    <x v="0"/>
    <s v="Yes"/>
    <n v="30"/>
    <s v="Yes"/>
    <n v="20"/>
    <n v="20"/>
    <x v="8"/>
  </r>
  <r>
    <n v="3316"/>
    <s v="Yasmin Figueiredo"/>
    <s v="Standard"/>
    <x v="84"/>
    <s v="No"/>
    <x v="2"/>
    <x v="2"/>
    <s v="No"/>
    <s v="-"/>
    <s v="Yes"/>
    <n v="20"/>
    <n v="15"/>
    <x v="7"/>
  </r>
  <r>
    <n v="3317"/>
    <s v="Zara Cunha"/>
    <s v="Core"/>
    <x v="85"/>
    <s v="Yes"/>
    <x v="1"/>
    <x v="0"/>
    <s v="No"/>
    <s v="-"/>
    <s v="No"/>
    <n v="0"/>
    <n v="1"/>
    <x v="4"/>
  </r>
  <r>
    <n v="3318"/>
    <s v="Alan Teixeira"/>
    <s v="Ultimate"/>
    <x v="86"/>
    <s v="No"/>
    <x v="0"/>
    <x v="1"/>
    <s v="Yes"/>
    <n v="30"/>
    <s v="Yes"/>
    <n v="20"/>
    <n v="3"/>
    <x v="3"/>
  </r>
  <r>
    <n v="3319"/>
    <s v="Bárbara Oliveira"/>
    <s v="Standard"/>
    <x v="87"/>
    <s v="Yes"/>
    <x v="2"/>
    <x v="0"/>
    <s v="No"/>
    <s v="-"/>
    <s v="Yes"/>
    <n v="20"/>
    <n v="10"/>
    <x v="2"/>
  </r>
  <r>
    <n v="3320"/>
    <s v="Carlos Junqueira"/>
    <s v="Core"/>
    <x v="88"/>
    <s v="No"/>
    <x v="1"/>
    <x v="2"/>
    <s v="No"/>
    <s v="-"/>
    <s v="No"/>
    <n v="0"/>
    <n v="0"/>
    <x v="1"/>
  </r>
  <r>
    <n v="3321"/>
    <s v="Daniela Moura"/>
    <s v="Ultimate"/>
    <x v="89"/>
    <s v="Yes"/>
    <x v="0"/>
    <x v="0"/>
    <s v="Yes"/>
    <n v="30"/>
    <s v="Yes"/>
    <n v="20"/>
    <n v="5"/>
    <x v="0"/>
  </r>
  <r>
    <n v="3322"/>
    <s v="Eduardo Lima"/>
    <s v="Standard"/>
    <x v="90"/>
    <s v="No"/>
    <x v="2"/>
    <x v="1"/>
    <s v="No"/>
    <s v="-"/>
    <s v="Yes"/>
    <n v="20"/>
    <n v="15"/>
    <x v="7"/>
  </r>
  <r>
    <n v="3323"/>
    <s v="Fabiana Araújo"/>
    <s v="Core"/>
    <x v="91"/>
    <s v="Yes"/>
    <x v="1"/>
    <x v="0"/>
    <s v="No"/>
    <s v="-"/>
    <s v="No"/>
    <n v="0"/>
    <n v="1"/>
    <x v="4"/>
  </r>
  <r>
    <n v="3324"/>
    <s v="Geraldo Ribeiro"/>
    <s v="Ultimate"/>
    <x v="92"/>
    <s v="No"/>
    <x v="0"/>
    <x v="2"/>
    <s v="Yes"/>
    <n v="30"/>
    <s v="Yes"/>
    <n v="20"/>
    <n v="20"/>
    <x v="8"/>
  </r>
  <r>
    <n v="3325"/>
    <s v="Héctor Vargas"/>
    <s v="Standard"/>
    <x v="93"/>
    <s v="Yes"/>
    <x v="2"/>
    <x v="2"/>
    <s v="No"/>
    <s v="-"/>
    <s v="Yes"/>
    <n v="20"/>
    <n v="15"/>
    <x v="7"/>
  </r>
  <r>
    <n v="3326"/>
    <s v="Isabela Fonseca"/>
    <s v="Core"/>
    <x v="94"/>
    <s v="No"/>
    <x v="1"/>
    <x v="1"/>
    <s v="No"/>
    <s v="-"/>
    <s v="No"/>
    <n v="0"/>
    <n v="0"/>
    <x v="1"/>
  </r>
  <r>
    <n v="3327"/>
    <s v="João Pedro Almeida"/>
    <s v="Ultimate"/>
    <x v="95"/>
    <s v="Yes"/>
    <x v="0"/>
    <x v="0"/>
    <s v="Yes"/>
    <n v="30"/>
    <s v="Yes"/>
    <n v="20"/>
    <n v="7"/>
    <x v="12"/>
  </r>
  <r>
    <n v="3328"/>
    <s v="Klara Costa"/>
    <s v="Standard"/>
    <x v="96"/>
    <s v="No"/>
    <x v="2"/>
    <x v="1"/>
    <s v="No"/>
    <s v="-"/>
    <s v="Yes"/>
    <n v="20"/>
    <n v="10"/>
    <x v="2"/>
  </r>
  <r>
    <n v="3329"/>
    <s v="Luciana Mendes"/>
    <s v="Core"/>
    <x v="97"/>
    <s v="Yes"/>
    <x v="1"/>
    <x v="2"/>
    <s v="No"/>
    <s v="-"/>
    <s v="No"/>
    <n v="0"/>
    <n v="1"/>
    <x v="4"/>
  </r>
  <r>
    <n v="3330"/>
    <s v="Marcelo Gouveia"/>
    <s v="Ultimate"/>
    <x v="98"/>
    <s v="No"/>
    <x v="0"/>
    <x v="0"/>
    <s v="Yes"/>
    <n v="30"/>
    <s v="Yes"/>
    <n v="20"/>
    <n v="15"/>
    <x v="14"/>
  </r>
  <r>
    <n v="3331"/>
    <s v="Nívea Borges"/>
    <s v="Standard"/>
    <x v="99"/>
    <s v="Yes"/>
    <x v="2"/>
    <x v="0"/>
    <s v="No"/>
    <s v="-"/>
    <s v="Yes"/>
    <n v="20"/>
    <n v="5"/>
    <x v="13"/>
  </r>
  <r>
    <n v="3332"/>
    <s v="Oscar Nogueira"/>
    <s v="Core"/>
    <x v="100"/>
    <s v="No"/>
    <x v="1"/>
    <x v="1"/>
    <s v="No"/>
    <s v="-"/>
    <s v="No"/>
    <n v="0"/>
    <n v="0"/>
    <x v="1"/>
  </r>
  <r>
    <n v="3333"/>
    <s v="Patrícia Alves"/>
    <s v="Ultimate"/>
    <x v="101"/>
    <s v="Yes"/>
    <x v="0"/>
    <x v="2"/>
    <s v="Yes"/>
    <n v="30"/>
    <s v="Yes"/>
    <n v="20"/>
    <n v="20"/>
    <x v="8"/>
  </r>
  <r>
    <n v="3334"/>
    <s v="Rafaela Silva"/>
    <s v="Standard"/>
    <x v="102"/>
    <s v="No"/>
    <x v="2"/>
    <x v="2"/>
    <s v="No"/>
    <s v="-"/>
    <s v="Yes"/>
    <n v="20"/>
    <n v="12"/>
    <x v="10"/>
  </r>
  <r>
    <n v="3335"/>
    <s v="Samantha Moraes"/>
    <s v="Core"/>
    <x v="103"/>
    <s v="Yes"/>
    <x v="1"/>
    <x v="0"/>
    <s v="No"/>
    <s v="-"/>
    <s v="No"/>
    <n v="0"/>
    <n v="2"/>
    <x v="11"/>
  </r>
  <r>
    <n v="3336"/>
    <s v="Tatiana Rocha"/>
    <s v="Core"/>
    <x v="104"/>
    <s v="Yes"/>
    <x v="1"/>
    <x v="0"/>
    <s v="No"/>
    <s v="-"/>
    <s v="No"/>
    <n v="0"/>
    <n v="0"/>
    <x v="1"/>
  </r>
  <r>
    <n v="3337"/>
    <s v="Ulisses Tavares"/>
    <s v="Ultimate"/>
    <x v="105"/>
    <s v="No"/>
    <x v="0"/>
    <x v="2"/>
    <s v="Yes"/>
    <n v="30"/>
    <s v="Yes"/>
    <n v="20"/>
    <n v="7"/>
    <x v="12"/>
  </r>
  <r>
    <n v="3338"/>
    <s v="Víctor Lemos"/>
    <s v="Standard"/>
    <x v="106"/>
    <s v="Yes"/>
    <x v="2"/>
    <x v="1"/>
    <s v="No"/>
    <s v="-"/>
    <s v="Yes"/>
    <n v="20"/>
    <n v="10"/>
    <x v="2"/>
  </r>
  <r>
    <n v="3339"/>
    <s v="Wilma Barros"/>
    <s v="Core"/>
    <x v="107"/>
    <s v="No"/>
    <x v="1"/>
    <x v="2"/>
    <s v="No"/>
    <s v="-"/>
    <s v="No"/>
    <n v="0"/>
    <n v="1"/>
    <x v="4"/>
  </r>
  <r>
    <n v="3340"/>
    <s v="Xavier Nascimento"/>
    <s v="Ultimate"/>
    <x v="108"/>
    <s v="Yes"/>
    <x v="0"/>
    <x v="0"/>
    <s v="Yes"/>
    <n v="30"/>
    <s v="Yes"/>
    <n v="20"/>
    <n v="15"/>
    <x v="14"/>
  </r>
  <r>
    <n v="3341"/>
    <s v="Yago Pereira"/>
    <s v="Standard"/>
    <x v="109"/>
    <s v="No"/>
    <x v="2"/>
    <x v="0"/>
    <s v="No"/>
    <s v="-"/>
    <s v="Yes"/>
    <n v="20"/>
    <n v="5"/>
    <x v="13"/>
  </r>
  <r>
    <n v="3342"/>
    <s v="Zilda Ferreira"/>
    <s v="Core"/>
    <x v="110"/>
    <s v="Yes"/>
    <x v="1"/>
    <x v="1"/>
    <s v="No"/>
    <s v="-"/>
    <s v="No"/>
    <n v="0"/>
    <n v="0"/>
    <x v="1"/>
  </r>
  <r>
    <n v="3343"/>
    <s v="Amanda Lopes"/>
    <s v="Ultimate"/>
    <x v="111"/>
    <s v="No"/>
    <x v="0"/>
    <x v="2"/>
    <s v="Yes"/>
    <n v="30"/>
    <s v="Yes"/>
    <n v="20"/>
    <n v="20"/>
    <x v="8"/>
  </r>
  <r>
    <n v="3344"/>
    <s v="Bruno Miranda"/>
    <s v="Standard"/>
    <x v="112"/>
    <s v="Yes"/>
    <x v="2"/>
    <x v="2"/>
    <s v="No"/>
    <s v="-"/>
    <s v="Yes"/>
    <n v="20"/>
    <n v="12"/>
    <x v="10"/>
  </r>
  <r>
    <n v="3345"/>
    <s v="Célia Torres"/>
    <s v="Core"/>
    <x v="113"/>
    <s v="No"/>
    <x v="1"/>
    <x v="0"/>
    <s v="No"/>
    <s v="-"/>
    <s v="No"/>
    <n v="0"/>
    <n v="2"/>
    <x v="11"/>
  </r>
  <r>
    <n v="3346"/>
    <s v="Diogo Souza"/>
    <s v="Ultimate"/>
    <x v="114"/>
    <s v="Yes"/>
    <x v="0"/>
    <x v="1"/>
    <s v="Yes"/>
    <n v="30"/>
    <s v="Yes"/>
    <n v="20"/>
    <n v="5"/>
    <x v="0"/>
  </r>
  <r>
    <n v="3347"/>
    <s v="Elisa Castro"/>
    <s v="Standard"/>
    <x v="115"/>
    <s v="No"/>
    <x v="2"/>
    <x v="0"/>
    <s v="No"/>
    <s v="-"/>
    <s v="Yes"/>
    <n v="20"/>
    <n v="10"/>
    <x v="2"/>
  </r>
  <r>
    <n v="3348"/>
    <s v="Fátima Lima"/>
    <s v="Core"/>
    <x v="116"/>
    <s v="Yes"/>
    <x v="1"/>
    <x v="2"/>
    <s v="No"/>
    <s v="-"/>
    <s v="No"/>
    <n v="0"/>
    <n v="0"/>
    <x v="1"/>
  </r>
  <r>
    <n v="3349"/>
    <s v="Geraldo Ribeiro"/>
    <s v="Ultimate"/>
    <x v="117"/>
    <s v="No"/>
    <x v="0"/>
    <x v="0"/>
    <s v="Yes"/>
    <n v="30"/>
    <s v="Yes"/>
    <n v="20"/>
    <n v="3"/>
    <x v="3"/>
  </r>
  <r>
    <n v="3350"/>
    <s v="Hélio Martins"/>
    <s v="Standard"/>
    <x v="118"/>
    <s v="Yes"/>
    <x v="2"/>
    <x v="1"/>
    <s v="No"/>
    <s v="-"/>
    <s v="Yes"/>
    <n v="20"/>
    <n v="15"/>
    <x v="7"/>
  </r>
  <r>
    <n v="3351"/>
    <s v="Íris Santos"/>
    <s v="Core"/>
    <x v="119"/>
    <s v="No"/>
    <x v="1"/>
    <x v="0"/>
    <s v="No"/>
    <s v="-"/>
    <s v="No"/>
    <n v="0"/>
    <n v="1"/>
    <x v="4"/>
  </r>
  <r>
    <n v="3352"/>
    <s v="João Marcelo"/>
    <s v="Ultimate"/>
    <x v="120"/>
    <s v="Yes"/>
    <x v="0"/>
    <x v="2"/>
    <s v="Yes"/>
    <n v="30"/>
    <s v="Yes"/>
    <n v="20"/>
    <n v="7"/>
    <x v="12"/>
  </r>
  <r>
    <n v="3353"/>
    <s v="Larissa Gomes"/>
    <s v="Standard"/>
    <x v="121"/>
    <s v="No"/>
    <x v="2"/>
    <x v="0"/>
    <s v="No"/>
    <s v="-"/>
    <s v="Yes"/>
    <n v="20"/>
    <n v="10"/>
    <x v="2"/>
  </r>
  <r>
    <n v="3354"/>
    <s v="Márcio Silva"/>
    <s v="Core"/>
    <x v="122"/>
    <s v="Yes"/>
    <x v="1"/>
    <x v="1"/>
    <s v="No"/>
    <s v="-"/>
    <s v="No"/>
    <n v="0"/>
    <n v="0"/>
    <x v="1"/>
  </r>
  <r>
    <n v="3355"/>
    <s v="Nadia Costa"/>
    <s v="Ultimate"/>
    <x v="123"/>
    <s v="No"/>
    <x v="0"/>
    <x v="0"/>
    <s v="Yes"/>
    <n v="30"/>
    <s v="Yes"/>
    <n v="20"/>
    <n v="20"/>
    <x v="8"/>
  </r>
  <r>
    <n v="3356"/>
    <s v="Oscar Almeida"/>
    <s v="Standard"/>
    <x v="124"/>
    <s v="Yes"/>
    <x v="2"/>
    <x v="2"/>
    <s v="No"/>
    <s v="-"/>
    <s v="Yes"/>
    <n v="20"/>
    <n v="15"/>
    <x v="7"/>
  </r>
  <r>
    <n v="3357"/>
    <s v="Patricia Soares"/>
    <s v="Core"/>
    <x v="125"/>
    <s v="No"/>
    <x v="1"/>
    <x v="0"/>
    <s v="No"/>
    <s v="-"/>
    <s v="No"/>
    <n v="0"/>
    <n v="1"/>
    <x v="4"/>
  </r>
  <r>
    <n v="3358"/>
    <s v="Quênia Barros"/>
    <s v="Ultimate"/>
    <x v="126"/>
    <s v="Yes"/>
    <x v="0"/>
    <x v="1"/>
    <s v="Yes"/>
    <n v="30"/>
    <s v="Yes"/>
    <n v="20"/>
    <n v="3"/>
    <x v="3"/>
  </r>
  <r>
    <n v="3359"/>
    <s v="Rafael Torres"/>
    <s v="Standard"/>
    <x v="127"/>
    <s v="No"/>
    <x v="2"/>
    <x v="0"/>
    <s v="No"/>
    <s v="-"/>
    <s v="Yes"/>
    <n v="20"/>
    <n v="10"/>
    <x v="2"/>
  </r>
  <r>
    <n v="3360"/>
    <s v="Silvia Nascimento"/>
    <s v="Core"/>
    <x v="128"/>
    <s v="Yes"/>
    <x v="1"/>
    <x v="2"/>
    <s v="No"/>
    <s v="-"/>
    <s v="No"/>
    <n v="0"/>
    <n v="0"/>
    <x v="1"/>
  </r>
  <r>
    <n v="3361"/>
    <s v="Tiago Mendes"/>
    <s v="Ultimate"/>
    <x v="129"/>
    <s v="No"/>
    <x v="0"/>
    <x v="0"/>
    <s v="Yes"/>
    <n v="30"/>
    <s v="Yes"/>
    <n v="20"/>
    <n v="15"/>
    <x v="14"/>
  </r>
  <r>
    <n v="3362"/>
    <s v="Ursula Silva"/>
    <s v="Standard"/>
    <x v="130"/>
    <s v="Yes"/>
    <x v="2"/>
    <x v="1"/>
    <s v="No"/>
    <s v="-"/>
    <s v="Yes"/>
    <n v="20"/>
    <n v="15"/>
    <x v="7"/>
  </r>
  <r>
    <n v="3363"/>
    <s v="Vanessa Moraes"/>
    <s v="Core"/>
    <x v="131"/>
    <s v="No"/>
    <x v="1"/>
    <x v="0"/>
    <s v="No"/>
    <s v="-"/>
    <s v="No"/>
    <n v="0"/>
    <n v="1"/>
    <x v="4"/>
  </r>
  <r>
    <n v="3364"/>
    <s v="Waldir Junior"/>
    <s v="Ultimate"/>
    <x v="132"/>
    <s v="Yes"/>
    <x v="0"/>
    <x v="2"/>
    <s v="Yes"/>
    <n v="30"/>
    <s v="Yes"/>
    <n v="20"/>
    <n v="7"/>
    <x v="12"/>
  </r>
  <r>
    <n v="3365"/>
    <s v="Xavier Lopes"/>
    <s v="Standard"/>
    <x v="133"/>
    <s v="No"/>
    <x v="2"/>
    <x v="0"/>
    <s v="No"/>
    <s v="-"/>
    <s v="Yes"/>
    <n v="20"/>
    <n v="10"/>
    <x v="2"/>
  </r>
  <r>
    <n v="3366"/>
    <s v="Yolanda Freitas"/>
    <s v="Core"/>
    <x v="134"/>
    <s v="Yes"/>
    <x v="1"/>
    <x v="0"/>
    <s v="No"/>
    <s v="-"/>
    <s v="No"/>
    <n v="0"/>
    <n v="0"/>
    <x v="1"/>
  </r>
  <r>
    <n v="3367"/>
    <s v="Zacarias Nunes"/>
    <s v="Ultimate"/>
    <x v="135"/>
    <s v="No"/>
    <x v="0"/>
    <x v="2"/>
    <s v="Yes"/>
    <n v="30"/>
    <s v="Yes"/>
    <n v="20"/>
    <n v="7"/>
    <x v="12"/>
  </r>
  <r>
    <n v="3368"/>
    <s v="Ana Clara Barreto"/>
    <s v="Standard"/>
    <x v="136"/>
    <s v="Yes"/>
    <x v="2"/>
    <x v="1"/>
    <s v="No"/>
    <s v="-"/>
    <s v="Yes"/>
    <n v="20"/>
    <n v="10"/>
    <x v="2"/>
  </r>
  <r>
    <n v="3369"/>
    <s v="Bruno Henrique"/>
    <s v="Core"/>
    <x v="137"/>
    <s v="No"/>
    <x v="1"/>
    <x v="2"/>
    <s v="No"/>
    <s v="-"/>
    <s v="No"/>
    <n v="0"/>
    <n v="1"/>
    <x v="4"/>
  </r>
  <r>
    <n v="3370"/>
    <s v="Carlos Eduardo"/>
    <s v="Ultimate"/>
    <x v="138"/>
    <s v="Yes"/>
    <x v="0"/>
    <x v="0"/>
    <s v="Yes"/>
    <n v="30"/>
    <s v="Yes"/>
    <n v="20"/>
    <n v="15"/>
    <x v="14"/>
  </r>
  <r>
    <n v="3371"/>
    <s v="Débora Lima"/>
    <s v="Standard"/>
    <x v="139"/>
    <s v="No"/>
    <x v="2"/>
    <x v="0"/>
    <s v="No"/>
    <s v="-"/>
    <s v="Yes"/>
    <n v="20"/>
    <n v="5"/>
    <x v="13"/>
  </r>
  <r>
    <n v="3372"/>
    <s v="Elisa Neves"/>
    <s v="Core"/>
    <x v="140"/>
    <s v="Yes"/>
    <x v="1"/>
    <x v="1"/>
    <s v="No"/>
    <s v="-"/>
    <s v="No"/>
    <n v="0"/>
    <n v="0"/>
    <x v="1"/>
  </r>
  <r>
    <n v="3373"/>
    <s v="Fabiano Gomes"/>
    <s v="Ultimate"/>
    <x v="141"/>
    <s v="No"/>
    <x v="0"/>
    <x v="2"/>
    <s v="Yes"/>
    <n v="30"/>
    <s v="Yes"/>
    <n v="20"/>
    <n v="20"/>
    <x v="8"/>
  </r>
  <r>
    <n v="3374"/>
    <s v="Gisele Oliveira"/>
    <s v="Standard"/>
    <x v="142"/>
    <s v="Yes"/>
    <x v="2"/>
    <x v="2"/>
    <s v="No"/>
    <s v="-"/>
    <s v="Yes"/>
    <n v="20"/>
    <n v="12"/>
    <x v="10"/>
  </r>
  <r>
    <n v="3375"/>
    <s v="Héctor Silva"/>
    <s v="Core"/>
    <x v="143"/>
    <s v="No"/>
    <x v="1"/>
    <x v="0"/>
    <s v="No"/>
    <s v="-"/>
    <s v="No"/>
    <n v="0"/>
    <n v="2"/>
    <x v="11"/>
  </r>
  <r>
    <n v="3376"/>
    <s v="Igor Martins"/>
    <s v="Ultimate"/>
    <x v="144"/>
    <s v="Yes"/>
    <x v="0"/>
    <x v="1"/>
    <s v="Yes"/>
    <n v="30"/>
    <s v="Yes"/>
    <n v="20"/>
    <n v="5"/>
    <x v="0"/>
  </r>
  <r>
    <n v="3377"/>
    <s v="Joana Figueiredo"/>
    <s v="Standard"/>
    <x v="145"/>
    <s v="No"/>
    <x v="2"/>
    <x v="0"/>
    <s v="No"/>
    <s v="-"/>
    <s v="Yes"/>
    <n v="20"/>
    <n v="10"/>
    <x v="2"/>
  </r>
  <r>
    <n v="3378"/>
    <s v="Kleber Machado"/>
    <s v="Core"/>
    <x v="146"/>
    <s v="Yes"/>
    <x v="1"/>
    <x v="2"/>
    <s v="No"/>
    <s v="-"/>
    <s v="No"/>
    <n v="0"/>
    <n v="0"/>
    <x v="1"/>
  </r>
  <r>
    <n v="3379"/>
    <s v="Luciana Santos"/>
    <s v="Ultimate"/>
    <x v="147"/>
    <s v="No"/>
    <x v="0"/>
    <x v="0"/>
    <s v="Yes"/>
    <n v="30"/>
    <s v="Yes"/>
    <n v="20"/>
    <n v="3"/>
    <x v="3"/>
  </r>
  <r>
    <n v="3380"/>
    <s v="Marcos Teixeira"/>
    <s v="Standard"/>
    <x v="148"/>
    <s v="Yes"/>
    <x v="2"/>
    <x v="1"/>
    <s v="No"/>
    <s v="-"/>
    <s v="Yes"/>
    <n v="20"/>
    <n v="15"/>
    <x v="7"/>
  </r>
  <r>
    <n v="3381"/>
    <s v="Natalia Costa"/>
    <s v="Core"/>
    <x v="149"/>
    <s v="No"/>
    <x v="1"/>
    <x v="0"/>
    <s v="No"/>
    <s v="-"/>
    <s v="No"/>
    <n v="0"/>
    <n v="1"/>
    <x v="4"/>
  </r>
  <r>
    <n v="3382"/>
    <s v="Oscar Ribeiro"/>
    <s v="Ultimate"/>
    <x v="150"/>
    <s v="Yes"/>
    <x v="0"/>
    <x v="2"/>
    <s v="Yes"/>
    <n v="30"/>
    <s v="Yes"/>
    <n v="20"/>
    <n v="7"/>
    <x v="12"/>
  </r>
  <r>
    <n v="3383"/>
    <s v="Patricia Almeida"/>
    <s v="Standard"/>
    <x v="151"/>
    <s v="No"/>
    <x v="2"/>
    <x v="0"/>
    <s v="No"/>
    <s v="-"/>
    <s v="Yes"/>
    <n v="20"/>
    <n v="10"/>
    <x v="2"/>
  </r>
  <r>
    <n v="3384"/>
    <s v="Quirino Junior"/>
    <s v="Core"/>
    <x v="152"/>
    <s v="Yes"/>
    <x v="1"/>
    <x v="1"/>
    <s v="No"/>
    <s v="-"/>
    <s v="No"/>
    <n v="0"/>
    <n v="0"/>
    <x v="1"/>
  </r>
  <r>
    <n v="3385"/>
    <s v="Renata Machado"/>
    <s v="Ultimate"/>
    <x v="153"/>
    <s v="No"/>
    <x v="0"/>
    <x v="0"/>
    <s v="Yes"/>
    <n v="30"/>
    <s v="Yes"/>
    <n v="20"/>
    <n v="20"/>
    <x v="8"/>
  </r>
  <r>
    <n v="3386"/>
    <s v="Sônia Alves"/>
    <s v="Standard"/>
    <x v="154"/>
    <s v="Yes"/>
    <x v="2"/>
    <x v="2"/>
    <s v="No"/>
    <s v="-"/>
    <s v="Yes"/>
    <n v="20"/>
    <n v="15"/>
    <x v="7"/>
  </r>
  <r>
    <n v="3387"/>
    <s v="Tiago Nunes"/>
    <s v="Core"/>
    <x v="155"/>
    <s v="No"/>
    <x v="1"/>
    <x v="0"/>
    <s v="No"/>
    <s v="-"/>
    <s v="No"/>
    <n v="0"/>
    <n v="1"/>
    <x v="4"/>
  </r>
  <r>
    <n v="3388"/>
    <s v="Ulysses Pereira"/>
    <s v="Ultimate"/>
    <x v="156"/>
    <s v="Yes"/>
    <x v="0"/>
    <x v="1"/>
    <s v="Yes"/>
    <n v="30"/>
    <s v="Yes"/>
    <n v="20"/>
    <n v="3"/>
    <x v="3"/>
  </r>
  <r>
    <n v="3389"/>
    <s v="Vanessa Lima"/>
    <s v="Standard"/>
    <x v="157"/>
    <s v="No"/>
    <x v="2"/>
    <x v="0"/>
    <s v="No"/>
    <s v="-"/>
    <s v="Yes"/>
    <n v="20"/>
    <n v="10"/>
    <x v="2"/>
  </r>
  <r>
    <n v="3390"/>
    <s v="Wagner Santos"/>
    <s v="Core"/>
    <x v="158"/>
    <s v="Yes"/>
    <x v="1"/>
    <x v="2"/>
    <s v="No"/>
    <s v="-"/>
    <s v="No"/>
    <n v="0"/>
    <n v="0"/>
    <x v="1"/>
  </r>
  <r>
    <n v="3391"/>
    <s v="Xuxa Meneghel"/>
    <s v="Ultimate"/>
    <x v="159"/>
    <s v="No"/>
    <x v="0"/>
    <x v="0"/>
    <s v="Yes"/>
    <n v="30"/>
    <s v="Yes"/>
    <n v="20"/>
    <n v="15"/>
    <x v="14"/>
  </r>
  <r>
    <n v="3392"/>
    <s v="Yasmin Silva"/>
    <s v="Standard"/>
    <x v="160"/>
    <s v="Yes"/>
    <x v="2"/>
    <x v="1"/>
    <s v="No"/>
    <s v="-"/>
    <s v="Yes"/>
    <n v="20"/>
    <n v="15"/>
    <x v="7"/>
  </r>
  <r>
    <n v="3393"/>
    <s v="Zacarias de Souza"/>
    <s v="Core"/>
    <x v="161"/>
    <s v="No"/>
    <x v="1"/>
    <x v="0"/>
    <s v="No"/>
    <s v="-"/>
    <s v="No"/>
    <n v="0"/>
    <n v="1"/>
    <x v="4"/>
  </r>
  <r>
    <n v="3394"/>
    <s v="André Lima"/>
    <s v="Ultimate"/>
    <x v="162"/>
    <s v="Yes"/>
    <x v="0"/>
    <x v="2"/>
    <s v="Yes"/>
    <n v="30"/>
    <s v="Yes"/>
    <n v="20"/>
    <n v="7"/>
    <x v="12"/>
  </r>
  <r>
    <n v="3395"/>
    <s v="Bianca Freitas"/>
    <s v="Standard"/>
    <x v="163"/>
    <s v="No"/>
    <x v="2"/>
    <x v="0"/>
    <s v="No"/>
    <s v="-"/>
    <s v="Yes"/>
    <n v="20"/>
    <n v="10"/>
    <x v="2"/>
  </r>
  <r>
    <n v="3396"/>
    <s v="Caio Mendes"/>
    <s v="Core"/>
    <x v="164"/>
    <s v="Yes"/>
    <x v="1"/>
    <x v="1"/>
    <s v="No"/>
    <s v="-"/>
    <s v="No"/>
    <n v="0"/>
    <n v="0"/>
    <x v="1"/>
  </r>
  <r>
    <n v="3397"/>
    <s v="Daniela Moura"/>
    <s v="Ultimate"/>
    <x v="165"/>
    <s v="No"/>
    <x v="0"/>
    <x v="0"/>
    <s v="Yes"/>
    <n v="30"/>
    <s v="Yes"/>
    <n v="20"/>
    <n v="20"/>
    <x v="8"/>
  </r>
  <r>
    <n v="3398"/>
    <s v="Eduardo Costa"/>
    <s v="Standard"/>
    <x v="166"/>
    <s v="Yes"/>
    <x v="2"/>
    <x v="2"/>
    <s v="No"/>
    <s v="-"/>
    <s v="Yes"/>
    <n v="20"/>
    <n v="15"/>
    <x v="7"/>
  </r>
  <r>
    <n v="3399"/>
    <s v="Fernanda Gomes"/>
    <s v="Core"/>
    <x v="167"/>
    <s v="No"/>
    <x v="1"/>
    <x v="0"/>
    <s v="No"/>
    <s v="-"/>
    <s v="No"/>
    <n v="0"/>
    <n v="1"/>
    <x v="4"/>
  </r>
  <r>
    <n v="3400"/>
    <s v="Guilherme Souza"/>
    <s v="Ultimate"/>
    <x v="168"/>
    <s v="Yes"/>
    <x v="0"/>
    <x v="1"/>
    <s v="Yes"/>
    <n v="30"/>
    <s v="Yes"/>
    <n v="20"/>
    <n v="5"/>
    <x v="0"/>
  </r>
  <r>
    <n v="3401"/>
    <s v="Helena Ribeiro"/>
    <s v="Standard"/>
    <x v="169"/>
    <s v="No"/>
    <x v="2"/>
    <x v="0"/>
    <s v="No"/>
    <s v="-"/>
    <s v="Yes"/>
    <n v="20"/>
    <n v="10"/>
    <x v="2"/>
  </r>
  <r>
    <n v="3402"/>
    <s v="Igor Santos"/>
    <s v="Core"/>
    <x v="170"/>
    <s v="Yes"/>
    <x v="1"/>
    <x v="2"/>
    <s v="No"/>
    <s v="-"/>
    <s v="No"/>
    <n v="0"/>
    <n v="0"/>
    <x v="1"/>
  </r>
  <r>
    <n v="3403"/>
    <s v="João Carvalho"/>
    <s v="Ultimate"/>
    <x v="171"/>
    <s v="No"/>
    <x v="0"/>
    <x v="0"/>
    <s v="Yes"/>
    <n v="30"/>
    <s v="Yes"/>
    <n v="20"/>
    <n v="3"/>
    <x v="3"/>
  </r>
  <r>
    <n v="3404"/>
    <s v="Klara Fagundes"/>
    <s v="Standard"/>
    <x v="172"/>
    <s v="Yes"/>
    <x v="2"/>
    <x v="1"/>
    <s v="No"/>
    <s v="-"/>
    <s v="Yes"/>
    <n v="20"/>
    <n v="15"/>
    <x v="7"/>
  </r>
  <r>
    <n v="3405"/>
    <s v="Lúcia Mendonça"/>
    <s v="Core"/>
    <x v="173"/>
    <s v="No"/>
    <x v="1"/>
    <x v="0"/>
    <s v="No"/>
    <s v="-"/>
    <s v="No"/>
    <n v="0"/>
    <n v="1"/>
    <x v="4"/>
  </r>
  <r>
    <n v="3406"/>
    <s v="Marcelo Novaes"/>
    <s v="Core"/>
    <x v="174"/>
    <s v="Yes"/>
    <x v="1"/>
    <x v="0"/>
    <s v="No"/>
    <s v="-"/>
    <s v="No"/>
    <n v="0"/>
    <n v="0"/>
    <x v="1"/>
  </r>
  <r>
    <n v="3407"/>
    <s v="Nina Pacheco"/>
    <s v="Ultimate"/>
    <x v="175"/>
    <s v="No"/>
    <x v="0"/>
    <x v="2"/>
    <s v="Yes"/>
    <n v="30"/>
    <s v="Yes"/>
    <n v="20"/>
    <n v="7"/>
    <x v="12"/>
  </r>
  <r>
    <n v="3408"/>
    <s v="Olívia Rios"/>
    <s v="Standard"/>
    <x v="176"/>
    <s v="Yes"/>
    <x v="2"/>
    <x v="1"/>
    <s v="No"/>
    <s v="-"/>
    <s v="Yes"/>
    <n v="20"/>
    <n v="10"/>
    <x v="2"/>
  </r>
  <r>
    <n v="3409"/>
    <s v="Paulo Quintana"/>
    <s v="Core"/>
    <x v="177"/>
    <s v="No"/>
    <x v="1"/>
    <x v="2"/>
    <s v="No"/>
    <s v="-"/>
    <s v="No"/>
    <n v="0"/>
    <n v="1"/>
    <x v="4"/>
  </r>
  <r>
    <n v="3410"/>
    <s v="Raquel Domingos"/>
    <s v="Ultimate"/>
    <x v="178"/>
    <s v="Yes"/>
    <x v="0"/>
    <x v="0"/>
    <s v="Yes"/>
    <n v="30"/>
    <s v="Yes"/>
    <n v="20"/>
    <n v="15"/>
    <x v="14"/>
  </r>
  <r>
    <n v="3411"/>
    <s v="Samuel Viana"/>
    <s v="Standard"/>
    <x v="179"/>
    <s v="No"/>
    <x v="2"/>
    <x v="0"/>
    <s v="No"/>
    <s v="-"/>
    <s v="Yes"/>
    <n v="20"/>
    <n v="5"/>
    <x v="13"/>
  </r>
  <r>
    <n v="3412"/>
    <s v="Tatiane Rocha"/>
    <s v="Core"/>
    <x v="180"/>
    <s v="Yes"/>
    <x v="1"/>
    <x v="1"/>
    <s v="No"/>
    <s v="-"/>
    <s v="No"/>
    <n v="0"/>
    <n v="0"/>
    <x v="1"/>
  </r>
  <r>
    <n v="3413"/>
    <s v="Ulysses Farias"/>
    <s v="Ultimate"/>
    <x v="181"/>
    <s v="No"/>
    <x v="0"/>
    <x v="2"/>
    <s v="Yes"/>
    <n v="30"/>
    <s v="Yes"/>
    <n v="20"/>
    <n v="20"/>
    <x v="8"/>
  </r>
  <r>
    <n v="3414"/>
    <s v="Vanessa Moreira"/>
    <s v="Standard"/>
    <x v="182"/>
    <s v="Yes"/>
    <x v="2"/>
    <x v="2"/>
    <s v="No"/>
    <s v="-"/>
    <s v="Yes"/>
    <n v="20"/>
    <n v="12"/>
    <x v="10"/>
  </r>
  <r>
    <n v="3415"/>
    <s v="William Carvalho"/>
    <s v="Core"/>
    <x v="183"/>
    <s v="No"/>
    <x v="1"/>
    <x v="0"/>
    <s v="No"/>
    <s v="-"/>
    <s v="No"/>
    <n v="0"/>
    <n v="2"/>
    <x v="11"/>
  </r>
  <r>
    <n v="3416"/>
    <s v="Ximena Barros"/>
    <s v="Ultimate"/>
    <x v="184"/>
    <s v="Yes"/>
    <x v="0"/>
    <x v="1"/>
    <s v="Yes"/>
    <n v="30"/>
    <s v="Yes"/>
    <n v="20"/>
    <n v="5"/>
    <x v="0"/>
  </r>
  <r>
    <n v="3417"/>
    <s v="Yara Machado"/>
    <s v="Standard"/>
    <x v="185"/>
    <s v="No"/>
    <x v="2"/>
    <x v="0"/>
    <s v="No"/>
    <s v="-"/>
    <s v="Yes"/>
    <n v="20"/>
    <n v="10"/>
    <x v="2"/>
  </r>
  <r>
    <n v="3418"/>
    <s v="Zacarias Costa"/>
    <s v="Core"/>
    <x v="186"/>
    <s v="Yes"/>
    <x v="1"/>
    <x v="2"/>
    <s v="No"/>
    <s v="-"/>
    <s v="No"/>
    <n v="0"/>
    <n v="0"/>
    <x v="1"/>
  </r>
  <r>
    <n v="3419"/>
    <s v="André Lopes"/>
    <s v="Ultimate"/>
    <x v="187"/>
    <s v="No"/>
    <x v="0"/>
    <x v="0"/>
    <s v="Yes"/>
    <n v="30"/>
    <s v="Yes"/>
    <n v="20"/>
    <n v="3"/>
    <x v="3"/>
  </r>
  <r>
    <n v="3420"/>
    <s v="Beatriz Souza"/>
    <s v="Standard"/>
    <x v="188"/>
    <s v="Yes"/>
    <x v="2"/>
    <x v="1"/>
    <s v="No"/>
    <s v="-"/>
    <s v="Yes"/>
    <n v="20"/>
    <n v="15"/>
    <x v="7"/>
  </r>
  <r>
    <n v="3421"/>
    <s v="Caio Pereira"/>
    <s v="Core"/>
    <x v="189"/>
    <s v="No"/>
    <x v="1"/>
    <x v="0"/>
    <s v="No"/>
    <s v="-"/>
    <s v="No"/>
    <n v="0"/>
    <n v="1"/>
    <x v="4"/>
  </r>
  <r>
    <n v="3422"/>
    <s v="Daniela Araújo"/>
    <s v="Ultimate"/>
    <x v="190"/>
    <s v="Yes"/>
    <x v="0"/>
    <x v="2"/>
    <s v="Yes"/>
    <n v="30"/>
    <s v="Yes"/>
    <n v="20"/>
    <n v="7"/>
    <x v="12"/>
  </r>
  <r>
    <n v="3423"/>
    <s v="Eduardo Santos"/>
    <s v="Standard"/>
    <x v="191"/>
    <s v="No"/>
    <x v="2"/>
    <x v="0"/>
    <s v="No"/>
    <s v="-"/>
    <s v="Yes"/>
    <n v="20"/>
    <n v="10"/>
    <x v="2"/>
  </r>
  <r>
    <n v="3424"/>
    <s v="Fernanda Lima"/>
    <s v="Core"/>
    <x v="192"/>
    <s v="Yes"/>
    <x v="1"/>
    <x v="1"/>
    <s v="No"/>
    <s v="-"/>
    <s v="No"/>
    <n v="0"/>
    <n v="0"/>
    <x v="1"/>
  </r>
  <r>
    <n v="3425"/>
    <s v="Gabriel Teixeira"/>
    <s v="Ultimate"/>
    <x v="193"/>
    <s v="No"/>
    <x v="0"/>
    <x v="0"/>
    <s v="Yes"/>
    <n v="30"/>
    <s v="Yes"/>
    <n v="20"/>
    <n v="20"/>
    <x v="8"/>
  </r>
  <r>
    <n v="3426"/>
    <s v="Helena Ribeiro"/>
    <s v="Standard"/>
    <x v="194"/>
    <s v="Yes"/>
    <x v="2"/>
    <x v="2"/>
    <s v="No"/>
    <s v="-"/>
    <s v="Yes"/>
    <n v="20"/>
    <n v="15"/>
    <x v="7"/>
  </r>
  <r>
    <n v="3427"/>
    <s v="Igor Mendes"/>
    <s v="Core"/>
    <x v="195"/>
    <s v="No"/>
    <x v="1"/>
    <x v="0"/>
    <s v="No"/>
    <s v="-"/>
    <s v="No"/>
    <n v="0"/>
    <n v="1"/>
    <x v="4"/>
  </r>
  <r>
    <n v="3428"/>
    <s v="Joana Silveira"/>
    <s v="Ultimate"/>
    <x v="196"/>
    <s v="Yes"/>
    <x v="0"/>
    <x v="1"/>
    <s v="Yes"/>
    <n v="30"/>
    <s v="Yes"/>
    <n v="20"/>
    <n v="3"/>
    <x v="3"/>
  </r>
  <r>
    <n v="3429"/>
    <s v="Lucas Martins"/>
    <s v="Standard"/>
    <x v="197"/>
    <s v="No"/>
    <x v="2"/>
    <x v="0"/>
    <s v="No"/>
    <s v="-"/>
    <s v="Yes"/>
    <n v="20"/>
    <n v="10"/>
    <x v="2"/>
  </r>
  <r>
    <n v="3430"/>
    <s v="Marcela Gouveia"/>
    <s v="Core"/>
    <x v="198"/>
    <s v="Yes"/>
    <x v="1"/>
    <x v="2"/>
    <s v="No"/>
    <s v="-"/>
    <s v="No"/>
    <n v="0"/>
    <n v="0"/>
    <x v="1"/>
  </r>
  <r>
    <n v="3431"/>
    <s v="Nicolas Borges"/>
    <s v="Ultimate"/>
    <x v="199"/>
    <s v="No"/>
    <x v="0"/>
    <x v="0"/>
    <s v="Yes"/>
    <n v="30"/>
    <s v="Yes"/>
    <n v="20"/>
    <n v="15"/>
    <x v="14"/>
  </r>
  <r>
    <n v="3432"/>
    <s v="Olivia Freitas"/>
    <s v="Standard"/>
    <x v="200"/>
    <s v="Yes"/>
    <x v="2"/>
    <x v="1"/>
    <s v="No"/>
    <s v="-"/>
    <s v="Yes"/>
    <n v="20"/>
    <n v="15"/>
    <x v="7"/>
  </r>
  <r>
    <n v="3433"/>
    <s v="Paulo Nogueira"/>
    <s v="Core"/>
    <x v="201"/>
    <s v="No"/>
    <x v="1"/>
    <x v="0"/>
    <s v="No"/>
    <s v="-"/>
    <s v="No"/>
    <n v="0"/>
    <n v="1"/>
    <x v="4"/>
  </r>
  <r>
    <n v="3434"/>
    <s v="Raquel Andrade"/>
    <s v="Ultimate"/>
    <x v="202"/>
    <s v="Yes"/>
    <x v="0"/>
    <x v="2"/>
    <s v="Yes"/>
    <n v="30"/>
    <s v="Yes"/>
    <n v="20"/>
    <n v="7"/>
    <x v="12"/>
  </r>
  <r>
    <n v="3435"/>
    <s v="Sônia Carvalho"/>
    <s v="Standard"/>
    <x v="203"/>
    <s v="No"/>
    <x v="2"/>
    <x v="0"/>
    <s v="No"/>
    <s v="-"/>
    <s v="Yes"/>
    <n v="20"/>
    <n v="10"/>
    <x v="2"/>
  </r>
  <r>
    <n v="3436"/>
    <s v="Tiago Rodrigues"/>
    <s v="Core"/>
    <x v="204"/>
    <s v="Yes"/>
    <x v="1"/>
    <x v="0"/>
    <s v="No"/>
    <s v="-"/>
    <s v="No"/>
    <n v="0"/>
    <n v="0"/>
    <x v="1"/>
  </r>
  <r>
    <n v="3437"/>
    <s v="Ursula Monteiro"/>
    <s v="Ultimate"/>
    <x v="205"/>
    <s v="No"/>
    <x v="0"/>
    <x v="2"/>
    <s v="Yes"/>
    <n v="30"/>
    <s v="Yes"/>
    <n v="20"/>
    <n v="7"/>
    <x v="12"/>
  </r>
  <r>
    <n v="3438"/>
    <s v="Vanessa Pereira"/>
    <s v="Standard"/>
    <x v="206"/>
    <s v="Yes"/>
    <x v="2"/>
    <x v="1"/>
    <s v="No"/>
    <s v="-"/>
    <s v="Yes"/>
    <n v="20"/>
    <n v="10"/>
    <x v="2"/>
  </r>
  <r>
    <n v="3439"/>
    <s v="Walter Silva"/>
    <s v="Core"/>
    <x v="207"/>
    <s v="No"/>
    <x v="1"/>
    <x v="2"/>
    <s v="No"/>
    <s v="-"/>
    <s v="No"/>
    <n v="0"/>
    <n v="1"/>
    <x v="4"/>
  </r>
  <r>
    <n v="3440"/>
    <s v="Xavier Almeida"/>
    <s v="Ultimate"/>
    <x v="208"/>
    <s v="Yes"/>
    <x v="0"/>
    <x v="0"/>
    <s v="Yes"/>
    <n v="30"/>
    <s v="Yes"/>
    <n v="20"/>
    <n v="15"/>
    <x v="14"/>
  </r>
  <r>
    <n v="3441"/>
    <s v="Yasmine Correia"/>
    <s v="Standard"/>
    <x v="209"/>
    <s v="No"/>
    <x v="2"/>
    <x v="0"/>
    <s v="No"/>
    <s v="-"/>
    <s v="Yes"/>
    <n v="20"/>
    <n v="5"/>
    <x v="13"/>
  </r>
  <r>
    <n v="3442"/>
    <s v="Zacarias Almeida"/>
    <s v="Core"/>
    <x v="210"/>
    <s v="Yes"/>
    <x v="1"/>
    <x v="1"/>
    <s v="No"/>
    <s v="-"/>
    <s v="No"/>
    <n v="0"/>
    <n v="0"/>
    <x v="1"/>
  </r>
  <r>
    <n v="3443"/>
    <s v="Amanda Costa"/>
    <s v="Ultimate"/>
    <x v="211"/>
    <s v="No"/>
    <x v="0"/>
    <x v="2"/>
    <s v="Yes"/>
    <n v="30"/>
    <s v="Yes"/>
    <n v="20"/>
    <n v="20"/>
    <x v="8"/>
  </r>
  <r>
    <n v="3444"/>
    <s v="Bruno Ferreira"/>
    <s v="Standard"/>
    <x v="212"/>
    <s v="Yes"/>
    <x v="2"/>
    <x v="2"/>
    <s v="No"/>
    <s v="-"/>
    <s v="Yes"/>
    <n v="20"/>
    <n v="12"/>
    <x v="10"/>
  </r>
  <r>
    <n v="3445"/>
    <s v="Carla Dias"/>
    <s v="Core"/>
    <x v="213"/>
    <s v="No"/>
    <x v="1"/>
    <x v="0"/>
    <s v="No"/>
    <s v="-"/>
    <s v="No"/>
    <n v="0"/>
    <n v="2"/>
    <x v="11"/>
  </r>
  <r>
    <n v="3446"/>
    <s v="Diogo Martins"/>
    <s v="Ultimate"/>
    <x v="214"/>
    <s v="Yes"/>
    <x v="0"/>
    <x v="1"/>
    <s v="Yes"/>
    <n v="30"/>
    <s v="Yes"/>
    <n v="20"/>
    <n v="5"/>
    <x v="0"/>
  </r>
  <r>
    <n v="3447"/>
    <s v="Elisa Campos"/>
    <s v="Standard"/>
    <x v="215"/>
    <s v="No"/>
    <x v="2"/>
    <x v="0"/>
    <s v="No"/>
    <s v="-"/>
    <s v="Yes"/>
    <n v="20"/>
    <n v="10"/>
    <x v="2"/>
  </r>
  <r>
    <n v="3448"/>
    <s v="Fabiana Lima"/>
    <s v="Core"/>
    <x v="216"/>
    <s v="Yes"/>
    <x v="1"/>
    <x v="2"/>
    <s v="No"/>
    <s v="-"/>
    <s v="No"/>
    <n v="0"/>
    <n v="0"/>
    <x v="1"/>
  </r>
  <r>
    <n v="3449"/>
    <s v="Gabriel Santos"/>
    <s v="Ultimate"/>
    <x v="217"/>
    <s v="No"/>
    <x v="0"/>
    <x v="0"/>
    <s v="Yes"/>
    <n v="30"/>
    <s v="Yes"/>
    <n v="20"/>
    <n v="3"/>
    <x v="3"/>
  </r>
  <r>
    <n v="3450"/>
    <s v="Helena Ferreira"/>
    <s v="Standard"/>
    <x v="218"/>
    <s v="Yes"/>
    <x v="2"/>
    <x v="1"/>
    <s v="No"/>
    <s v="-"/>
    <s v="Yes"/>
    <n v="20"/>
    <n v="15"/>
    <x v="7"/>
  </r>
  <r>
    <n v="3451"/>
    <s v="Ígor Nunes"/>
    <s v="Core"/>
    <x v="219"/>
    <s v="No"/>
    <x v="1"/>
    <x v="0"/>
    <s v="No"/>
    <s v="-"/>
    <s v="No"/>
    <n v="0"/>
    <n v="1"/>
    <x v="4"/>
  </r>
  <r>
    <n v="3452"/>
    <s v="Joana Silveira"/>
    <s v="Ultimate"/>
    <x v="220"/>
    <s v="Yes"/>
    <x v="0"/>
    <x v="2"/>
    <s v="Yes"/>
    <n v="30"/>
    <s v="Yes"/>
    <n v="20"/>
    <n v="7"/>
    <x v="12"/>
  </r>
  <r>
    <n v="3453"/>
    <s v="Kléber Oliveira"/>
    <s v="Standard"/>
    <x v="221"/>
    <s v="No"/>
    <x v="2"/>
    <x v="0"/>
    <s v="No"/>
    <s v="-"/>
    <s v="Yes"/>
    <n v="20"/>
    <n v="10"/>
    <x v="2"/>
  </r>
  <r>
    <n v="3454"/>
    <s v="Luciana Morais"/>
    <s v="Core"/>
    <x v="222"/>
    <s v="Yes"/>
    <x v="1"/>
    <x v="1"/>
    <s v="No"/>
    <s v="-"/>
    <s v="No"/>
    <n v="0"/>
    <n v="0"/>
    <x v="1"/>
  </r>
  <r>
    <n v="3455"/>
    <s v="Marcos Vinícius"/>
    <s v="Ultimate"/>
    <x v="223"/>
    <s v="No"/>
    <x v="0"/>
    <x v="0"/>
    <s v="Yes"/>
    <n v="30"/>
    <s v="Yes"/>
    <n v="20"/>
    <n v="20"/>
    <x v="8"/>
  </r>
  <r>
    <n v="3456"/>
    <s v="Natália Barros"/>
    <s v="Standard"/>
    <x v="224"/>
    <s v="Yes"/>
    <x v="2"/>
    <x v="2"/>
    <s v="No"/>
    <s v="-"/>
    <s v="Yes"/>
    <n v="20"/>
    <n v="15"/>
    <x v="7"/>
  </r>
  <r>
    <n v="3457"/>
    <s v="Oscar Sampaio"/>
    <s v="Core"/>
    <x v="225"/>
    <s v="No"/>
    <x v="1"/>
    <x v="0"/>
    <s v="No"/>
    <s v="-"/>
    <s v="No"/>
    <n v="0"/>
    <n v="1"/>
    <x v="4"/>
  </r>
  <r>
    <n v="3458"/>
    <s v="Patrícia Leite"/>
    <s v="Ultimate"/>
    <x v="226"/>
    <s v="Yes"/>
    <x v="0"/>
    <x v="1"/>
    <s v="Yes"/>
    <n v="30"/>
    <s v="Yes"/>
    <n v="20"/>
    <n v="3"/>
    <x v="3"/>
  </r>
  <r>
    <n v="3459"/>
    <s v="Quênia Rocha"/>
    <s v="Standard"/>
    <x v="227"/>
    <s v="No"/>
    <x v="2"/>
    <x v="0"/>
    <s v="No"/>
    <s v="-"/>
    <s v="Yes"/>
    <n v="20"/>
    <n v="10"/>
    <x v="2"/>
  </r>
  <r>
    <n v="3460"/>
    <s v="Rafael Torres"/>
    <s v="Core"/>
    <x v="228"/>
    <s v="Yes"/>
    <x v="1"/>
    <x v="2"/>
    <s v="No"/>
    <s v="-"/>
    <s v="No"/>
    <n v="0"/>
    <n v="0"/>
    <x v="1"/>
  </r>
  <r>
    <n v="3461"/>
    <s v="Sandra Gouveia"/>
    <s v="Ultimate"/>
    <x v="229"/>
    <s v="No"/>
    <x v="0"/>
    <x v="0"/>
    <s v="Yes"/>
    <n v="30"/>
    <s v="Yes"/>
    <n v="20"/>
    <n v="15"/>
    <x v="14"/>
  </r>
  <r>
    <n v="3462"/>
    <s v="Tiago Lacerda"/>
    <s v="Standard"/>
    <x v="230"/>
    <s v="Yes"/>
    <x v="2"/>
    <x v="1"/>
    <s v="No"/>
    <s v="-"/>
    <s v="Yes"/>
    <n v="20"/>
    <n v="15"/>
    <x v="7"/>
  </r>
  <r>
    <n v="3463"/>
    <s v="Ursula Fonseca"/>
    <s v="Core"/>
    <x v="231"/>
    <s v="No"/>
    <x v="1"/>
    <x v="0"/>
    <s v="No"/>
    <s v="-"/>
    <s v="No"/>
    <n v="0"/>
    <n v="1"/>
    <x v="4"/>
  </r>
  <r>
    <n v="3464"/>
    <s v="Vanessa Andrade"/>
    <s v="Ultimate"/>
    <x v="232"/>
    <s v="Yes"/>
    <x v="0"/>
    <x v="2"/>
    <s v="Yes"/>
    <n v="30"/>
    <s v="Yes"/>
    <n v="20"/>
    <n v="7"/>
    <x v="12"/>
  </r>
  <r>
    <n v="3465"/>
    <s v="William Castro"/>
    <s v="Standard"/>
    <x v="233"/>
    <s v="No"/>
    <x v="2"/>
    <x v="0"/>
    <s v="No"/>
    <s v="-"/>
    <s v="Yes"/>
    <n v="20"/>
    <n v="10"/>
    <x v="2"/>
  </r>
  <r>
    <n v="3466"/>
    <s v="Xavier Monteiro"/>
    <s v="Core"/>
    <x v="234"/>
    <s v="Yes"/>
    <x v="1"/>
    <x v="1"/>
    <s v="No"/>
    <s v="-"/>
    <s v="No"/>
    <n v="0"/>
    <n v="0"/>
    <x v="1"/>
  </r>
  <r>
    <n v="3467"/>
    <s v="Yasmin Figueira"/>
    <s v="Ultimate"/>
    <x v="235"/>
    <s v="No"/>
    <x v="0"/>
    <x v="0"/>
    <s v="Yes"/>
    <n v="30"/>
    <s v="Yes"/>
    <n v="20"/>
    <n v="15"/>
    <x v="14"/>
  </r>
  <r>
    <n v="3468"/>
    <s v="Zacarias Mendonça"/>
    <s v="Standard"/>
    <x v="236"/>
    <s v="Yes"/>
    <x v="2"/>
    <x v="2"/>
    <s v="No"/>
    <s v="-"/>
    <s v="Yes"/>
    <n v="20"/>
    <n v="12"/>
    <x v="10"/>
  </r>
  <r>
    <n v="3469"/>
    <s v="Amanda Menezes"/>
    <s v="Core"/>
    <x v="237"/>
    <s v="No"/>
    <x v="1"/>
    <x v="0"/>
    <s v="No"/>
    <s v="-"/>
    <s v="No"/>
    <n v="0"/>
    <n v="2"/>
    <x v="11"/>
  </r>
  <r>
    <n v="3470"/>
    <s v="Bruno Santos"/>
    <s v="Ultimate"/>
    <x v="238"/>
    <s v="Yes"/>
    <x v="0"/>
    <x v="1"/>
    <s v="Yes"/>
    <n v="30"/>
    <s v="Yes"/>
    <n v="20"/>
    <n v="5"/>
    <x v="0"/>
  </r>
  <r>
    <n v="3471"/>
    <s v="Carla Ferreira"/>
    <s v="Standard"/>
    <x v="239"/>
    <s v="No"/>
    <x v="2"/>
    <x v="0"/>
    <s v="No"/>
    <s v="-"/>
    <s v="Yes"/>
    <n v="20"/>
    <n v="10"/>
    <x v="2"/>
  </r>
  <r>
    <n v="3472"/>
    <s v="Diogo Alves"/>
    <s v="Core"/>
    <x v="240"/>
    <s v="Yes"/>
    <x v="1"/>
    <x v="2"/>
    <s v="No"/>
    <s v="-"/>
    <s v="No"/>
    <n v="0"/>
    <n v="0"/>
    <x v="1"/>
  </r>
  <r>
    <n v="3473"/>
    <s v="Elisa Neves"/>
    <s v="Ultimate"/>
    <x v="241"/>
    <s v="No"/>
    <x v="0"/>
    <x v="0"/>
    <s v="Yes"/>
    <n v="30"/>
    <s v="Yes"/>
    <n v="20"/>
    <n v="3"/>
    <x v="3"/>
  </r>
  <r>
    <n v="3474"/>
    <s v="Fabiano Pires"/>
    <s v="Standard"/>
    <x v="242"/>
    <s v="Yes"/>
    <x v="2"/>
    <x v="1"/>
    <s v="No"/>
    <s v="-"/>
    <s v="Yes"/>
    <n v="20"/>
    <n v="15"/>
    <x v="7"/>
  </r>
  <r>
    <n v="3475"/>
    <s v="Giovana Ribeiro"/>
    <s v="Core"/>
    <x v="243"/>
    <s v="No"/>
    <x v="1"/>
    <x v="0"/>
    <s v="No"/>
    <s v="-"/>
    <s v="No"/>
    <n v="0"/>
    <n v="1"/>
    <x v="4"/>
  </r>
  <r>
    <n v="3476"/>
    <s v="Hélio Costa"/>
    <s v="Ultimate"/>
    <x v="244"/>
    <s v="Yes"/>
    <x v="0"/>
    <x v="2"/>
    <s v="Yes"/>
    <n v="30"/>
    <s v="Yes"/>
    <n v="20"/>
    <n v="7"/>
    <x v="12"/>
  </r>
  <r>
    <n v="3477"/>
    <s v="Íris Loureiro"/>
    <s v="Standard"/>
    <x v="245"/>
    <s v="No"/>
    <x v="2"/>
    <x v="0"/>
    <s v="No"/>
    <s v="-"/>
    <s v="Yes"/>
    <n v="20"/>
    <n v="10"/>
    <x v="2"/>
  </r>
  <r>
    <n v="3478"/>
    <s v="João Pereira"/>
    <s v="Core"/>
    <x v="246"/>
    <s v="Yes"/>
    <x v="1"/>
    <x v="1"/>
    <s v="No"/>
    <s v="-"/>
    <s v="No"/>
    <n v="0"/>
    <n v="0"/>
    <x v="1"/>
  </r>
  <r>
    <n v="3479"/>
    <s v="Klara Silva"/>
    <s v="Ultimate"/>
    <x v="247"/>
    <s v="No"/>
    <x v="0"/>
    <x v="0"/>
    <s v="Yes"/>
    <n v="30"/>
    <s v="Yes"/>
    <n v="20"/>
    <n v="20"/>
    <x v="8"/>
  </r>
  <r>
    <n v="3480"/>
    <s v="Luciana Barros"/>
    <s v="Standard"/>
    <x v="248"/>
    <s v="Yes"/>
    <x v="2"/>
    <x v="2"/>
    <s v="No"/>
    <s v="-"/>
    <s v="Yes"/>
    <n v="20"/>
    <n v="15"/>
    <x v="7"/>
  </r>
  <r>
    <n v="3481"/>
    <s v="Marcos Gomes"/>
    <s v="Core"/>
    <x v="249"/>
    <s v="No"/>
    <x v="1"/>
    <x v="0"/>
    <s v="No"/>
    <s v="-"/>
    <s v="No"/>
    <n v="0"/>
    <n v="1"/>
    <x v="4"/>
  </r>
  <r>
    <n v="3482"/>
    <s v="Natália Soares"/>
    <s v="Ultimate"/>
    <x v="250"/>
    <s v="Yes"/>
    <x v="0"/>
    <x v="1"/>
    <s v="Yes"/>
    <n v="30"/>
    <s v="Yes"/>
    <n v="20"/>
    <n v="3"/>
    <x v="3"/>
  </r>
  <r>
    <n v="3483"/>
    <s v="Oscar Machado"/>
    <s v="Standard"/>
    <x v="251"/>
    <s v="No"/>
    <x v="2"/>
    <x v="0"/>
    <s v="No"/>
    <s v="-"/>
    <s v="Yes"/>
    <n v="20"/>
    <n v="10"/>
    <x v="2"/>
  </r>
  <r>
    <n v="3484"/>
    <s v="Patrícia Lima"/>
    <s v="Core"/>
    <x v="252"/>
    <s v="Yes"/>
    <x v="1"/>
    <x v="2"/>
    <s v="No"/>
    <s v="-"/>
    <s v="No"/>
    <n v="0"/>
    <n v="0"/>
    <x v="1"/>
  </r>
  <r>
    <n v="3485"/>
    <s v="Quirino Neto"/>
    <s v="Ultimate"/>
    <x v="253"/>
    <s v="No"/>
    <x v="0"/>
    <x v="0"/>
    <s v="Yes"/>
    <n v="30"/>
    <s v="Yes"/>
    <n v="20"/>
    <n v="15"/>
    <x v="14"/>
  </r>
  <r>
    <n v="3486"/>
    <s v="Rafaela Souza"/>
    <s v="Core"/>
    <x v="254"/>
    <s v="Yes"/>
    <x v="1"/>
    <x v="0"/>
    <s v="No"/>
    <s v="-"/>
    <s v="No"/>
    <n v="0"/>
    <n v="0"/>
    <x v="1"/>
  </r>
  <r>
    <n v="3487"/>
    <s v="Sandro Almeida"/>
    <s v="Ultimate"/>
    <x v="255"/>
    <s v="No"/>
    <x v="0"/>
    <x v="2"/>
    <s v="Yes"/>
    <n v="30"/>
    <s v="Yes"/>
    <n v="20"/>
    <n v="7"/>
    <x v="12"/>
  </r>
  <r>
    <n v="3488"/>
    <s v="Tânia Ribeiro"/>
    <s v="Standard"/>
    <x v="256"/>
    <s v="Yes"/>
    <x v="2"/>
    <x v="1"/>
    <s v="No"/>
    <s v="-"/>
    <s v="Yes"/>
    <n v="20"/>
    <n v="10"/>
    <x v="2"/>
  </r>
  <r>
    <n v="3489"/>
    <s v="Ugo Dias"/>
    <s v="Core"/>
    <x v="257"/>
    <s v="No"/>
    <x v="1"/>
    <x v="2"/>
    <s v="No"/>
    <s v="-"/>
    <s v="No"/>
    <n v="0"/>
    <n v="1"/>
    <x v="4"/>
  </r>
  <r>
    <n v="3490"/>
    <s v="Valéria Lima"/>
    <s v="Ultimate"/>
    <x v="258"/>
    <s v="Yes"/>
    <x v="0"/>
    <x v="0"/>
    <s v="Yes"/>
    <n v="30"/>
    <s v="Yes"/>
    <n v="20"/>
    <n v="15"/>
    <x v="14"/>
  </r>
  <r>
    <n v="3491"/>
    <s v="William Fernandes"/>
    <s v="Standard"/>
    <x v="259"/>
    <s v="No"/>
    <x v="2"/>
    <x v="0"/>
    <s v="No"/>
    <s v="-"/>
    <s v="Yes"/>
    <n v="20"/>
    <n v="5"/>
    <x v="13"/>
  </r>
  <r>
    <n v="3492"/>
    <s v="Xuxa Mendes"/>
    <s v="Core"/>
    <x v="260"/>
    <s v="Yes"/>
    <x v="1"/>
    <x v="1"/>
    <s v="No"/>
    <s v="-"/>
    <s v="No"/>
    <n v="0"/>
    <n v="0"/>
    <x v="1"/>
  </r>
  <r>
    <n v="3493"/>
    <s v="Ygor Farias"/>
    <s v="Ultimate"/>
    <x v="261"/>
    <s v="No"/>
    <x v="0"/>
    <x v="2"/>
    <s v="Yes"/>
    <n v="30"/>
    <s v="Yes"/>
    <n v="20"/>
    <n v="20"/>
    <x v="8"/>
  </r>
  <r>
    <n v="3494"/>
    <s v="Zilda Barros"/>
    <s v="Standard"/>
    <x v="262"/>
    <s v="Yes"/>
    <x v="2"/>
    <x v="2"/>
    <s v="No"/>
    <s v="-"/>
    <s v="Yes"/>
    <n v="20"/>
    <n v="12"/>
    <x v="10"/>
  </r>
  <r>
    <n v="3495"/>
    <s v="Amanda Santos"/>
    <s v="Core"/>
    <x v="263"/>
    <s v="No"/>
    <x v="1"/>
    <x v="0"/>
    <s v="No"/>
    <s v="-"/>
    <s v="No"/>
    <n v="0"/>
    <n v="2"/>
    <x v="11"/>
  </r>
  <r>
    <n v="3496"/>
    <s v="Bruno Costa"/>
    <s v="Ultimate"/>
    <x v="264"/>
    <s v="Yes"/>
    <x v="0"/>
    <x v="1"/>
    <s v="Yes"/>
    <n v="30"/>
    <s v="Yes"/>
    <n v="20"/>
    <n v="5"/>
    <x v="0"/>
  </r>
  <r>
    <n v="3497"/>
    <s v="Carla Rodrigues"/>
    <s v="Standard"/>
    <x v="265"/>
    <s v="No"/>
    <x v="2"/>
    <x v="0"/>
    <s v="No"/>
    <s v="-"/>
    <s v="Yes"/>
    <n v="20"/>
    <n v="10"/>
    <x v="2"/>
  </r>
  <r>
    <n v="3498"/>
    <s v="Diogo Pereira"/>
    <s v="Core"/>
    <x v="266"/>
    <s v="Yes"/>
    <x v="1"/>
    <x v="2"/>
    <s v="No"/>
    <s v="-"/>
    <s v="No"/>
    <n v="0"/>
    <n v="0"/>
    <x v="1"/>
  </r>
  <r>
    <n v="3499"/>
    <s v="Elisa Correia"/>
    <s v="Ultimate"/>
    <x v="267"/>
    <s v="No"/>
    <x v="0"/>
    <x v="0"/>
    <s v="Yes"/>
    <n v="30"/>
    <s v="Yes"/>
    <n v="20"/>
    <n v="3"/>
    <x v="3"/>
  </r>
  <r>
    <n v="3500"/>
    <s v="Fábio Lourenço"/>
    <s v="Standard"/>
    <x v="268"/>
    <s v="Yes"/>
    <x v="2"/>
    <x v="1"/>
    <s v="No"/>
    <s v="-"/>
    <s v="Yes"/>
    <n v="20"/>
    <n v="15"/>
    <x v="7"/>
  </r>
  <r>
    <n v="3501"/>
    <s v="Gabriela Neves"/>
    <s v="Core"/>
    <x v="269"/>
    <s v="No"/>
    <x v="1"/>
    <x v="0"/>
    <s v="No"/>
    <s v="-"/>
    <s v="No"/>
    <n v="0"/>
    <n v="1"/>
    <x v="4"/>
  </r>
  <r>
    <n v="3502"/>
    <s v="Henrique Gonçalves"/>
    <s v="Ultimate"/>
    <x v="270"/>
    <s v="Yes"/>
    <x v="0"/>
    <x v="2"/>
    <s v="Yes"/>
    <n v="30"/>
    <s v="Yes"/>
    <n v="20"/>
    <n v="7"/>
    <x v="12"/>
  </r>
  <r>
    <n v="3503"/>
    <s v="Íris Santos"/>
    <s v="Standard"/>
    <x v="271"/>
    <s v="No"/>
    <x v="2"/>
    <x v="0"/>
    <s v="No"/>
    <s v="-"/>
    <s v="Yes"/>
    <n v="20"/>
    <n v="10"/>
    <x v="2"/>
  </r>
  <r>
    <n v="3504"/>
    <s v="João Marcelo Alves"/>
    <s v="Core"/>
    <x v="272"/>
    <s v="Yes"/>
    <x v="1"/>
    <x v="1"/>
    <s v="No"/>
    <s v="-"/>
    <s v="No"/>
    <n v="0"/>
    <n v="0"/>
    <x v="1"/>
  </r>
  <r>
    <n v="3505"/>
    <s v="Klara Fonseca"/>
    <s v="Ultimate"/>
    <x v="273"/>
    <s v="No"/>
    <x v="0"/>
    <x v="0"/>
    <s v="Yes"/>
    <n v="30"/>
    <s v="Yes"/>
    <n v="20"/>
    <n v="20"/>
    <x v="8"/>
  </r>
  <r>
    <n v="3506"/>
    <s v="Lucas Mendonça"/>
    <s v="Standard"/>
    <x v="274"/>
    <s v="Yes"/>
    <x v="2"/>
    <x v="2"/>
    <s v="No"/>
    <s v="-"/>
    <s v="Yes"/>
    <n v="20"/>
    <n v="15"/>
    <x v="7"/>
  </r>
  <r>
    <n v="3507"/>
    <s v="Marcela Torres"/>
    <s v="Core"/>
    <x v="275"/>
    <s v="No"/>
    <x v="1"/>
    <x v="0"/>
    <s v="No"/>
    <s v="-"/>
    <s v="No"/>
    <n v="0"/>
    <n v="1"/>
    <x v="4"/>
  </r>
  <r>
    <n v="3508"/>
    <s v="Natália Castro"/>
    <s v="Ultimate"/>
    <x v="276"/>
    <s v="Yes"/>
    <x v="0"/>
    <x v="1"/>
    <s v="Yes"/>
    <n v="30"/>
    <s v="Yes"/>
    <n v="20"/>
    <n v="3"/>
    <x v="3"/>
  </r>
  <r>
    <n v="3509"/>
    <s v="Oscar Martins"/>
    <s v="Standard"/>
    <x v="277"/>
    <s v="No"/>
    <x v="2"/>
    <x v="0"/>
    <s v="No"/>
    <s v="-"/>
    <s v="Yes"/>
    <n v="20"/>
    <n v="10"/>
    <x v="2"/>
  </r>
  <r>
    <n v="3510"/>
    <s v="Patrícia Oliveira"/>
    <s v="Core"/>
    <x v="278"/>
    <s v="Yes"/>
    <x v="1"/>
    <x v="2"/>
    <s v="No"/>
    <s v="-"/>
    <s v="No"/>
    <n v="0"/>
    <n v="0"/>
    <x v="1"/>
  </r>
  <r>
    <n v="3511"/>
    <s v="Quentin Nogueira"/>
    <s v="Ultimate"/>
    <x v="279"/>
    <s v="No"/>
    <x v="0"/>
    <x v="0"/>
    <s v="Yes"/>
    <n v="30"/>
    <s v="Yes"/>
    <n v="20"/>
    <n v="15"/>
    <x v="14"/>
  </r>
  <r>
    <n v="3512"/>
    <s v="Raquel Silva"/>
    <s v="Standard"/>
    <x v="280"/>
    <s v="Yes"/>
    <x v="2"/>
    <x v="1"/>
    <s v="No"/>
    <s v="-"/>
    <s v="Yes"/>
    <n v="20"/>
    <n v="15"/>
    <x v="7"/>
  </r>
  <r>
    <n v="3513"/>
    <s v="Sandro Gomes"/>
    <s v="Core"/>
    <x v="281"/>
    <s v="No"/>
    <x v="1"/>
    <x v="0"/>
    <s v="No"/>
    <s v="-"/>
    <s v="No"/>
    <n v="0"/>
    <n v="1"/>
    <x v="4"/>
  </r>
  <r>
    <n v="3514"/>
    <s v="Tânia Machado"/>
    <s v="Ultimate"/>
    <x v="282"/>
    <s v="Yes"/>
    <x v="0"/>
    <x v="2"/>
    <s v="Yes"/>
    <n v="30"/>
    <s v="Yes"/>
    <n v="20"/>
    <n v="7"/>
    <x v="12"/>
  </r>
  <r>
    <n v="3515"/>
    <s v="Ursula Silva"/>
    <s v="Standard"/>
    <x v="283"/>
    <s v="No"/>
    <x v="2"/>
    <x v="0"/>
    <s v="No"/>
    <s v="-"/>
    <s v="Yes"/>
    <n v="20"/>
    <n v="10"/>
    <x v="2"/>
  </r>
  <r>
    <n v="3516"/>
    <s v="Vanessa Moraes"/>
    <s v="Core"/>
    <x v="284"/>
    <s v="Yes"/>
    <x v="1"/>
    <x v="1"/>
    <s v="No"/>
    <s v="-"/>
    <s v="No"/>
    <n v="0"/>
    <n v="0"/>
    <x v="1"/>
  </r>
  <r>
    <n v="3517"/>
    <s v="William Carvalho"/>
    <s v="Ultimate"/>
    <x v="285"/>
    <s v="No"/>
    <x v="0"/>
    <x v="0"/>
    <s v="Yes"/>
    <n v="30"/>
    <s v="Yes"/>
    <n v="20"/>
    <n v="20"/>
    <x v="8"/>
  </r>
  <r>
    <n v="3518"/>
    <s v="Xavier Reis"/>
    <s v="Standard"/>
    <x v="286"/>
    <s v="Yes"/>
    <x v="2"/>
    <x v="2"/>
    <s v="No"/>
    <s v="-"/>
    <s v="Yes"/>
    <n v="20"/>
    <n v="12"/>
    <x v="10"/>
  </r>
  <r>
    <n v="3519"/>
    <s v="Yasmin Rocha"/>
    <s v="Core"/>
    <x v="287"/>
    <s v="No"/>
    <x v="1"/>
    <x v="0"/>
    <s v="No"/>
    <s v="-"/>
    <s v="No"/>
    <n v="0"/>
    <n v="2"/>
    <x v="11"/>
  </r>
  <r>
    <n v="3520"/>
    <s v="Zacarias Duarte"/>
    <s v="Ultimate"/>
    <x v="288"/>
    <s v="Yes"/>
    <x v="0"/>
    <x v="1"/>
    <s v="Yes"/>
    <n v="30"/>
    <s v="Yes"/>
    <n v="20"/>
    <n v="5"/>
    <x v="0"/>
  </r>
  <r>
    <n v="3521"/>
    <s v="Amanda Freitas"/>
    <s v="Standard"/>
    <x v="289"/>
    <s v="No"/>
    <x v="2"/>
    <x v="0"/>
    <s v="No"/>
    <s v="-"/>
    <s v="Yes"/>
    <n v="20"/>
    <n v="10"/>
    <x v="2"/>
  </r>
  <r>
    <n v="3522"/>
    <s v="Bruno Almeida"/>
    <s v="Core"/>
    <x v="290"/>
    <s v="Yes"/>
    <x v="1"/>
    <x v="2"/>
    <s v="No"/>
    <s v="-"/>
    <s v="No"/>
    <n v="0"/>
    <n v="0"/>
    <x v="1"/>
  </r>
  <r>
    <n v="3523"/>
    <s v="Carla Siqueira"/>
    <s v="Ultimate"/>
    <x v="291"/>
    <s v="No"/>
    <x v="0"/>
    <x v="0"/>
    <s v="Yes"/>
    <n v="30"/>
    <s v="Yes"/>
    <n v="20"/>
    <n v="3"/>
    <x v="3"/>
  </r>
  <r>
    <n v="3524"/>
    <s v="Diogo Ramos"/>
    <s v="Standard"/>
    <x v="292"/>
    <s v="Yes"/>
    <x v="2"/>
    <x v="1"/>
    <s v="No"/>
    <s v="-"/>
    <s v="Yes"/>
    <n v="20"/>
    <n v="15"/>
    <x v="7"/>
  </r>
  <r>
    <n v="3525"/>
    <s v="Elisa Magalhães"/>
    <s v="Core"/>
    <x v="293"/>
    <s v="No"/>
    <x v="1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15E8D-5770-4036-90DB-F08290A863C3}" name="Tabela dinâ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81:D94" firstHeaderRow="1" firstDataRow="2" firstDataCol="1"/>
  <pivotFields count="14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Col" dataFiel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 v="2"/>
    </i>
    <i t="grand">
      <x/>
    </i>
  </colItems>
  <dataFields count="1">
    <dataField name="Contagem de Subscription Type" fld="6" subtotal="count" baseField="0" baseItem="0"/>
  </dataFields>
  <formats count="1">
    <format dxfId="2">
      <pivotArea outline="0" collapsedLevelsAreSubtotals="1" fieldPosition="0"/>
    </format>
  </format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9278B-3934-4BB2-9695-1A45F0456B5F}" name="Tabelafat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B62:C74" firstHeaderRow="1" firstDataRow="1" firstDataCol="1" rowPageCount="1" colPageCount="1"/>
  <pivotFields count="14">
    <pivotField showAll="0"/>
    <pivotField showAll="0"/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Soma de Total Value" fld="12" baseField="13" baseItem="1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DC12A-9D7F-400E-BBFD-09E9C07F05F0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42:C54" firstHeaderRow="1" firstDataRow="1" firstDataCol="1" rowPageCount="1" colPageCount="1"/>
  <pivotFields count="14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item="2" hier="-1"/>
  </pageFields>
  <dataFields count="1">
    <dataField name="Contagem de Subscription 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7298F-C44A-47D4-BD20-CF6C0B1282CE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B23:C35" firstHeaderRow="1" firstDataRow="1" firstDataCol="1" rowPageCount="1" colPageCount="1"/>
  <pivotFields count="14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dataField="1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214A9-0026-4482-88FD-8B2A542BF2B9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5:C17" firstHeaderRow="1" firstDataRow="1" firstDataCol="1" rowPageCount="1" colPageCount="1"/>
  <pivotFields count="14"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>
      <items count="4">
        <item x="1"/>
        <item x="2"/>
        <item x="0"/>
        <item t="default"/>
      </items>
    </pivotField>
    <pivotField axis="axisPage" dataField="1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7105402-27D9-4F00-A857-236E7AB56834}" sourceName="Subscription Type">
  <pivotTables>
    <pivotTable tabId="3" name="Tabela dinâmica1"/>
    <pivotTable tabId="3" name="Tabela dinâmica2"/>
    <pivotTable tabId="3" name="Tabela dinâmica3"/>
    <pivotTable tabId="3" name="Tabela dinâmica5"/>
    <pivotTable tabId="3" name="Tabelafat"/>
  </pivotTables>
  <data>
    <tabular pivotCacheId="16348481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EC36FA7-1827-469A-AF74-3D72141B98CF}" cache="SegmentaçãodeDados_Subscription_Type" caption="Subscription Type" style="SlicerStyleLight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62B065F-0B6B-4E77-9A0E-AEDE01C036C6}" cache="SegmentaçãodeDados_Subscription_Type" caption="Subscription Type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O12" sqref="O12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E94"/>
  <sheetViews>
    <sheetView showGridLines="0" topLeftCell="A4" workbookViewId="0">
      <selection activeCell="C11" sqref="C11"/>
    </sheetView>
  </sheetViews>
  <sheetFormatPr defaultRowHeight="13.8"/>
  <cols>
    <col min="2" max="2" width="17.69921875" bestFit="1" customWidth="1"/>
    <col min="3" max="3" width="19.09765625" bestFit="1" customWidth="1"/>
    <col min="4" max="4" width="10.3984375" bestFit="1" customWidth="1"/>
    <col min="5" max="5" width="9.09765625" bestFit="1" customWidth="1"/>
    <col min="6" max="6" width="10.3984375" bestFit="1" customWidth="1"/>
    <col min="7" max="9" width="9.3984375" bestFit="1" customWidth="1"/>
    <col min="10" max="10" width="11.59765625" bestFit="1" customWidth="1"/>
    <col min="11" max="17" width="9.3984375" bestFit="1" customWidth="1"/>
    <col min="18" max="18" width="11.59765625" bestFit="1" customWidth="1"/>
  </cols>
  <sheetData>
    <row r="1" spans="2:3">
      <c r="B1" t="s">
        <v>328</v>
      </c>
    </row>
    <row r="3" spans="2:3">
      <c r="B3" s="12" t="s">
        <v>16</v>
      </c>
      <c r="C3" t="s">
        <v>27</v>
      </c>
    </row>
    <row r="5" spans="2:3">
      <c r="B5" s="12" t="s">
        <v>313</v>
      </c>
      <c r="C5" t="s">
        <v>326</v>
      </c>
    </row>
    <row r="6" spans="2:3">
      <c r="B6" s="13" t="s">
        <v>315</v>
      </c>
      <c r="C6" s="14">
        <v>1</v>
      </c>
    </row>
    <row r="7" spans="2:3">
      <c r="B7" s="13" t="s">
        <v>316</v>
      </c>
      <c r="C7" s="14">
        <v>8</v>
      </c>
    </row>
    <row r="8" spans="2:3">
      <c r="B8" s="13" t="s">
        <v>317</v>
      </c>
      <c r="C8" s="14">
        <v>9</v>
      </c>
    </row>
    <row r="9" spans="2:3">
      <c r="B9" s="13" t="s">
        <v>318</v>
      </c>
      <c r="C9" s="14">
        <v>10</v>
      </c>
    </row>
    <row r="10" spans="2:3">
      <c r="B10" s="13" t="s">
        <v>319</v>
      </c>
      <c r="C10" s="14">
        <v>10</v>
      </c>
    </row>
    <row r="11" spans="2:3">
      <c r="B11" s="13" t="s">
        <v>320</v>
      </c>
      <c r="C11" s="14">
        <v>9</v>
      </c>
    </row>
    <row r="12" spans="2:3">
      <c r="B12" s="13" t="s">
        <v>321</v>
      </c>
      <c r="C12" s="14">
        <v>9</v>
      </c>
    </row>
    <row r="13" spans="2:3">
      <c r="B13" s="13" t="s">
        <v>322</v>
      </c>
      <c r="C13" s="14">
        <v>9</v>
      </c>
    </row>
    <row r="14" spans="2:3">
      <c r="B14" s="13" t="s">
        <v>323</v>
      </c>
      <c r="C14" s="14">
        <v>7</v>
      </c>
    </row>
    <row r="15" spans="2:3">
      <c r="B15" s="13" t="s">
        <v>324</v>
      </c>
      <c r="C15" s="14">
        <v>9</v>
      </c>
    </row>
    <row r="16" spans="2:3">
      <c r="B16" s="13" t="s">
        <v>325</v>
      </c>
      <c r="C16" s="14">
        <v>4</v>
      </c>
    </row>
    <row r="17" spans="2:3">
      <c r="B17" s="13" t="s">
        <v>314</v>
      </c>
      <c r="C17" s="14">
        <v>85</v>
      </c>
    </row>
    <row r="19" spans="2:3">
      <c r="B19" s="13" t="s">
        <v>329</v>
      </c>
      <c r="C19" s="14"/>
    </row>
    <row r="21" spans="2:3">
      <c r="B21" s="12" t="s">
        <v>16</v>
      </c>
      <c r="C21" t="s">
        <v>27</v>
      </c>
    </row>
    <row r="23" spans="2:3">
      <c r="B23" s="12" t="s">
        <v>313</v>
      </c>
      <c r="C23" t="s">
        <v>326</v>
      </c>
    </row>
    <row r="24" spans="2:3">
      <c r="B24" s="13" t="s">
        <v>315</v>
      </c>
      <c r="C24" s="14">
        <v>1</v>
      </c>
    </row>
    <row r="25" spans="2:3">
      <c r="B25" s="13" t="s">
        <v>316</v>
      </c>
      <c r="C25" s="14">
        <v>8</v>
      </c>
    </row>
    <row r="26" spans="2:3">
      <c r="B26" s="13" t="s">
        <v>317</v>
      </c>
      <c r="C26" s="14">
        <v>9</v>
      </c>
    </row>
    <row r="27" spans="2:3">
      <c r="B27" s="13" t="s">
        <v>318</v>
      </c>
      <c r="C27" s="14">
        <v>10</v>
      </c>
    </row>
    <row r="28" spans="2:3">
      <c r="B28" s="13" t="s">
        <v>319</v>
      </c>
      <c r="C28" s="14">
        <v>10</v>
      </c>
    </row>
    <row r="29" spans="2:3">
      <c r="B29" s="13" t="s">
        <v>320</v>
      </c>
      <c r="C29" s="14">
        <v>9</v>
      </c>
    </row>
    <row r="30" spans="2:3">
      <c r="B30" s="13" t="s">
        <v>321</v>
      </c>
      <c r="C30" s="14">
        <v>9</v>
      </c>
    </row>
    <row r="31" spans="2:3">
      <c r="B31" s="13" t="s">
        <v>322</v>
      </c>
      <c r="C31" s="14">
        <v>9</v>
      </c>
    </row>
    <row r="32" spans="2:3">
      <c r="B32" s="13" t="s">
        <v>323</v>
      </c>
      <c r="C32" s="14">
        <v>7</v>
      </c>
    </row>
    <row r="33" spans="2:3">
      <c r="B33" s="13" t="s">
        <v>324</v>
      </c>
      <c r="C33" s="14">
        <v>9</v>
      </c>
    </row>
    <row r="34" spans="2:3">
      <c r="B34" s="13" t="s">
        <v>325</v>
      </c>
      <c r="C34" s="14">
        <v>4</v>
      </c>
    </row>
    <row r="35" spans="2:3">
      <c r="B35" s="13" t="s">
        <v>314</v>
      </c>
      <c r="C35" s="14">
        <v>85</v>
      </c>
    </row>
    <row r="37" spans="2:3">
      <c r="B37" s="13"/>
      <c r="C37" s="14"/>
    </row>
    <row r="38" spans="2:3">
      <c r="B38" s="13" t="s">
        <v>330</v>
      </c>
    </row>
    <row r="40" spans="2:3">
      <c r="B40" s="12" t="s">
        <v>16</v>
      </c>
      <c r="C40" t="s">
        <v>27</v>
      </c>
    </row>
    <row r="42" spans="2:3">
      <c r="B42" s="12" t="s">
        <v>313</v>
      </c>
      <c r="C42" t="s">
        <v>326</v>
      </c>
    </row>
    <row r="43" spans="2:3">
      <c r="B43" s="13" t="s">
        <v>315</v>
      </c>
      <c r="C43" s="14">
        <v>1</v>
      </c>
    </row>
    <row r="44" spans="2:3">
      <c r="B44" s="13" t="s">
        <v>316</v>
      </c>
      <c r="C44" s="14">
        <v>8</v>
      </c>
    </row>
    <row r="45" spans="2:3">
      <c r="B45" s="13" t="s">
        <v>317</v>
      </c>
      <c r="C45" s="14">
        <v>9</v>
      </c>
    </row>
    <row r="46" spans="2:3">
      <c r="B46" s="13" t="s">
        <v>318</v>
      </c>
      <c r="C46" s="14">
        <v>10</v>
      </c>
    </row>
    <row r="47" spans="2:3">
      <c r="B47" s="13" t="s">
        <v>319</v>
      </c>
      <c r="C47" s="14">
        <v>10</v>
      </c>
    </row>
    <row r="48" spans="2:3">
      <c r="B48" s="13" t="s">
        <v>320</v>
      </c>
      <c r="C48" s="14">
        <v>9</v>
      </c>
    </row>
    <row r="49" spans="2:3">
      <c r="B49" s="13" t="s">
        <v>321</v>
      </c>
      <c r="C49" s="14">
        <v>9</v>
      </c>
    </row>
    <row r="50" spans="2:3">
      <c r="B50" s="13" t="s">
        <v>322</v>
      </c>
      <c r="C50" s="14">
        <v>9</v>
      </c>
    </row>
    <row r="51" spans="2:3">
      <c r="B51" s="13" t="s">
        <v>323</v>
      </c>
      <c r="C51" s="14">
        <v>7</v>
      </c>
    </row>
    <row r="52" spans="2:3">
      <c r="B52" s="13" t="s">
        <v>324</v>
      </c>
      <c r="C52" s="14">
        <v>9</v>
      </c>
    </row>
    <row r="53" spans="2:3">
      <c r="B53" s="13" t="s">
        <v>325</v>
      </c>
      <c r="C53" s="14">
        <v>4</v>
      </c>
    </row>
    <row r="54" spans="2:3">
      <c r="B54" s="13" t="s">
        <v>314</v>
      </c>
      <c r="C54" s="14">
        <v>85</v>
      </c>
    </row>
    <row r="57" spans="2:3">
      <c r="B57" s="13" t="s">
        <v>331</v>
      </c>
    </row>
    <row r="60" spans="2:3">
      <c r="B60" s="12" t="s">
        <v>14</v>
      </c>
      <c r="C60" t="s">
        <v>327</v>
      </c>
    </row>
    <row r="62" spans="2:3">
      <c r="B62" s="12" t="s">
        <v>313</v>
      </c>
      <c r="C62" s="15" t="s">
        <v>332</v>
      </c>
    </row>
    <row r="63" spans="2:3">
      <c r="B63" s="13" t="s">
        <v>315</v>
      </c>
      <c r="C63" s="15">
        <v>20</v>
      </c>
    </row>
    <row r="64" spans="2:3">
      <c r="B64" s="13" t="s">
        <v>316</v>
      </c>
      <c r="C64" s="15">
        <v>226</v>
      </c>
    </row>
    <row r="65" spans="2:5">
      <c r="B65" s="13" t="s">
        <v>317</v>
      </c>
      <c r="C65" s="15">
        <v>253</v>
      </c>
    </row>
    <row r="66" spans="2:5">
      <c r="B66" s="13" t="s">
        <v>318</v>
      </c>
      <c r="C66" s="15">
        <v>268</v>
      </c>
    </row>
    <row r="67" spans="2:5">
      <c r="B67" s="13" t="s">
        <v>319</v>
      </c>
      <c r="C67" s="15">
        <v>270</v>
      </c>
      <c r="E67" s="17">
        <f>GETPIVOTDATA("Total Value",$B$62)</f>
        <v>2308</v>
      </c>
    </row>
    <row r="68" spans="2:5">
      <c r="B68" s="13" t="s">
        <v>320</v>
      </c>
      <c r="C68" s="15">
        <v>266</v>
      </c>
    </row>
    <row r="69" spans="2:5">
      <c r="B69" s="13" t="s">
        <v>321</v>
      </c>
      <c r="C69" s="15">
        <v>213</v>
      </c>
    </row>
    <row r="70" spans="2:5">
      <c r="B70" s="13" t="s">
        <v>322</v>
      </c>
      <c r="C70" s="15">
        <v>266</v>
      </c>
    </row>
    <row r="71" spans="2:5">
      <c r="B71" s="13" t="s">
        <v>323</v>
      </c>
      <c r="C71" s="15">
        <v>217</v>
      </c>
    </row>
    <row r="72" spans="2:5">
      <c r="B72" s="13" t="s">
        <v>324</v>
      </c>
      <c r="C72" s="15">
        <v>223</v>
      </c>
    </row>
    <row r="73" spans="2:5">
      <c r="B73" s="13" t="s">
        <v>325</v>
      </c>
      <c r="C73" s="15">
        <v>86</v>
      </c>
    </row>
    <row r="74" spans="2:5">
      <c r="B74" s="13" t="s">
        <v>314</v>
      </c>
      <c r="C74" s="15">
        <v>2308</v>
      </c>
    </row>
    <row r="77" spans="2:5">
      <c r="B77" s="13" t="s">
        <v>334</v>
      </c>
    </row>
    <row r="81" spans="2:4">
      <c r="B81" s="12" t="s">
        <v>326</v>
      </c>
      <c r="C81" s="12" t="s">
        <v>333</v>
      </c>
    </row>
    <row r="82" spans="2:4">
      <c r="B82" s="12" t="s">
        <v>313</v>
      </c>
      <c r="C82" t="s">
        <v>27</v>
      </c>
      <c r="D82" t="s">
        <v>314</v>
      </c>
    </row>
    <row r="83" spans="2:4">
      <c r="B83" s="13" t="s">
        <v>315</v>
      </c>
      <c r="C83" s="16">
        <v>1</v>
      </c>
      <c r="D83" s="16">
        <v>1</v>
      </c>
    </row>
    <row r="84" spans="2:4">
      <c r="B84" s="13" t="s">
        <v>316</v>
      </c>
      <c r="C84" s="16">
        <v>8</v>
      </c>
      <c r="D84" s="16">
        <v>8</v>
      </c>
    </row>
    <row r="85" spans="2:4">
      <c r="B85" s="13" t="s">
        <v>317</v>
      </c>
      <c r="C85" s="16">
        <v>9</v>
      </c>
      <c r="D85" s="16">
        <v>9</v>
      </c>
    </row>
    <row r="86" spans="2:4">
      <c r="B86" s="13" t="s">
        <v>318</v>
      </c>
      <c r="C86" s="16">
        <v>10</v>
      </c>
      <c r="D86" s="16">
        <v>10</v>
      </c>
    </row>
    <row r="87" spans="2:4">
      <c r="B87" s="13" t="s">
        <v>319</v>
      </c>
      <c r="C87" s="16">
        <v>10</v>
      </c>
      <c r="D87" s="16">
        <v>10</v>
      </c>
    </row>
    <row r="88" spans="2:4">
      <c r="B88" s="13" t="s">
        <v>320</v>
      </c>
      <c r="C88" s="16">
        <v>9</v>
      </c>
      <c r="D88" s="16">
        <v>9</v>
      </c>
    </row>
    <row r="89" spans="2:4">
      <c r="B89" s="13" t="s">
        <v>321</v>
      </c>
      <c r="C89" s="16">
        <v>9</v>
      </c>
      <c r="D89" s="16">
        <v>9</v>
      </c>
    </row>
    <row r="90" spans="2:4">
      <c r="B90" s="13" t="s">
        <v>322</v>
      </c>
      <c r="C90" s="16">
        <v>9</v>
      </c>
      <c r="D90" s="16">
        <v>9</v>
      </c>
    </row>
    <row r="91" spans="2:4">
      <c r="B91" s="13" t="s">
        <v>323</v>
      </c>
      <c r="C91" s="16">
        <v>7</v>
      </c>
      <c r="D91" s="16">
        <v>7</v>
      </c>
    </row>
    <row r="92" spans="2:4">
      <c r="B92" s="13" t="s">
        <v>324</v>
      </c>
      <c r="C92" s="16">
        <v>9</v>
      </c>
      <c r="D92" s="16">
        <v>9</v>
      </c>
    </row>
    <row r="93" spans="2:4">
      <c r="B93" s="13" t="s">
        <v>325</v>
      </c>
      <c r="C93" s="16">
        <v>4</v>
      </c>
      <c r="D93" s="16">
        <v>4</v>
      </c>
    </row>
    <row r="94" spans="2:4">
      <c r="B94" s="13" t="s">
        <v>314</v>
      </c>
      <c r="C94" s="16">
        <v>85</v>
      </c>
      <c r="D94" s="16">
        <v>85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E2:E40"/>
  <sheetViews>
    <sheetView showGridLines="0" tabSelected="1" zoomScale="80" zoomScaleNormal="80" workbookViewId="0">
      <selection activeCell="Z3" sqref="Z3"/>
    </sheetView>
  </sheetViews>
  <sheetFormatPr defaultRowHeight="13.8"/>
  <cols>
    <col min="1" max="1" width="20" customWidth="1"/>
    <col min="2" max="2" width="3.59765625" customWidth="1"/>
    <col min="12" max="12" width="6.59765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  <row r="40" spans="5:5">
      <c r="E40" s="15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jessica silva lorentino</cp:lastModifiedBy>
  <dcterms:created xsi:type="dcterms:W3CDTF">2024-12-19T13:13:10Z</dcterms:created>
  <dcterms:modified xsi:type="dcterms:W3CDTF">2025-04-08T22:49:08Z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