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20" windowWidth="14805" windowHeight="7695" activeTab="2"/>
  </bookViews>
  <sheets>
    <sheet name="histogram" sheetId="3" r:id="rId1"/>
    <sheet name="total feature" sheetId="5" r:id="rId2"/>
    <sheet name="binsize" sheetId="10" r:id="rId3"/>
  </sheets>
  <calcPr calcId="145621"/>
</workbook>
</file>

<file path=xl/calcChain.xml><?xml version="1.0" encoding="utf-8"?>
<calcChain xmlns="http://schemas.openxmlformats.org/spreadsheetml/2006/main">
  <c r="S12" i="3" l="1"/>
  <c r="S11" i="3" l="1"/>
  <c r="S96" i="3"/>
  <c r="S97" i="3"/>
  <c r="S98" i="3"/>
  <c r="S99" i="3"/>
  <c r="S101" i="3"/>
  <c r="S102" i="3"/>
  <c r="S103" i="3"/>
  <c r="S104" i="3"/>
  <c r="S105" i="3"/>
  <c r="S106" i="3"/>
  <c r="S107" i="3"/>
  <c r="S108" i="3"/>
  <c r="S110" i="3"/>
  <c r="S112" i="3"/>
  <c r="S113" i="3"/>
  <c r="S114" i="3"/>
  <c r="S115" i="3"/>
  <c r="S116" i="3"/>
  <c r="S117" i="3"/>
  <c r="S118" i="3"/>
  <c r="S119" i="3"/>
  <c r="S120" i="3"/>
  <c r="S121" i="3"/>
  <c r="S123" i="3"/>
  <c r="S124" i="3"/>
  <c r="S125" i="3"/>
  <c r="S95" i="3"/>
  <c r="S60" i="3"/>
  <c r="S61" i="3"/>
  <c r="S62" i="3"/>
  <c r="S63" i="3"/>
  <c r="S65" i="3"/>
  <c r="S66" i="3"/>
  <c r="S67" i="3"/>
  <c r="S68" i="3"/>
  <c r="S69" i="3"/>
  <c r="S70" i="3"/>
  <c r="S71" i="3"/>
  <c r="S72" i="3"/>
  <c r="S74" i="3"/>
  <c r="S76" i="3"/>
  <c r="S77" i="3"/>
  <c r="S78" i="3"/>
  <c r="S79" i="3"/>
  <c r="S80" i="3"/>
  <c r="S81" i="3"/>
  <c r="S82" i="3"/>
  <c r="S83" i="3"/>
  <c r="S84" i="3"/>
  <c r="S85" i="3"/>
  <c r="S87" i="3"/>
  <c r="S88" i="3"/>
  <c r="S89" i="3"/>
  <c r="S59" i="3"/>
  <c r="S32" i="3"/>
  <c r="S33" i="3"/>
  <c r="S34" i="3"/>
  <c r="S35" i="3"/>
  <c r="S36" i="3"/>
  <c r="S38" i="3"/>
  <c r="S40" i="3"/>
  <c r="S41" i="3"/>
  <c r="S42" i="3"/>
  <c r="S43" i="3"/>
  <c r="S44" i="3"/>
  <c r="S45" i="3"/>
  <c r="S46" i="3"/>
  <c r="S47" i="3"/>
  <c r="S48" i="3"/>
  <c r="S49" i="3"/>
  <c r="S51" i="3"/>
  <c r="S52" i="3"/>
  <c r="S53" i="3"/>
  <c r="S5" i="3"/>
  <c r="S6" i="3"/>
  <c r="S8" i="3"/>
  <c r="S10" i="3"/>
  <c r="S13" i="3"/>
  <c r="S15" i="3"/>
  <c r="S4" i="3"/>
  <c r="S21" i="3"/>
  <c r="S23" i="3"/>
  <c r="S24" i="3"/>
  <c r="S25" i="3"/>
  <c r="S26" i="3"/>
  <c r="S27" i="3"/>
  <c r="S29" i="3"/>
  <c r="S30" i="3"/>
  <c r="S31" i="3"/>
</calcChain>
</file>

<file path=xl/sharedStrings.xml><?xml version="1.0" encoding="utf-8"?>
<sst xmlns="http://schemas.openxmlformats.org/spreadsheetml/2006/main" count="1454" uniqueCount="277">
  <si>
    <t>Touch Screen</t>
    <phoneticPr fontId="2" type="noConversion"/>
  </si>
  <si>
    <t>size</t>
    <phoneticPr fontId="2" type="noConversion"/>
  </si>
  <si>
    <t>Trajectory</t>
    <phoneticPr fontId="2" type="noConversion"/>
  </si>
  <si>
    <t>direction</t>
    <phoneticPr fontId="2" type="noConversion"/>
  </si>
  <si>
    <t>distance</t>
    <phoneticPr fontId="2" type="noConversion"/>
  </si>
  <si>
    <t>curvature</t>
    <phoneticPr fontId="2" type="noConversion"/>
  </si>
  <si>
    <t>Motion</t>
  </si>
  <si>
    <t>acceleration</t>
    <phoneticPr fontId="2" type="noConversion"/>
  </si>
  <si>
    <t>Orientation</t>
    <phoneticPr fontId="2" type="noConversion"/>
  </si>
  <si>
    <t>velocity</t>
    <phoneticPr fontId="2" type="noConversion"/>
  </si>
  <si>
    <t>Feature Type</t>
  </si>
  <si>
    <t>Average</t>
    <phoneticPr fontId="2" type="noConversion"/>
  </si>
  <si>
    <t>Range</t>
    <phoneticPr fontId="2" type="noConversion"/>
  </si>
  <si>
    <t>Stdev</t>
    <phoneticPr fontId="2" type="noConversion"/>
  </si>
  <si>
    <t>Flick</t>
    <phoneticPr fontId="2" type="noConversion"/>
  </si>
  <si>
    <t>Motion</t>
    <phoneticPr fontId="2" type="noConversion"/>
  </si>
  <si>
    <t>Velocity</t>
    <phoneticPr fontId="2" type="noConversion"/>
  </si>
  <si>
    <t>Acceleration</t>
    <phoneticPr fontId="2" type="noConversion"/>
  </si>
  <si>
    <t>Posture</t>
    <phoneticPr fontId="2" type="noConversion"/>
  </si>
  <si>
    <t>Features</t>
  </si>
  <si>
    <t>histogram</t>
  </si>
  <si>
    <t>Flick</t>
  </si>
  <si>
    <t>Sample point array</t>
  </si>
  <si>
    <t>Average</t>
  </si>
  <si>
    <t>Maximum</t>
  </si>
  <si>
    <t>Minimum</t>
  </si>
  <si>
    <t>Range</t>
  </si>
  <si>
    <t>Stdev</t>
  </si>
  <si>
    <t>穩定性</t>
  </si>
  <si>
    <t>獨特性</t>
  </si>
  <si>
    <t>start</t>
  </si>
  <si>
    <t>end</t>
  </si>
  <si>
    <t>interval</t>
  </si>
  <si>
    <t>Touch Screen</t>
  </si>
  <si>
    <t>Trajectory</t>
  </si>
  <si>
    <t>Direction</t>
  </si>
  <si>
    <t>O</t>
  </si>
  <si>
    <t>Straightness</t>
  </si>
  <si>
    <t>Start PositionID</t>
  </si>
  <si>
    <t>Start Position y</t>
  </si>
  <si>
    <t>End Position x</t>
  </si>
  <si>
    <t>End PositionID</t>
  </si>
  <si>
    <t>End Position y</t>
  </si>
  <si>
    <t>Distance</t>
  </si>
  <si>
    <t>Horizonal Distance</t>
  </si>
  <si>
    <t>Vertical Distance</t>
  </si>
  <si>
    <t>Path</t>
  </si>
  <si>
    <t>Time</t>
  </si>
  <si>
    <t>Position x</t>
  </si>
  <si>
    <t>TouchID</t>
  </si>
  <si>
    <t>Position y</t>
  </si>
  <si>
    <t>Tangential</t>
  </si>
  <si>
    <t>Curture</t>
  </si>
  <si>
    <t>Velocity</t>
  </si>
  <si>
    <t>Horizontal Velocity</t>
  </si>
  <si>
    <t>Vertical Velocity</t>
  </si>
  <si>
    <t>Acceleration</t>
  </si>
  <si>
    <t>Horizontal Acceleration</t>
  </si>
  <si>
    <t>Vertical Acceleration</t>
  </si>
  <si>
    <t>Angular Velocity</t>
  </si>
  <si>
    <t>Angular Acceleration</t>
  </si>
  <si>
    <t>Touch</t>
  </si>
  <si>
    <t>Size</t>
  </si>
  <si>
    <t>Orientation</t>
  </si>
  <si>
    <t>Posture</t>
  </si>
  <si>
    <t>Pitch phone1 (x-axis)</t>
  </si>
  <si>
    <t>Pitch (x-axis)</t>
  </si>
  <si>
    <t>Roll  phone1 (y-axis)</t>
  </si>
  <si>
    <t>Roll (y-axis)</t>
  </si>
  <si>
    <t>Pitch phone2 (x-axis)</t>
  </si>
  <si>
    <t>include angle of c1 and c2</t>
  </si>
  <si>
    <t>Velocity_X</t>
  </si>
  <si>
    <t>Velocity_Y</t>
  </si>
  <si>
    <t>Velocity_Z</t>
  </si>
  <si>
    <t>Acceleration_X</t>
  </si>
  <si>
    <t>Acceleration_Y</t>
  </si>
  <si>
    <t>Acceleration_Z</t>
  </si>
  <si>
    <t>Stability</t>
  </si>
  <si>
    <t xml:space="preserve">Pitch phone1 </t>
  </si>
  <si>
    <t>Pitch</t>
  </si>
  <si>
    <t xml:space="preserve">Roll phone1 </t>
  </si>
  <si>
    <t>Roll</t>
  </si>
  <si>
    <t xml:space="preserve">Azimuth phone1 </t>
  </si>
  <si>
    <t>Azimuth</t>
  </si>
  <si>
    <t>不同session間</t>
    <phoneticPr fontId="2" type="noConversion"/>
  </si>
  <si>
    <t>stdev</t>
    <phoneticPr fontId="2" type="noConversion"/>
  </si>
  <si>
    <t>average</t>
    <phoneticPr fontId="2" type="noConversion"/>
  </si>
  <si>
    <t>min max range</t>
    <phoneticPr fontId="2" type="noConversion"/>
  </si>
  <si>
    <t>total flick</t>
    <phoneticPr fontId="2" type="noConversion"/>
  </si>
  <si>
    <t>bin num</t>
    <phoneticPr fontId="2" type="noConversion"/>
  </si>
  <si>
    <t>□</t>
    <phoneticPr fontId="2" type="noConversion"/>
  </si>
  <si>
    <t>△</t>
    <phoneticPr fontId="2" type="noConversion"/>
  </si>
  <si>
    <t>完全疊合</t>
    <phoneticPr fontId="2" type="noConversion"/>
  </si>
  <si>
    <t>完全分開</t>
    <phoneticPr fontId="2" type="noConversion"/>
  </si>
  <si>
    <t>分布相似</t>
    <phoneticPr fontId="2" type="noConversion"/>
  </si>
  <si>
    <t>多peak</t>
    <phoneticPr fontId="2" type="noConversion"/>
  </si>
  <si>
    <t>一高一低</t>
    <phoneticPr fontId="2" type="noConversion"/>
  </si>
  <si>
    <t>無秩序</t>
    <phoneticPr fontId="2" type="noConversion"/>
  </si>
  <si>
    <t>雙peak</t>
    <phoneticPr fontId="2" type="noConversion"/>
  </si>
  <si>
    <t>不同姿勢下
(坐姿、站姿)</t>
    <phoneticPr fontId="2" type="noConversion"/>
  </si>
  <si>
    <t>分布範圍集中
但互有高低</t>
    <phoneticPr fontId="2" type="noConversion"/>
  </si>
  <si>
    <t>分布範圍不同</t>
    <phoneticPr fontId="2" type="noConversion"/>
  </si>
  <si>
    <t>完全重疊</t>
    <phoneticPr fontId="2" type="noConversion"/>
  </si>
  <si>
    <t>○</t>
    <phoneticPr fontId="2" type="noConversion"/>
  </si>
  <si>
    <t>╳</t>
    <phoneticPr fontId="2" type="noConversion"/>
  </si>
  <si>
    <r>
      <t xml:space="preserve">△ </t>
    </r>
    <r>
      <rPr>
        <b/>
        <sz val="12"/>
        <rFont val="新細明體"/>
        <family val="1"/>
        <charset val="136"/>
      </rPr>
      <t>(~╳)</t>
    </r>
    <phoneticPr fontId="2" type="noConversion"/>
  </si>
  <si>
    <t>不同session間</t>
    <phoneticPr fontId="2" type="noConversion"/>
  </si>
  <si>
    <t>獨特性</t>
    <phoneticPr fontId="2" type="noConversion"/>
  </si>
  <si>
    <t>Start Position x</t>
    <phoneticPr fontId="2" type="noConversion"/>
  </si>
  <si>
    <t>bin</t>
    <phoneticPr fontId="2" type="noConversion"/>
  </si>
  <si>
    <r>
      <t xml:space="preserve">□ </t>
    </r>
    <r>
      <rPr>
        <b/>
        <sz val="12"/>
        <color theme="1"/>
        <rFont val="新細明體"/>
        <family val="1"/>
        <charset val="136"/>
      </rPr>
      <t>(~△)</t>
    </r>
    <phoneticPr fontId="2" type="noConversion"/>
  </si>
  <si>
    <t>KLD值檢驗</t>
    <phoneticPr fontId="2" type="noConversion"/>
  </si>
  <si>
    <t>rawdata(histogram)檢驗</t>
    <phoneticPr fontId="2" type="noConversion"/>
  </si>
  <si>
    <t>stability_y</t>
    <phoneticPr fontId="3" type="noConversion"/>
  </si>
  <si>
    <t>stability_z</t>
    <phoneticPr fontId="3" type="noConversion"/>
  </si>
  <si>
    <t>touchID</t>
    <phoneticPr fontId="3" type="noConversion"/>
  </si>
  <si>
    <t>size</t>
    <phoneticPr fontId="3" type="noConversion"/>
  </si>
  <si>
    <t>distance</t>
    <phoneticPr fontId="3" type="noConversion"/>
  </si>
  <si>
    <t>horizonal_distance</t>
    <phoneticPr fontId="3" type="noConversion"/>
  </si>
  <si>
    <t>vertical_distance</t>
    <phoneticPr fontId="3" type="noConversion"/>
  </si>
  <si>
    <t>tengential</t>
    <phoneticPr fontId="3" type="noConversion"/>
  </si>
  <si>
    <t>curvature</t>
    <phoneticPr fontId="3" type="noConversion"/>
  </si>
  <si>
    <t>velocity</t>
    <phoneticPr fontId="3" type="noConversion"/>
  </si>
  <si>
    <t>include_angle_avg</t>
    <phoneticPr fontId="3" type="noConversion"/>
  </si>
  <si>
    <t>horizontal_acceleration_avg</t>
    <phoneticPr fontId="3" type="noConversion"/>
  </si>
  <si>
    <t>vertical_distance_stdev</t>
    <phoneticPr fontId="3" type="noConversion"/>
  </si>
  <si>
    <t>horizontal_velocity</t>
    <phoneticPr fontId="3" type="noConversion"/>
  </si>
  <si>
    <t>velocity_x_avg</t>
    <phoneticPr fontId="3" type="noConversion"/>
  </si>
  <si>
    <t>vertical_acceleration_avg</t>
    <phoneticPr fontId="3" type="noConversion"/>
  </si>
  <si>
    <t>tengential_stdev</t>
    <phoneticPr fontId="3" type="noConversion"/>
  </si>
  <si>
    <t>vertical_velocity</t>
    <phoneticPr fontId="3" type="noConversion"/>
  </si>
  <si>
    <t>velocity_y_avg</t>
    <phoneticPr fontId="3" type="noConversion"/>
  </si>
  <si>
    <t>angular_velocity_avg</t>
    <phoneticPr fontId="3" type="noConversion"/>
  </si>
  <si>
    <t>curvature_stdev</t>
    <phoneticPr fontId="3" type="noConversion"/>
  </si>
  <si>
    <t>acceleration</t>
    <phoneticPr fontId="3" type="noConversion"/>
  </si>
  <si>
    <t>velocity_z_avg</t>
    <phoneticPr fontId="3" type="noConversion"/>
  </si>
  <si>
    <t>angular_acceleration_avg</t>
    <phoneticPr fontId="3" type="noConversion"/>
  </si>
  <si>
    <t>velocity_stdev</t>
    <phoneticPr fontId="3" type="noConversion"/>
  </si>
  <si>
    <t>horizontal_acceleration</t>
    <phoneticPr fontId="3" type="noConversion"/>
  </si>
  <si>
    <t>acceleration_x_avg</t>
    <phoneticPr fontId="3" type="noConversion"/>
  </si>
  <si>
    <t>orix_c1_stdev</t>
    <phoneticPr fontId="3" type="noConversion"/>
  </si>
  <si>
    <t>horizontal_velocity_stdev</t>
    <phoneticPr fontId="3" type="noConversion"/>
  </si>
  <si>
    <t>vertical_acceleration</t>
    <phoneticPr fontId="3" type="noConversion"/>
  </si>
  <si>
    <t>acceleration_y_avg</t>
    <phoneticPr fontId="3" type="noConversion"/>
  </si>
  <si>
    <t>oriy_c1_stdev</t>
    <phoneticPr fontId="3" type="noConversion"/>
  </si>
  <si>
    <t>vertical_velocity_stdev</t>
    <phoneticPr fontId="3" type="noConversion"/>
  </si>
  <si>
    <t>angular_velocity</t>
    <phoneticPr fontId="3" type="noConversion"/>
  </si>
  <si>
    <t>acceleration_z_avg</t>
    <phoneticPr fontId="3" type="noConversion"/>
  </si>
  <si>
    <t>orix_c2_stdev</t>
    <phoneticPr fontId="3" type="noConversion"/>
  </si>
  <si>
    <t>acceleration_stdev</t>
    <phoneticPr fontId="3" type="noConversion"/>
  </si>
  <si>
    <t>angular_acceleration</t>
    <phoneticPr fontId="3" type="noConversion"/>
  </si>
  <si>
    <t>stability_x_avg</t>
    <phoneticPr fontId="3" type="noConversion"/>
  </si>
  <si>
    <t>include_angle_stdev</t>
    <phoneticPr fontId="3" type="noConversion"/>
  </si>
  <si>
    <t>horizontal_acceleration_stdev</t>
    <phoneticPr fontId="3" type="noConversion"/>
  </si>
  <si>
    <t>direction</t>
    <phoneticPr fontId="3" type="noConversion"/>
  </si>
  <si>
    <t>stability_y_avg</t>
    <phoneticPr fontId="3" type="noConversion"/>
  </si>
  <si>
    <t>velocity_x_stdev</t>
    <phoneticPr fontId="3" type="noConversion"/>
  </si>
  <si>
    <t>vertical_acceleration_stdev</t>
    <phoneticPr fontId="3" type="noConversion"/>
  </si>
  <si>
    <t>straightness</t>
    <phoneticPr fontId="3" type="noConversion"/>
  </si>
  <si>
    <t>stability_z_avg</t>
    <phoneticPr fontId="3" type="noConversion"/>
  </si>
  <si>
    <t>velocity_y_stdev</t>
    <phoneticPr fontId="3" type="noConversion"/>
  </si>
  <si>
    <t>angular_velocity_stdev</t>
    <phoneticPr fontId="3" type="noConversion"/>
  </si>
  <si>
    <t>startID</t>
    <phoneticPr fontId="3" type="noConversion"/>
  </si>
  <si>
    <t>size_avg</t>
    <phoneticPr fontId="3" type="noConversion"/>
  </si>
  <si>
    <t>velocity_z_stdev</t>
    <phoneticPr fontId="3" type="noConversion"/>
  </si>
  <si>
    <t>angular_acceleration_stdev</t>
    <phoneticPr fontId="3" type="noConversion"/>
  </si>
  <si>
    <t>endID</t>
    <phoneticPr fontId="3" type="noConversion"/>
  </si>
  <si>
    <t>distance_avg</t>
    <phoneticPr fontId="3" type="noConversion"/>
  </si>
  <si>
    <t>acceleration_x_stdev</t>
    <phoneticPr fontId="3" type="noConversion"/>
  </si>
  <si>
    <t>distance_flick</t>
    <phoneticPr fontId="3" type="noConversion"/>
  </si>
  <si>
    <t>horizonal_distance_avg</t>
    <phoneticPr fontId="3" type="noConversion"/>
  </si>
  <si>
    <t>acceleration_y_stdev</t>
    <phoneticPr fontId="3" type="noConversion"/>
  </si>
  <si>
    <t>horizontal_distance_flick</t>
    <phoneticPr fontId="3" type="noConversion"/>
  </si>
  <si>
    <t>vertical_distance_avg</t>
    <phoneticPr fontId="3" type="noConversion"/>
  </si>
  <si>
    <t>acceleration_z_stdev</t>
    <phoneticPr fontId="3" type="noConversion"/>
  </si>
  <si>
    <t>vertical_distance_flick</t>
    <phoneticPr fontId="3" type="noConversion"/>
  </si>
  <si>
    <t>tengential_avg</t>
    <phoneticPr fontId="3" type="noConversion"/>
  </si>
  <si>
    <t>stability_x_stdev</t>
    <phoneticPr fontId="3" type="noConversion"/>
  </si>
  <si>
    <t>path</t>
    <phoneticPr fontId="3" type="noConversion"/>
  </si>
  <si>
    <t>curvature_avg</t>
    <phoneticPr fontId="3" type="noConversion"/>
  </si>
  <si>
    <t>stability_y_stdev</t>
    <phoneticPr fontId="3" type="noConversion"/>
  </si>
  <si>
    <t>time</t>
    <phoneticPr fontId="3" type="noConversion"/>
  </si>
  <si>
    <t>velocity_avg</t>
    <phoneticPr fontId="3" type="noConversion"/>
  </si>
  <si>
    <t>stability_z_stdev</t>
    <phoneticPr fontId="3" type="noConversion"/>
  </si>
  <si>
    <t>orix_c1_avg</t>
    <phoneticPr fontId="3" type="noConversion"/>
  </si>
  <si>
    <t>horizontal_velocity_avg</t>
    <phoneticPr fontId="3" type="noConversion"/>
  </si>
  <si>
    <t>size_stdev</t>
    <phoneticPr fontId="3" type="noConversion"/>
  </si>
  <si>
    <t>oriy_c1_avg</t>
    <phoneticPr fontId="3" type="noConversion"/>
  </si>
  <si>
    <t>vertical_velocity_avg</t>
    <phoneticPr fontId="3" type="noConversion"/>
  </si>
  <si>
    <t>distance_stdev</t>
    <phoneticPr fontId="3" type="noConversion"/>
  </si>
  <si>
    <t>orix_c2_avg</t>
    <phoneticPr fontId="3" type="noConversion"/>
  </si>
  <si>
    <t>acceleration_avg</t>
    <phoneticPr fontId="3" type="noConversion"/>
  </si>
  <si>
    <t>horizonal_distance_stdev</t>
    <phoneticPr fontId="3" type="noConversion"/>
  </si>
  <si>
    <t>orix_c1</t>
    <phoneticPr fontId="3" type="noConversion"/>
  </si>
  <si>
    <t>oriy_c1</t>
    <phoneticPr fontId="3" type="noConversion"/>
  </si>
  <si>
    <t>orix_c2</t>
    <phoneticPr fontId="3" type="noConversion"/>
  </si>
  <si>
    <t>include_angle</t>
    <phoneticPr fontId="3" type="noConversion"/>
  </si>
  <si>
    <t>velocity_x</t>
    <phoneticPr fontId="3" type="noConversion"/>
  </si>
  <si>
    <t>velocity_y</t>
    <phoneticPr fontId="3" type="noConversion"/>
  </si>
  <si>
    <t>velocity_z</t>
    <phoneticPr fontId="3" type="noConversion"/>
  </si>
  <si>
    <t>acceleration_x</t>
    <phoneticPr fontId="3" type="noConversion"/>
  </si>
  <si>
    <t>acceleration_y</t>
    <phoneticPr fontId="3" type="noConversion"/>
  </si>
  <si>
    <t>acceleration_z</t>
    <phoneticPr fontId="3" type="noConversion"/>
  </si>
  <si>
    <t>stability_x</t>
    <phoneticPr fontId="3" type="noConversion"/>
  </si>
  <si>
    <t>KLD&lt;20</t>
    <phoneticPr fontId="2" type="noConversion"/>
  </si>
  <si>
    <t>KLD&gt;500</t>
    <phoneticPr fontId="2" type="noConversion"/>
  </si>
  <si>
    <t>穩定性</t>
    <phoneticPr fontId="2" type="noConversion"/>
  </si>
  <si>
    <t>featre weight</t>
  </si>
  <si>
    <t>對所有人都適用</t>
    <phoneticPr fontId="2" type="noConversion"/>
  </si>
  <si>
    <t>對部分人都適用</t>
    <phoneticPr fontId="2" type="noConversion"/>
  </si>
  <si>
    <t>坐姿</t>
    <phoneticPr fontId="2" type="noConversion"/>
  </si>
  <si>
    <t>坐姿(rank)</t>
    <phoneticPr fontId="2" type="noConversion"/>
  </si>
  <si>
    <t>站姿</t>
    <phoneticPr fontId="2" type="noConversion"/>
  </si>
  <si>
    <t>站姿(rank)</t>
    <phoneticPr fontId="2" type="noConversion"/>
  </si>
  <si>
    <t>EER</t>
    <phoneticPr fontId="2" type="noConversion"/>
  </si>
  <si>
    <t>Angular</t>
  </si>
  <si>
    <t>Angular</t>
    <phoneticPr fontId="2" type="noConversion"/>
  </si>
  <si>
    <t>Flick</t>
    <phoneticPr fontId="2" type="noConversion"/>
  </si>
  <si>
    <t>flickarea</t>
    <phoneticPr fontId="2" type="noConversion"/>
  </si>
  <si>
    <t>Range</t>
    <phoneticPr fontId="2" type="noConversion"/>
  </si>
  <si>
    <t>Orientation</t>
    <phoneticPr fontId="2" type="noConversion"/>
  </si>
  <si>
    <t>Posture</t>
    <phoneticPr fontId="2" type="noConversion"/>
  </si>
  <si>
    <t>Orientation</t>
    <phoneticPr fontId="2" type="noConversion"/>
  </si>
  <si>
    <t>Posture</t>
    <phoneticPr fontId="2" type="noConversion"/>
  </si>
  <si>
    <t>Velocity</t>
    <phoneticPr fontId="2" type="noConversion"/>
  </si>
  <si>
    <t>Acceleration</t>
    <phoneticPr fontId="2" type="noConversion"/>
  </si>
  <si>
    <t>acceleration_x</t>
    <phoneticPr fontId="3" type="noConversion"/>
  </si>
  <si>
    <t>Average</t>
    <phoneticPr fontId="2" type="noConversion"/>
  </si>
  <si>
    <t>velocity_x_avg</t>
    <phoneticPr fontId="3" type="noConversion"/>
  </si>
  <si>
    <t>velocity_y_avg</t>
    <phoneticPr fontId="3" type="noConversion"/>
  </si>
  <si>
    <t>Stdev</t>
    <phoneticPr fontId="2" type="noConversion"/>
  </si>
  <si>
    <t>Acceleration</t>
    <phoneticPr fontId="2" type="noConversion"/>
  </si>
  <si>
    <t>horizonal_distance</t>
    <phoneticPr fontId="2" type="noConversion"/>
  </si>
  <si>
    <t>vertical_distance</t>
    <phoneticPr fontId="2" type="noConversion"/>
  </si>
  <si>
    <t>tengential</t>
    <phoneticPr fontId="2" type="noConversion"/>
  </si>
  <si>
    <t>horizontal_velocity</t>
    <phoneticPr fontId="2" type="noConversion"/>
  </si>
  <si>
    <t>vertical_velocity</t>
    <phoneticPr fontId="2" type="noConversion"/>
  </si>
  <si>
    <t>horizontal_acceleration</t>
    <phoneticPr fontId="2" type="noConversion"/>
  </si>
  <si>
    <t>vertical_acceleration</t>
    <phoneticPr fontId="2" type="noConversion"/>
  </si>
  <si>
    <t>angular_velocity</t>
    <phoneticPr fontId="2" type="noConversion"/>
  </si>
  <si>
    <t>angular_acceleration</t>
    <phoneticPr fontId="2" type="noConversion"/>
  </si>
  <si>
    <t>touchID</t>
    <phoneticPr fontId="2" type="noConversion"/>
  </si>
  <si>
    <t>Range</t>
    <phoneticPr fontId="2" type="noConversion"/>
  </si>
  <si>
    <t>Average</t>
    <phoneticPr fontId="2" type="noConversion"/>
  </si>
  <si>
    <t>Stdev</t>
    <phoneticPr fontId="2" type="noConversion"/>
  </si>
  <si>
    <t>path</t>
    <phoneticPr fontId="3" type="noConversion"/>
  </si>
  <si>
    <t>vertical_distance_flick</t>
    <phoneticPr fontId="2" type="noConversion"/>
  </si>
  <si>
    <t>straightness</t>
    <phoneticPr fontId="2" type="noConversion"/>
  </si>
  <si>
    <t>startX</t>
    <phoneticPr fontId="2" type="noConversion"/>
  </si>
  <si>
    <t>startY</t>
    <phoneticPr fontId="2" type="noConversion"/>
  </si>
  <si>
    <t>endX</t>
    <phoneticPr fontId="2" type="noConversion"/>
  </si>
  <si>
    <t>endY</t>
    <phoneticPr fontId="2" type="noConversion"/>
  </si>
  <si>
    <t>distance_flick</t>
    <phoneticPr fontId="2" type="noConversion"/>
  </si>
  <si>
    <t>horizontal_distance_flick</t>
    <phoneticPr fontId="3" type="noConversion"/>
  </si>
  <si>
    <t>pressure</t>
    <phoneticPr fontId="2" type="noConversion"/>
  </si>
  <si>
    <t>orix_c1</t>
    <phoneticPr fontId="3" type="noConversion"/>
  </si>
  <si>
    <t>oriy_c1</t>
    <phoneticPr fontId="3" type="noConversion"/>
  </si>
  <si>
    <t>ori_xy</t>
    <phoneticPr fontId="3" type="noConversion"/>
  </si>
  <si>
    <t>velocity_x</t>
    <phoneticPr fontId="3" type="noConversion"/>
  </si>
  <si>
    <t>velocity_y</t>
    <phoneticPr fontId="3" type="noConversion"/>
  </si>
  <si>
    <t>velocity_z</t>
    <phoneticPr fontId="3" type="noConversion"/>
  </si>
  <si>
    <t>velocity_xy</t>
    <phoneticPr fontId="3" type="noConversion"/>
  </si>
  <si>
    <t>acceleration_xy</t>
    <phoneticPr fontId="3" type="noConversion"/>
  </si>
  <si>
    <t>pressure_avg</t>
    <phoneticPr fontId="2" type="noConversion"/>
  </si>
  <si>
    <t>orix_c1_avg</t>
    <phoneticPr fontId="3" type="noConversion"/>
  </si>
  <si>
    <t>oriy_c1_avg</t>
    <phoneticPr fontId="3" type="noConversion"/>
  </si>
  <si>
    <t>ori_xy_avg</t>
    <phoneticPr fontId="3" type="noConversion"/>
  </si>
  <si>
    <t>velocity_xy_avg</t>
    <phoneticPr fontId="3" type="noConversion"/>
  </si>
  <si>
    <t>acceleration_xy_avg</t>
    <phoneticPr fontId="3" type="noConversion"/>
  </si>
  <si>
    <t>pressure_stdev</t>
    <phoneticPr fontId="2" type="noConversion"/>
  </si>
  <si>
    <t>orix_c1_stdev</t>
    <phoneticPr fontId="3" type="noConversion"/>
  </si>
  <si>
    <t>oriy_c1_stdev</t>
    <phoneticPr fontId="3" type="noConversion"/>
  </si>
  <si>
    <t>ori_xy_stdev</t>
    <phoneticPr fontId="3" type="noConversion"/>
  </si>
  <si>
    <t>velocity_x_stdev</t>
    <phoneticPr fontId="3" type="noConversion"/>
  </si>
  <si>
    <t>velocity_y_stdev</t>
    <phoneticPr fontId="3" type="noConversion"/>
  </si>
  <si>
    <t>velocity_xy_stdev</t>
    <phoneticPr fontId="3" type="noConversion"/>
  </si>
  <si>
    <t>acceleration_xy_stdev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</si>
</sst>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_ "/>
    <numFmt numFmtId="178" formatCode="#,##0_ "/>
    <numFmt numFmtId="179" formatCode="0.00_);[Red]\(0.00\)"/>
  </numFmts>
  <fonts count="13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theme="1"/>
      <name val="新細明體"/>
      <family val="1"/>
      <charset val="136"/>
    </font>
    <font>
      <sz val="14"/>
      <color theme="1"/>
      <name val="Arial Unicode MS"/>
      <family val="2"/>
      <charset val="136"/>
    </font>
    <font>
      <sz val="14"/>
      <color theme="1"/>
      <name val="Arial Black"/>
      <family val="2"/>
    </font>
    <font>
      <sz val="14"/>
      <color theme="1"/>
      <name val="新細明體"/>
      <family val="2"/>
      <scheme val="minor"/>
    </font>
    <font>
      <b/>
      <sz val="14"/>
      <color theme="1"/>
      <name val="Arial Black"/>
      <family val="2"/>
    </font>
    <font>
      <sz val="12"/>
      <color theme="1"/>
      <name val="新細明體"/>
      <family val="1"/>
      <charset val="136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auto="1"/>
      </left>
      <right/>
      <top style="thick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ck">
        <color indexed="64"/>
      </top>
      <bottom style="thin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/>
      <bottom style="thick">
        <color indexed="64"/>
      </bottom>
      <diagonal/>
    </border>
    <border>
      <left/>
      <right style="thin">
        <color auto="1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0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5" borderId="9" xfId="0" applyFill="1" applyBorder="1"/>
    <xf numFmtId="0" fontId="0" fillId="5" borderId="1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7" borderId="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7" borderId="9" xfId="0" applyFill="1" applyBorder="1"/>
    <xf numFmtId="0" fontId="0" fillId="7" borderId="11" xfId="0" applyFill="1" applyBorder="1"/>
    <xf numFmtId="0" fontId="0" fillId="2" borderId="0" xfId="0" applyFill="1" applyBorder="1"/>
    <xf numFmtId="0" fontId="0" fillId="2" borderId="15" xfId="0" applyFill="1" applyBorder="1"/>
    <xf numFmtId="0" fontId="0" fillId="7" borderId="7" xfId="0" applyFill="1" applyBorder="1"/>
    <xf numFmtId="0" fontId="0" fillId="7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8" borderId="15" xfId="0" applyFill="1" applyBorder="1"/>
    <xf numFmtId="0" fontId="0" fillId="6" borderId="4" xfId="0" applyFill="1" applyBorder="1"/>
    <xf numFmtId="0" fontId="0" fillId="6" borderId="5" xfId="0" applyFill="1" applyBorder="1"/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0" fontId="0" fillId="0" borderId="1" xfId="0" applyFill="1" applyBorder="1"/>
    <xf numFmtId="0" fontId="4" fillId="5" borderId="1" xfId="0" applyFont="1" applyFill="1" applyBorder="1"/>
    <xf numFmtId="0" fontId="5" fillId="12" borderId="1" xfId="0" applyFont="1" applyFill="1" applyBorder="1"/>
    <xf numFmtId="0" fontId="4" fillId="11" borderId="1" xfId="0" applyFont="1" applyFill="1" applyBorder="1"/>
    <xf numFmtId="0" fontId="0" fillId="6" borderId="11" xfId="0" applyFill="1" applyBorder="1" applyAlignment="1">
      <alignment wrapText="1"/>
    </xf>
    <xf numFmtId="0" fontId="4" fillId="3" borderId="1" xfId="0" applyFont="1" applyFill="1" applyBorder="1"/>
    <xf numFmtId="0" fontId="0" fillId="6" borderId="6" xfId="0" applyFill="1" applyBorder="1"/>
    <xf numFmtId="0" fontId="0" fillId="6" borderId="8" xfId="0" applyFill="1" applyBorder="1"/>
    <xf numFmtId="0" fontId="0" fillId="7" borderId="2" xfId="0" applyFill="1" applyBorder="1"/>
    <xf numFmtId="0" fontId="0" fillId="7" borderId="13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4" xfId="0" applyFill="1" applyBorder="1"/>
    <xf numFmtId="0" fontId="0" fillId="7" borderId="5" xfId="0" applyFill="1" applyBorder="1"/>
    <xf numFmtId="0" fontId="0" fillId="6" borderId="7" xfId="0" applyFill="1" applyBorder="1"/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wrapText="1"/>
    </xf>
    <xf numFmtId="178" fontId="0" fillId="0" borderId="10" xfId="0" applyNumberFormat="1" applyFill="1" applyBorder="1"/>
    <xf numFmtId="0" fontId="4" fillId="0" borderId="1" xfId="0" applyFont="1" applyFill="1" applyBorder="1"/>
    <xf numFmtId="0" fontId="0" fillId="0" borderId="0" xfId="0" applyFill="1"/>
    <xf numFmtId="179" fontId="0" fillId="6" borderId="9" xfId="0" applyNumberFormat="1" applyFill="1" applyBorder="1"/>
    <xf numFmtId="179" fontId="0" fillId="6" borderId="10" xfId="0" applyNumberFormat="1" applyFill="1" applyBorder="1"/>
    <xf numFmtId="179" fontId="0" fillId="6" borderId="11" xfId="0" applyNumberFormat="1" applyFill="1" applyBorder="1"/>
    <xf numFmtId="179" fontId="4" fillId="0" borderId="1" xfId="0" applyNumberFormat="1" applyFont="1" applyFill="1" applyBorder="1"/>
    <xf numFmtId="179" fontId="0" fillId="0" borderId="1" xfId="0" applyNumberFormat="1" applyFill="1" applyBorder="1"/>
    <xf numFmtId="179" fontId="0" fillId="0" borderId="0" xfId="0" applyNumberFormat="1" applyFill="1"/>
    <xf numFmtId="179" fontId="0" fillId="11" borderId="1" xfId="0" applyNumberFormat="1" applyFill="1" applyBorder="1"/>
    <xf numFmtId="179" fontId="4" fillId="11" borderId="1" xfId="0" applyNumberFormat="1" applyFont="1" applyFill="1" applyBorder="1"/>
    <xf numFmtId="0" fontId="0" fillId="0" borderId="6" xfId="0" applyFill="1" applyBorder="1"/>
    <xf numFmtId="0" fontId="0" fillId="0" borderId="8" xfId="0" applyFill="1" applyBorder="1"/>
    <xf numFmtId="178" fontId="0" fillId="0" borderId="8" xfId="0" applyNumberFormat="1" applyFill="1" applyBorder="1"/>
    <xf numFmtId="178" fontId="0" fillId="0" borderId="1" xfId="0" applyNumberFormat="1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178" fontId="0" fillId="0" borderId="29" xfId="0" applyNumberFormat="1" applyFill="1" applyBorder="1"/>
    <xf numFmtId="0" fontId="8" fillId="0" borderId="25" xfId="0" applyFont="1" applyFill="1" applyBorder="1"/>
    <xf numFmtId="0" fontId="8" fillId="0" borderId="19" xfId="0" applyFont="1" applyFill="1" applyBorder="1"/>
    <xf numFmtId="0" fontId="8" fillId="0" borderId="0" xfId="0" applyFont="1"/>
    <xf numFmtId="0" fontId="10" fillId="0" borderId="0" xfId="0" applyFont="1"/>
    <xf numFmtId="0" fontId="0" fillId="0" borderId="32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35" xfId="0" applyFill="1" applyBorder="1"/>
    <xf numFmtId="0" fontId="0" fillId="0" borderId="36" xfId="0" applyFill="1" applyBorder="1"/>
    <xf numFmtId="0" fontId="9" fillId="0" borderId="1" xfId="0" applyFont="1" applyFill="1" applyBorder="1"/>
    <xf numFmtId="0" fontId="9" fillId="0" borderId="37" xfId="0" applyFont="1" applyFill="1" applyBorder="1"/>
    <xf numFmtId="178" fontId="0" fillId="0" borderId="5" xfId="0" applyNumberFormat="1" applyFill="1" applyBorder="1"/>
    <xf numFmtId="178" fontId="0" fillId="0" borderId="11" xfId="0" applyNumberFormat="1" applyFill="1" applyBorder="1"/>
    <xf numFmtId="178" fontId="0" fillId="0" borderId="31" xfId="0" applyNumberFormat="1" applyFill="1" applyBorder="1"/>
    <xf numFmtId="0" fontId="11" fillId="0" borderId="24" xfId="0" applyFont="1" applyFill="1" applyBorder="1"/>
    <xf numFmtId="0" fontId="0" fillId="0" borderId="38" xfId="0" applyFill="1" applyBorder="1"/>
    <xf numFmtId="0" fontId="0" fillId="0" borderId="0" xfId="0" applyFont="1"/>
    <xf numFmtId="0" fontId="12" fillId="0" borderId="30" xfId="0" applyFont="1" applyBorder="1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26"/>
  <sheetViews>
    <sheetView topLeftCell="A103" zoomScale="85" zoomScaleNormal="85" workbookViewId="0">
      <selection activeCell="G12" sqref="G12"/>
    </sheetView>
  </sheetViews>
  <sheetFormatPr defaultRowHeight="16.5" x14ac:dyDescent="0.25"/>
  <cols>
    <col min="1" max="1" width="12.5" bestFit="1" customWidth="1"/>
    <col min="2" max="2" width="11.875" bestFit="1" customWidth="1"/>
    <col min="3" max="3" width="21.25" bestFit="1" customWidth="1"/>
    <col min="4" max="5" width="8.625" customWidth="1"/>
    <col min="6" max="11" width="9" customWidth="1"/>
    <col min="12" max="12" width="25.75" customWidth="1"/>
    <col min="13" max="15" width="12.625" customWidth="1"/>
    <col min="16" max="16" width="12.5" customWidth="1"/>
    <col min="17" max="17" width="12.875" customWidth="1"/>
    <col min="18" max="18" width="10.625" customWidth="1"/>
    <col min="19" max="19" width="8" customWidth="1"/>
    <col min="20" max="23" width="12.625" customWidth="1"/>
    <col min="24" max="24" width="12.625" style="75" customWidth="1"/>
    <col min="25" max="25" width="12.625" style="69" customWidth="1"/>
    <col min="26" max="26" width="12.625" style="75" customWidth="1"/>
    <col min="27" max="27" width="12.625" style="69" customWidth="1"/>
    <col min="28" max="28" width="14.75" customWidth="1"/>
    <col min="29" max="29" width="3.75" customWidth="1"/>
    <col min="30" max="30" width="22.5" bestFit="1" customWidth="1"/>
    <col min="31" max="31" width="12.125" bestFit="1" customWidth="1"/>
    <col min="32" max="32" width="14.5" bestFit="1" customWidth="1"/>
    <col min="33" max="33" width="14.125" bestFit="1" customWidth="1"/>
    <col min="34" max="34" width="12.125" bestFit="1" customWidth="1"/>
    <col min="35" max="35" width="9.625" bestFit="1" customWidth="1"/>
    <col min="36" max="36" width="16.875" bestFit="1" customWidth="1"/>
  </cols>
  <sheetData>
    <row r="1" spans="1:36" x14ac:dyDescent="0.25">
      <c r="A1" s="14" t="s">
        <v>10</v>
      </c>
      <c r="B1" s="21" t="s">
        <v>88</v>
      </c>
      <c r="C1" s="12"/>
      <c r="D1" s="35"/>
      <c r="E1" s="21"/>
      <c r="F1" s="16" t="s">
        <v>19</v>
      </c>
      <c r="G1" s="17"/>
      <c r="H1" s="17"/>
      <c r="I1" s="17"/>
      <c r="J1" s="17"/>
      <c r="K1" s="18"/>
      <c r="L1" s="35" t="s">
        <v>20</v>
      </c>
      <c r="M1" s="50" t="s">
        <v>112</v>
      </c>
      <c r="N1" s="58"/>
      <c r="O1" s="51"/>
      <c r="P1" s="52"/>
      <c r="Q1" s="53"/>
      <c r="R1" s="53"/>
      <c r="S1" s="54"/>
      <c r="T1" s="50" t="s">
        <v>111</v>
      </c>
      <c r="U1" s="58"/>
      <c r="V1" s="51"/>
      <c r="W1" s="23" t="s">
        <v>207</v>
      </c>
      <c r="X1" s="70" t="s">
        <v>214</v>
      </c>
      <c r="Y1" s="70" t="s">
        <v>214</v>
      </c>
      <c r="Z1" s="70" t="s">
        <v>214</v>
      </c>
      <c r="AA1" s="70" t="s">
        <v>214</v>
      </c>
    </row>
    <row r="2" spans="1:36" x14ac:dyDescent="0.25">
      <c r="A2" s="20"/>
      <c r="B2" s="28"/>
      <c r="C2" s="29"/>
      <c r="D2" s="36"/>
      <c r="E2" s="29"/>
      <c r="F2" s="26" t="s">
        <v>21</v>
      </c>
      <c r="G2" s="30" t="s">
        <v>22</v>
      </c>
      <c r="H2" s="30"/>
      <c r="I2" s="30"/>
      <c r="J2" s="30"/>
      <c r="K2" s="31"/>
      <c r="L2" s="36"/>
      <c r="M2" s="39" t="s">
        <v>28</v>
      </c>
      <c r="N2" s="40"/>
      <c r="O2" s="24" t="s">
        <v>29</v>
      </c>
      <c r="P2" s="55" t="s">
        <v>109</v>
      </c>
      <c r="Q2" s="56"/>
      <c r="R2" s="56"/>
      <c r="S2" s="57"/>
      <c r="T2" s="39" t="s">
        <v>28</v>
      </c>
      <c r="U2" s="40"/>
      <c r="V2" s="24" t="s">
        <v>29</v>
      </c>
      <c r="W2" s="24"/>
      <c r="X2" s="71" t="s">
        <v>210</v>
      </c>
      <c r="Y2" s="24" t="s">
        <v>211</v>
      </c>
      <c r="Z2" s="71" t="s">
        <v>212</v>
      </c>
      <c r="AA2" s="24" t="s">
        <v>213</v>
      </c>
      <c r="AC2" s="66"/>
      <c r="AD2" s="50" t="s">
        <v>112</v>
      </c>
      <c r="AE2" s="58"/>
      <c r="AF2" s="51"/>
      <c r="AG2" s="50" t="s">
        <v>111</v>
      </c>
      <c r="AH2" s="58"/>
      <c r="AI2" s="51"/>
      <c r="AJ2" s="23" t="s">
        <v>207</v>
      </c>
    </row>
    <row r="3" spans="1:36" ht="33" x14ac:dyDescent="0.25">
      <c r="A3" s="15"/>
      <c r="B3" s="22"/>
      <c r="C3" s="13"/>
      <c r="D3" s="37"/>
      <c r="E3" s="13"/>
      <c r="F3" s="27"/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7"/>
      <c r="M3" s="25" t="s">
        <v>84</v>
      </c>
      <c r="N3" s="48" t="s">
        <v>99</v>
      </c>
      <c r="O3" s="25"/>
      <c r="P3" s="27" t="s">
        <v>30</v>
      </c>
      <c r="Q3" s="27" t="s">
        <v>31</v>
      </c>
      <c r="R3" s="27" t="s">
        <v>32</v>
      </c>
      <c r="S3" s="27" t="s">
        <v>89</v>
      </c>
      <c r="T3" s="25" t="s">
        <v>84</v>
      </c>
      <c r="U3" s="48" t="s">
        <v>99</v>
      </c>
      <c r="V3" s="25"/>
      <c r="W3" s="25"/>
      <c r="X3" s="72"/>
      <c r="Y3" s="25"/>
      <c r="Z3" s="72"/>
      <c r="AA3" s="25"/>
      <c r="AC3" s="23"/>
      <c r="AD3" s="50" t="s">
        <v>206</v>
      </c>
      <c r="AE3" s="51"/>
      <c r="AF3" s="23"/>
      <c r="AG3" s="39" t="s">
        <v>28</v>
      </c>
      <c r="AH3" s="40"/>
      <c r="AI3" s="24" t="s">
        <v>29</v>
      </c>
      <c r="AJ3" s="24"/>
    </row>
    <row r="4" spans="1:36" ht="33" x14ac:dyDescent="0.25">
      <c r="A4" s="23" t="s">
        <v>33</v>
      </c>
      <c r="B4" s="5" t="s">
        <v>34</v>
      </c>
      <c r="C4" s="2" t="s">
        <v>35</v>
      </c>
      <c r="D4" s="2">
        <v>1</v>
      </c>
      <c r="E4" s="2">
        <v>1</v>
      </c>
      <c r="F4" s="19" t="s">
        <v>36</v>
      </c>
      <c r="G4" s="2"/>
      <c r="H4" s="2"/>
      <c r="I4" s="2"/>
      <c r="J4" s="2"/>
      <c r="K4" s="2"/>
      <c r="L4" s="2" t="s">
        <v>35</v>
      </c>
      <c r="M4" s="45" t="s">
        <v>90</v>
      </c>
      <c r="N4" s="45" t="s">
        <v>90</v>
      </c>
      <c r="O4" s="49" t="s">
        <v>103</v>
      </c>
      <c r="P4" s="43">
        <v>-100</v>
      </c>
      <c r="Q4" s="43">
        <v>100</v>
      </c>
      <c r="R4" s="43">
        <v>5</v>
      </c>
      <c r="S4" s="43">
        <f t="shared" ref="S4:S15" si="0">(Q4-P4)/R4</f>
        <v>40</v>
      </c>
      <c r="T4" s="44"/>
      <c r="U4" s="44"/>
      <c r="V4" s="49" t="s">
        <v>103</v>
      </c>
      <c r="W4" s="45" t="s">
        <v>90</v>
      </c>
      <c r="X4" s="73">
        <v>0.17116071428571433</v>
      </c>
      <c r="Y4" s="68">
        <v>6</v>
      </c>
      <c r="Z4" s="73">
        <v>0.2</v>
      </c>
      <c r="AA4" s="68">
        <v>7</v>
      </c>
      <c r="AC4" s="25"/>
      <c r="AD4" s="25" t="s">
        <v>106</v>
      </c>
      <c r="AE4" s="48" t="s">
        <v>99</v>
      </c>
      <c r="AF4" s="25" t="s">
        <v>107</v>
      </c>
      <c r="AG4" s="25" t="s">
        <v>84</v>
      </c>
      <c r="AH4" s="48" t="s">
        <v>99</v>
      </c>
      <c r="AI4" s="25"/>
      <c r="AJ4" s="25"/>
    </row>
    <row r="5" spans="1:36" x14ac:dyDescent="0.25">
      <c r="A5" s="24"/>
      <c r="B5" s="5"/>
      <c r="C5" s="2" t="s">
        <v>37</v>
      </c>
      <c r="D5" s="2">
        <v>2</v>
      </c>
      <c r="E5" s="2">
        <v>2</v>
      </c>
      <c r="F5" s="19" t="s">
        <v>36</v>
      </c>
      <c r="G5" s="2"/>
      <c r="H5" s="2"/>
      <c r="I5" s="2"/>
      <c r="J5" s="2"/>
      <c r="K5" s="2"/>
      <c r="L5" s="2" t="s">
        <v>37</v>
      </c>
      <c r="M5" s="45" t="s">
        <v>90</v>
      </c>
      <c r="N5" s="49" t="s">
        <v>103</v>
      </c>
      <c r="O5" s="47" t="s">
        <v>104</v>
      </c>
      <c r="P5" s="43">
        <v>0</v>
      </c>
      <c r="Q5" s="43">
        <v>1</v>
      </c>
      <c r="R5" s="41">
        <v>0.05</v>
      </c>
      <c r="S5" s="43">
        <f t="shared" si="0"/>
        <v>20</v>
      </c>
      <c r="T5" s="49" t="s">
        <v>103</v>
      </c>
      <c r="U5" s="44"/>
      <c r="V5" s="44"/>
      <c r="W5" s="44"/>
      <c r="X5" s="74">
        <v>0.18580357142857143</v>
      </c>
      <c r="Y5" s="44">
        <v>8</v>
      </c>
      <c r="Z5" s="76">
        <v>0.47821428571428565</v>
      </c>
      <c r="AA5" s="44">
        <v>88</v>
      </c>
      <c r="AC5" s="49" t="s">
        <v>103</v>
      </c>
      <c r="AD5" s="2" t="s">
        <v>92</v>
      </c>
      <c r="AE5" s="2" t="s">
        <v>92</v>
      </c>
      <c r="AF5" s="2" t="s">
        <v>93</v>
      </c>
      <c r="AG5" s="2" t="s">
        <v>204</v>
      </c>
      <c r="AH5" s="2"/>
      <c r="AI5" s="2" t="s">
        <v>205</v>
      </c>
      <c r="AJ5" s="2" t="s">
        <v>208</v>
      </c>
    </row>
    <row r="6" spans="1:36" x14ac:dyDescent="0.25">
      <c r="A6" s="24"/>
      <c r="B6" s="5"/>
      <c r="C6" s="2" t="s">
        <v>108</v>
      </c>
      <c r="D6" s="2">
        <v>3</v>
      </c>
      <c r="E6" s="2">
        <v>3</v>
      </c>
      <c r="F6" s="19" t="s">
        <v>36</v>
      </c>
      <c r="G6" s="2"/>
      <c r="H6" s="2"/>
      <c r="I6" s="2"/>
      <c r="J6" s="2"/>
      <c r="K6" s="2"/>
      <c r="L6" s="2" t="s">
        <v>38</v>
      </c>
      <c r="M6" s="45" t="s">
        <v>90</v>
      </c>
      <c r="N6" s="45" t="s">
        <v>90</v>
      </c>
      <c r="O6" s="45" t="s">
        <v>90</v>
      </c>
      <c r="P6" s="43">
        <v>0</v>
      </c>
      <c r="Q6" s="43">
        <v>240</v>
      </c>
      <c r="R6" s="43">
        <v>1</v>
      </c>
      <c r="S6" s="43">
        <f t="shared" si="0"/>
        <v>240</v>
      </c>
      <c r="T6" s="44"/>
      <c r="U6" s="44"/>
      <c r="V6" s="49" t="s">
        <v>103</v>
      </c>
      <c r="W6" s="45" t="s">
        <v>90</v>
      </c>
      <c r="X6" s="73">
        <v>0.16901785714285722</v>
      </c>
      <c r="Y6" s="68">
        <v>5</v>
      </c>
      <c r="Z6" s="73">
        <v>0.13473214285714283</v>
      </c>
      <c r="AA6" s="68">
        <v>2</v>
      </c>
      <c r="AC6" s="45" t="s">
        <v>90</v>
      </c>
      <c r="AD6" s="2" t="s">
        <v>94</v>
      </c>
      <c r="AE6" s="2" t="s">
        <v>94</v>
      </c>
      <c r="AF6" s="2" t="s">
        <v>101</v>
      </c>
      <c r="AG6" s="2"/>
      <c r="AH6" s="2"/>
      <c r="AI6" s="2"/>
      <c r="AJ6" s="2" t="s">
        <v>209</v>
      </c>
    </row>
    <row r="7" spans="1:36" ht="33" x14ac:dyDescent="0.25">
      <c r="A7" s="24"/>
      <c r="B7" s="5"/>
      <c r="C7" s="2" t="s">
        <v>39</v>
      </c>
      <c r="D7" s="2"/>
      <c r="E7" s="2"/>
      <c r="F7" s="19" t="s">
        <v>36</v>
      </c>
      <c r="G7" s="2"/>
      <c r="H7" s="2"/>
      <c r="I7" s="2"/>
      <c r="J7" s="2"/>
      <c r="K7" s="2"/>
      <c r="L7" s="2"/>
      <c r="M7" s="44"/>
      <c r="N7" s="44"/>
      <c r="O7" s="44"/>
      <c r="P7" s="43"/>
      <c r="Q7" s="43"/>
      <c r="R7" s="43"/>
      <c r="S7" s="43"/>
      <c r="T7" s="44"/>
      <c r="U7" s="44"/>
      <c r="V7" s="44"/>
      <c r="W7" s="44"/>
      <c r="X7" s="74"/>
      <c r="Y7" s="44"/>
      <c r="Z7" s="74"/>
      <c r="AA7" s="44"/>
      <c r="AC7" s="46" t="s">
        <v>91</v>
      </c>
      <c r="AD7" s="2" t="s">
        <v>95</v>
      </c>
      <c r="AE7" s="2" t="s">
        <v>96</v>
      </c>
      <c r="AF7" s="1" t="s">
        <v>100</v>
      </c>
      <c r="AG7" s="1"/>
      <c r="AH7" s="1"/>
      <c r="AI7" s="2"/>
      <c r="AJ7" s="2"/>
    </row>
    <row r="8" spans="1:36" x14ac:dyDescent="0.25">
      <c r="A8" s="24"/>
      <c r="B8" s="5"/>
      <c r="C8" s="2" t="s">
        <v>40</v>
      </c>
      <c r="D8" s="2">
        <v>4</v>
      </c>
      <c r="E8" s="2">
        <v>4</v>
      </c>
      <c r="F8" s="19" t="s">
        <v>36</v>
      </c>
      <c r="G8" s="2"/>
      <c r="H8" s="2"/>
      <c r="I8" s="2"/>
      <c r="J8" s="2"/>
      <c r="K8" s="2"/>
      <c r="L8" s="2" t="s">
        <v>41</v>
      </c>
      <c r="M8" s="45" t="s">
        <v>90</v>
      </c>
      <c r="N8" s="45" t="s">
        <v>90</v>
      </c>
      <c r="O8" s="49" t="s">
        <v>103</v>
      </c>
      <c r="P8" s="43">
        <v>0</v>
      </c>
      <c r="Q8" s="43">
        <v>240</v>
      </c>
      <c r="R8" s="43">
        <v>1</v>
      </c>
      <c r="S8" s="43">
        <f t="shared" si="0"/>
        <v>240</v>
      </c>
      <c r="T8" s="44"/>
      <c r="U8" s="44"/>
      <c r="V8" s="49" t="s">
        <v>103</v>
      </c>
      <c r="W8" s="44"/>
      <c r="X8" s="74">
        <v>0.37053571428571419</v>
      </c>
      <c r="Y8" s="44">
        <v>52</v>
      </c>
      <c r="Z8" s="74">
        <v>0.14374999999999999</v>
      </c>
      <c r="AA8" s="44">
        <v>3</v>
      </c>
      <c r="AC8" s="47" t="s">
        <v>104</v>
      </c>
      <c r="AD8" s="2" t="s">
        <v>97</v>
      </c>
      <c r="AE8" s="2" t="s">
        <v>98</v>
      </c>
      <c r="AF8" s="2" t="s">
        <v>102</v>
      </c>
      <c r="AG8" s="2"/>
      <c r="AH8" s="2"/>
      <c r="AI8" s="2"/>
      <c r="AJ8" s="2"/>
    </row>
    <row r="9" spans="1:36" x14ac:dyDescent="0.25">
      <c r="A9" s="24"/>
      <c r="B9" s="5"/>
      <c r="C9" s="2" t="s">
        <v>42</v>
      </c>
      <c r="D9" s="2"/>
      <c r="E9" s="2"/>
      <c r="F9" s="19" t="s">
        <v>36</v>
      </c>
      <c r="G9" s="2"/>
      <c r="H9" s="2"/>
      <c r="I9" s="2"/>
      <c r="J9" s="2"/>
      <c r="K9" s="2"/>
      <c r="L9" s="2"/>
      <c r="M9" s="44"/>
      <c r="N9" s="44"/>
      <c r="O9" s="44"/>
      <c r="P9" s="43"/>
      <c r="Q9" s="43"/>
      <c r="R9" s="43"/>
      <c r="S9" s="43"/>
      <c r="T9" s="44"/>
      <c r="U9" s="44"/>
      <c r="V9" s="44"/>
      <c r="W9" s="44"/>
      <c r="X9" s="74"/>
      <c r="Y9" s="44"/>
      <c r="Z9" s="74"/>
      <c r="AA9" s="44"/>
    </row>
    <row r="10" spans="1:36" x14ac:dyDescent="0.25">
      <c r="A10" s="24"/>
      <c r="B10" s="5"/>
      <c r="C10" s="2" t="s">
        <v>43</v>
      </c>
      <c r="D10" s="2">
        <v>5</v>
      </c>
      <c r="E10" s="2">
        <v>5</v>
      </c>
      <c r="F10" s="19" t="s">
        <v>36</v>
      </c>
      <c r="G10" s="2"/>
      <c r="H10" s="2"/>
      <c r="I10" s="2"/>
      <c r="J10" s="2"/>
      <c r="K10" s="2"/>
      <c r="L10" s="2" t="s">
        <v>43</v>
      </c>
      <c r="M10" s="45" t="s">
        <v>90</v>
      </c>
      <c r="N10" s="45" t="s">
        <v>90</v>
      </c>
      <c r="O10" s="45" t="s">
        <v>90</v>
      </c>
      <c r="P10" s="43">
        <v>0</v>
      </c>
      <c r="Q10" s="43">
        <v>800</v>
      </c>
      <c r="R10" s="43">
        <v>10</v>
      </c>
      <c r="S10" s="43">
        <f t="shared" si="0"/>
        <v>80</v>
      </c>
      <c r="T10" s="44"/>
      <c r="U10" s="44"/>
      <c r="V10" s="49" t="s">
        <v>103</v>
      </c>
      <c r="W10" s="44"/>
      <c r="X10" s="74">
        <v>0.19053571428571436</v>
      </c>
      <c r="Y10" s="44">
        <v>9</v>
      </c>
      <c r="Z10" s="76">
        <v>0.41803571428571429</v>
      </c>
      <c r="AA10" s="44">
        <v>61</v>
      </c>
    </row>
    <row r="11" spans="1:36" x14ac:dyDescent="0.25">
      <c r="A11" s="24"/>
      <c r="B11" s="5"/>
      <c r="C11" s="2" t="s">
        <v>44</v>
      </c>
      <c r="D11" s="2">
        <v>6</v>
      </c>
      <c r="E11" s="2">
        <v>6</v>
      </c>
      <c r="F11" s="19" t="s">
        <v>36</v>
      </c>
      <c r="G11" s="2"/>
      <c r="H11" s="2"/>
      <c r="I11" s="2"/>
      <c r="J11" s="2"/>
      <c r="K11" s="2"/>
      <c r="L11" s="2" t="s">
        <v>44</v>
      </c>
      <c r="M11" s="45" t="s">
        <v>90</v>
      </c>
      <c r="N11" s="45" t="s">
        <v>90</v>
      </c>
      <c r="O11" s="45" t="s">
        <v>90</v>
      </c>
      <c r="P11" s="43">
        <v>-480</v>
      </c>
      <c r="Q11" s="43">
        <v>480</v>
      </c>
      <c r="R11" s="43">
        <v>10</v>
      </c>
      <c r="S11" s="43">
        <f t="shared" si="0"/>
        <v>96</v>
      </c>
      <c r="T11" s="44"/>
      <c r="U11" s="44"/>
      <c r="V11" s="49" t="s">
        <v>103</v>
      </c>
      <c r="W11" s="44"/>
      <c r="X11" s="74">
        <v>0.35339285714285718</v>
      </c>
      <c r="Y11" s="44">
        <v>47</v>
      </c>
      <c r="Z11" s="74">
        <v>0.21241071428571429</v>
      </c>
      <c r="AA11" s="44">
        <v>8</v>
      </c>
    </row>
    <row r="12" spans="1:36" x14ac:dyDescent="0.25">
      <c r="A12" s="24"/>
      <c r="B12" s="5"/>
      <c r="C12" s="2" t="s">
        <v>45</v>
      </c>
      <c r="D12" s="2">
        <v>7</v>
      </c>
      <c r="E12" s="2">
        <v>7</v>
      </c>
      <c r="F12" s="19" t="s">
        <v>36</v>
      </c>
      <c r="G12" s="2"/>
      <c r="H12" s="2"/>
      <c r="I12" s="2"/>
      <c r="J12" s="2"/>
      <c r="K12" s="2"/>
      <c r="L12" s="2" t="s">
        <v>45</v>
      </c>
      <c r="M12" s="45" t="s">
        <v>90</v>
      </c>
      <c r="N12" s="45" t="s">
        <v>90</v>
      </c>
      <c r="O12" s="45" t="s">
        <v>90</v>
      </c>
      <c r="P12" s="43">
        <v>-800</v>
      </c>
      <c r="Q12" s="67">
        <v>0</v>
      </c>
      <c r="R12" s="43">
        <v>10</v>
      </c>
      <c r="S12" s="43">
        <f t="shared" si="0"/>
        <v>80</v>
      </c>
      <c r="T12" s="44"/>
      <c r="U12" s="44"/>
      <c r="V12" s="49" t="s">
        <v>103</v>
      </c>
      <c r="W12" s="44"/>
      <c r="X12" s="74">
        <v>0.375</v>
      </c>
      <c r="Y12" s="44">
        <v>53</v>
      </c>
      <c r="Z12" s="76">
        <v>0.39803571428571427</v>
      </c>
      <c r="AA12" s="44">
        <v>55</v>
      </c>
    </row>
    <row r="13" spans="1:36" x14ac:dyDescent="0.25">
      <c r="A13" s="24"/>
      <c r="B13" s="5"/>
      <c r="C13" s="2" t="s">
        <v>46</v>
      </c>
      <c r="D13" s="2">
        <v>8</v>
      </c>
      <c r="E13" s="2">
        <v>8</v>
      </c>
      <c r="F13" s="19" t="s">
        <v>36</v>
      </c>
      <c r="G13" s="2"/>
      <c r="H13" s="2"/>
      <c r="I13" s="2"/>
      <c r="J13" s="2"/>
      <c r="K13" s="2"/>
      <c r="L13" s="2" t="s">
        <v>46</v>
      </c>
      <c r="M13" s="45" t="s">
        <v>90</v>
      </c>
      <c r="N13" s="45" t="s">
        <v>90</v>
      </c>
      <c r="O13" s="45" t="s">
        <v>90</v>
      </c>
      <c r="P13" s="43">
        <v>0</v>
      </c>
      <c r="Q13" s="43">
        <v>1000</v>
      </c>
      <c r="R13" s="43">
        <v>10</v>
      </c>
      <c r="S13" s="43">
        <f t="shared" si="0"/>
        <v>100</v>
      </c>
      <c r="T13" s="44"/>
      <c r="U13" s="44"/>
      <c r="V13" s="49" t="s">
        <v>103</v>
      </c>
      <c r="W13" s="44"/>
      <c r="X13" s="74">
        <v>0.31008928571428573</v>
      </c>
      <c r="Y13" s="44">
        <v>28</v>
      </c>
      <c r="Z13" s="74">
        <v>0.39473214285714275</v>
      </c>
      <c r="AA13" s="44">
        <v>53</v>
      </c>
    </row>
    <row r="14" spans="1:36" x14ac:dyDescent="0.25">
      <c r="A14" s="24"/>
      <c r="B14" s="6"/>
      <c r="C14" s="2"/>
      <c r="D14" s="2"/>
      <c r="E14" s="2"/>
      <c r="F14" s="19"/>
      <c r="G14" s="2"/>
      <c r="H14" s="2"/>
      <c r="I14" s="2"/>
      <c r="J14" s="2"/>
      <c r="K14" s="2"/>
      <c r="L14" s="2"/>
      <c r="M14" s="44"/>
      <c r="N14" s="44"/>
      <c r="O14" s="44"/>
      <c r="P14" s="43"/>
      <c r="Q14" s="43"/>
      <c r="R14" s="43"/>
      <c r="S14" s="43"/>
      <c r="T14" s="44"/>
      <c r="U14" s="44"/>
      <c r="V14" s="44"/>
      <c r="W14" s="44"/>
      <c r="X14" s="74"/>
      <c r="Y14" s="44"/>
      <c r="Z14" s="74"/>
      <c r="AA14" s="44"/>
    </row>
    <row r="15" spans="1:36" x14ac:dyDescent="0.25">
      <c r="A15" s="24"/>
      <c r="B15" s="7" t="s">
        <v>6</v>
      </c>
      <c r="C15" s="2" t="s">
        <v>47</v>
      </c>
      <c r="D15" s="2">
        <v>9</v>
      </c>
      <c r="E15" s="2">
        <v>9</v>
      </c>
      <c r="F15" s="19" t="s">
        <v>36</v>
      </c>
      <c r="G15" s="2"/>
      <c r="H15" s="2"/>
      <c r="I15" s="2"/>
      <c r="J15" s="2"/>
      <c r="K15" s="2"/>
      <c r="L15" s="2" t="s">
        <v>47</v>
      </c>
      <c r="M15" s="45" t="s">
        <v>90</v>
      </c>
      <c r="N15" s="45" t="s">
        <v>90</v>
      </c>
      <c r="O15" s="46" t="s">
        <v>91</v>
      </c>
      <c r="P15" s="43">
        <v>0</v>
      </c>
      <c r="Q15" s="43">
        <v>2</v>
      </c>
      <c r="R15" s="41">
        <v>0.05</v>
      </c>
      <c r="S15" s="43">
        <f t="shared" si="0"/>
        <v>40</v>
      </c>
      <c r="T15" s="44"/>
      <c r="U15" s="44"/>
      <c r="V15" s="49" t="s">
        <v>103</v>
      </c>
      <c r="W15" s="44"/>
      <c r="X15" s="74">
        <v>0.15285714285714286</v>
      </c>
      <c r="Y15" s="44">
        <v>3</v>
      </c>
      <c r="Z15" s="74">
        <v>0.32374999999999998</v>
      </c>
      <c r="AA15" s="44">
        <v>29</v>
      </c>
    </row>
    <row r="16" spans="1:36" x14ac:dyDescent="0.25">
      <c r="A16" s="25"/>
      <c r="B16" s="9"/>
      <c r="C16" s="2"/>
      <c r="D16" s="2"/>
      <c r="E16" s="2"/>
      <c r="F16" s="19"/>
      <c r="G16" s="2"/>
      <c r="H16" s="2"/>
      <c r="I16" s="2"/>
      <c r="J16" s="2"/>
      <c r="K16" s="2"/>
      <c r="L16" s="2"/>
      <c r="M16" s="44"/>
      <c r="N16" s="44"/>
      <c r="O16" s="44"/>
      <c r="P16" s="43"/>
      <c r="Q16" s="43"/>
      <c r="R16" s="43"/>
      <c r="S16" s="43"/>
      <c r="T16" s="44"/>
      <c r="U16" s="44"/>
      <c r="V16" s="44"/>
      <c r="W16" s="44"/>
      <c r="X16" s="74"/>
      <c r="Y16" s="44"/>
      <c r="Z16" s="74"/>
      <c r="AA16" s="44"/>
    </row>
    <row r="18" spans="1:27" x14ac:dyDescent="0.25">
      <c r="A18" s="14" t="s">
        <v>10</v>
      </c>
      <c r="B18" s="21" t="s">
        <v>87</v>
      </c>
      <c r="C18" s="12"/>
      <c r="D18" s="35"/>
      <c r="E18" s="21"/>
      <c r="F18" s="16" t="s">
        <v>19</v>
      </c>
      <c r="G18" s="17"/>
      <c r="H18" s="17"/>
      <c r="I18" s="17"/>
      <c r="J18" s="17"/>
      <c r="K18" s="18"/>
      <c r="L18" s="35" t="s">
        <v>20</v>
      </c>
      <c r="M18" s="50" t="s">
        <v>112</v>
      </c>
      <c r="N18" s="58"/>
      <c r="O18" s="51"/>
      <c r="P18" s="52"/>
      <c r="Q18" s="53"/>
      <c r="R18" s="53"/>
      <c r="S18" s="54"/>
      <c r="T18" s="50" t="s">
        <v>111</v>
      </c>
      <c r="U18" s="58"/>
      <c r="V18" s="51"/>
      <c r="W18" s="23" t="s">
        <v>207</v>
      </c>
      <c r="X18" s="70" t="s">
        <v>214</v>
      </c>
      <c r="Y18" s="70" t="s">
        <v>214</v>
      </c>
      <c r="Z18" s="70" t="s">
        <v>214</v>
      </c>
      <c r="AA18" s="70" t="s">
        <v>214</v>
      </c>
    </row>
    <row r="19" spans="1:27" x14ac:dyDescent="0.25">
      <c r="A19" s="20"/>
      <c r="B19" s="28"/>
      <c r="C19" s="29"/>
      <c r="D19" s="36"/>
      <c r="E19" s="29"/>
      <c r="F19" s="26" t="s">
        <v>21</v>
      </c>
      <c r="G19" s="30" t="s">
        <v>22</v>
      </c>
      <c r="H19" s="30"/>
      <c r="I19" s="30"/>
      <c r="J19" s="30"/>
      <c r="K19" s="31"/>
      <c r="L19" s="36"/>
      <c r="M19" s="39" t="s">
        <v>28</v>
      </c>
      <c r="N19" s="40"/>
      <c r="O19" s="24" t="s">
        <v>29</v>
      </c>
      <c r="P19" s="55" t="s">
        <v>109</v>
      </c>
      <c r="Q19" s="56"/>
      <c r="R19" s="56"/>
      <c r="S19" s="57"/>
      <c r="T19" s="39" t="s">
        <v>28</v>
      </c>
      <c r="U19" s="40"/>
      <c r="V19" s="24" t="s">
        <v>29</v>
      </c>
      <c r="W19" s="24"/>
      <c r="X19" s="71" t="s">
        <v>210</v>
      </c>
      <c r="Y19" s="24" t="s">
        <v>211</v>
      </c>
      <c r="Z19" s="71" t="s">
        <v>212</v>
      </c>
      <c r="AA19" s="24" t="s">
        <v>213</v>
      </c>
    </row>
    <row r="20" spans="1:27" ht="33" x14ac:dyDescent="0.25">
      <c r="A20" s="15"/>
      <c r="B20" s="22"/>
      <c r="C20" s="13"/>
      <c r="D20" s="37"/>
      <c r="E20" s="13"/>
      <c r="F20" s="27"/>
      <c r="G20" s="3" t="s">
        <v>23</v>
      </c>
      <c r="H20" s="3" t="s">
        <v>24</v>
      </c>
      <c r="I20" s="3" t="s">
        <v>25</v>
      </c>
      <c r="J20" s="3" t="s">
        <v>26</v>
      </c>
      <c r="K20" s="3" t="s">
        <v>27</v>
      </c>
      <c r="L20" s="37"/>
      <c r="M20" s="25" t="s">
        <v>84</v>
      </c>
      <c r="N20" s="48" t="s">
        <v>99</v>
      </c>
      <c r="O20" s="25"/>
      <c r="P20" s="27" t="s">
        <v>30</v>
      </c>
      <c r="Q20" s="27" t="s">
        <v>31</v>
      </c>
      <c r="R20" s="27" t="s">
        <v>32</v>
      </c>
      <c r="S20" s="27" t="s">
        <v>89</v>
      </c>
      <c r="T20" s="25" t="s">
        <v>84</v>
      </c>
      <c r="U20" s="48" t="s">
        <v>99</v>
      </c>
      <c r="V20" s="25"/>
      <c r="W20" s="25"/>
      <c r="X20" s="72"/>
      <c r="Y20" s="25"/>
      <c r="Z20" s="72"/>
      <c r="AA20" s="25"/>
    </row>
    <row r="21" spans="1:27" x14ac:dyDescent="0.25">
      <c r="A21" s="23" t="s">
        <v>33</v>
      </c>
      <c r="B21" s="5" t="s">
        <v>34</v>
      </c>
      <c r="C21" s="2" t="s">
        <v>48</v>
      </c>
      <c r="D21" s="2">
        <v>10</v>
      </c>
      <c r="E21" s="2">
        <v>1</v>
      </c>
      <c r="F21" s="19"/>
      <c r="G21" s="2"/>
      <c r="H21" s="2" t="s">
        <v>36</v>
      </c>
      <c r="I21" s="2" t="s">
        <v>36</v>
      </c>
      <c r="J21" s="2" t="s">
        <v>36</v>
      </c>
      <c r="K21" s="2"/>
      <c r="L21" s="2" t="s">
        <v>49</v>
      </c>
      <c r="M21" s="45" t="s">
        <v>90</v>
      </c>
      <c r="N21" s="45" t="s">
        <v>90</v>
      </c>
      <c r="O21" s="45" t="s">
        <v>90</v>
      </c>
      <c r="P21" s="43">
        <v>0</v>
      </c>
      <c r="Q21" s="43">
        <v>240</v>
      </c>
      <c r="R21" s="43">
        <v>1</v>
      </c>
      <c r="S21" s="43">
        <f t="shared" ref="S21:S30" si="1">(Q21-P21)/R21</f>
        <v>240</v>
      </c>
      <c r="T21" s="44"/>
      <c r="U21" s="44"/>
      <c r="V21" s="49" t="s">
        <v>103</v>
      </c>
      <c r="W21" s="45" t="s">
        <v>90</v>
      </c>
      <c r="X21" s="73">
        <v>8.4642857142857131E-2</v>
      </c>
      <c r="Y21" s="68">
        <v>2</v>
      </c>
      <c r="Z21" s="73">
        <v>8.0624999999999988E-2</v>
      </c>
      <c r="AA21" s="68">
        <v>1</v>
      </c>
    </row>
    <row r="22" spans="1:27" x14ac:dyDescent="0.25">
      <c r="A22" s="24"/>
      <c r="B22" s="38"/>
      <c r="C22" s="2" t="s">
        <v>50</v>
      </c>
      <c r="D22" s="2"/>
      <c r="E22" s="2"/>
      <c r="F22" s="19"/>
      <c r="G22" s="2"/>
      <c r="H22" s="2" t="s">
        <v>36</v>
      </c>
      <c r="I22" s="2" t="s">
        <v>36</v>
      </c>
      <c r="J22" s="2" t="s">
        <v>36</v>
      </c>
      <c r="K22" s="2"/>
      <c r="L22" s="2"/>
      <c r="M22" s="44"/>
      <c r="N22" s="44"/>
      <c r="O22" s="44"/>
      <c r="P22" s="43"/>
      <c r="Q22" s="43"/>
      <c r="R22" s="43"/>
      <c r="S22" s="43"/>
      <c r="T22" s="44"/>
      <c r="U22" s="44"/>
      <c r="V22" s="44"/>
      <c r="W22" s="44"/>
      <c r="X22" s="74"/>
      <c r="Y22" s="44"/>
      <c r="Z22" s="74"/>
      <c r="AA22" s="44"/>
    </row>
    <row r="23" spans="1:27" x14ac:dyDescent="0.25">
      <c r="A23" s="24"/>
      <c r="B23" s="5"/>
      <c r="C23" s="2" t="s">
        <v>43</v>
      </c>
      <c r="D23" s="2">
        <v>11</v>
      </c>
      <c r="E23" s="2">
        <v>2</v>
      </c>
      <c r="F23" s="19"/>
      <c r="G23" s="2"/>
      <c r="H23" s="2" t="s">
        <v>36</v>
      </c>
      <c r="I23" s="2" t="s">
        <v>36</v>
      </c>
      <c r="J23" s="2" t="s">
        <v>36</v>
      </c>
      <c r="K23" s="2"/>
      <c r="L23" s="2" t="s">
        <v>43</v>
      </c>
      <c r="M23" s="45" t="s">
        <v>90</v>
      </c>
      <c r="N23" s="45" t="s">
        <v>90</v>
      </c>
      <c r="O23" s="45" t="s">
        <v>90</v>
      </c>
      <c r="P23" s="43">
        <v>0</v>
      </c>
      <c r="Q23" s="43">
        <v>500</v>
      </c>
      <c r="R23" s="43">
        <v>10</v>
      </c>
      <c r="S23" s="43">
        <f t="shared" si="1"/>
        <v>50</v>
      </c>
      <c r="T23" s="49" t="s">
        <v>103</v>
      </c>
      <c r="U23" s="44"/>
      <c r="V23" s="44"/>
      <c r="W23" s="44"/>
      <c r="X23" s="74">
        <v>0.29580357142857139</v>
      </c>
      <c r="Y23" s="44">
        <v>24</v>
      </c>
      <c r="Z23" s="74">
        <v>0.33339285714285716</v>
      </c>
      <c r="AA23" s="44">
        <v>31</v>
      </c>
    </row>
    <row r="24" spans="1:27" x14ac:dyDescent="0.25">
      <c r="A24" s="24"/>
      <c r="B24" s="5"/>
      <c r="C24" s="2" t="s">
        <v>44</v>
      </c>
      <c r="D24" s="2">
        <v>12</v>
      </c>
      <c r="E24" s="2">
        <v>3</v>
      </c>
      <c r="F24" s="19"/>
      <c r="G24" s="2"/>
      <c r="H24" s="2" t="s">
        <v>36</v>
      </c>
      <c r="I24" s="2" t="s">
        <v>36</v>
      </c>
      <c r="J24" s="2" t="s">
        <v>36</v>
      </c>
      <c r="K24" s="2"/>
      <c r="L24" s="2" t="s">
        <v>44</v>
      </c>
      <c r="M24" s="45" t="s">
        <v>90</v>
      </c>
      <c r="N24" s="45" t="s">
        <v>90</v>
      </c>
      <c r="O24" s="45" t="s">
        <v>90</v>
      </c>
      <c r="P24" s="43">
        <v>-200</v>
      </c>
      <c r="Q24" s="43">
        <v>250</v>
      </c>
      <c r="R24" s="43">
        <v>10</v>
      </c>
      <c r="S24" s="43">
        <f t="shared" si="1"/>
        <v>45</v>
      </c>
      <c r="T24" s="49" t="s">
        <v>103</v>
      </c>
      <c r="U24" s="44"/>
      <c r="V24" s="44"/>
      <c r="W24" s="45" t="s">
        <v>90</v>
      </c>
      <c r="X24" s="73">
        <v>0.21500000000000002</v>
      </c>
      <c r="Y24" s="68">
        <v>11</v>
      </c>
      <c r="Z24" s="73">
        <v>0.21607142857142855</v>
      </c>
      <c r="AA24" s="68">
        <v>9</v>
      </c>
    </row>
    <row r="25" spans="1:27" x14ac:dyDescent="0.25">
      <c r="A25" s="24"/>
      <c r="B25" s="5"/>
      <c r="C25" s="2" t="s">
        <v>45</v>
      </c>
      <c r="D25" s="2">
        <v>13</v>
      </c>
      <c r="E25" s="2">
        <v>4</v>
      </c>
      <c r="F25" s="19"/>
      <c r="G25" s="2"/>
      <c r="H25" s="2" t="s">
        <v>36</v>
      </c>
      <c r="I25" s="2" t="s">
        <v>36</v>
      </c>
      <c r="J25" s="2" t="s">
        <v>36</v>
      </c>
      <c r="K25" s="2"/>
      <c r="L25" s="2" t="s">
        <v>45</v>
      </c>
      <c r="M25" s="49" t="s">
        <v>103</v>
      </c>
      <c r="N25" s="45" t="s">
        <v>90</v>
      </c>
      <c r="O25" s="46" t="s">
        <v>91</v>
      </c>
      <c r="P25" s="43">
        <v>-400</v>
      </c>
      <c r="Q25" s="43">
        <v>500</v>
      </c>
      <c r="R25" s="43">
        <v>10</v>
      </c>
      <c r="S25" s="43">
        <f t="shared" si="1"/>
        <v>90</v>
      </c>
      <c r="T25" s="49" t="s">
        <v>103</v>
      </c>
      <c r="U25" s="44"/>
      <c r="V25" s="44"/>
      <c r="W25" s="44"/>
      <c r="X25" s="74">
        <v>0.31964285714285712</v>
      </c>
      <c r="Y25" s="44">
        <v>34</v>
      </c>
      <c r="Z25" s="74">
        <v>0.34705357142857141</v>
      </c>
      <c r="AA25" s="44">
        <v>36</v>
      </c>
    </row>
    <row r="26" spans="1:27" x14ac:dyDescent="0.25">
      <c r="A26" s="24"/>
      <c r="B26" s="5"/>
      <c r="C26" s="2" t="s">
        <v>51</v>
      </c>
      <c r="D26" s="2">
        <v>14</v>
      </c>
      <c r="E26" s="2">
        <v>5</v>
      </c>
      <c r="F26" s="19"/>
      <c r="G26" s="2"/>
      <c r="H26" s="2" t="s">
        <v>36</v>
      </c>
      <c r="I26" s="2" t="s">
        <v>36</v>
      </c>
      <c r="J26" s="2" t="s">
        <v>36</v>
      </c>
      <c r="K26" s="2"/>
      <c r="L26" s="2" t="s">
        <v>51</v>
      </c>
      <c r="M26" s="45" t="s">
        <v>90</v>
      </c>
      <c r="N26" s="45" t="s">
        <v>90</v>
      </c>
      <c r="O26" s="45" t="s">
        <v>90</v>
      </c>
      <c r="P26" s="43">
        <v>-90</v>
      </c>
      <c r="Q26" s="43">
        <v>90</v>
      </c>
      <c r="R26" s="43">
        <v>5</v>
      </c>
      <c r="S26" s="43">
        <f t="shared" si="1"/>
        <v>36</v>
      </c>
      <c r="T26" s="49" t="s">
        <v>103</v>
      </c>
      <c r="U26" s="44"/>
      <c r="V26" s="44"/>
      <c r="W26" s="45" t="s">
        <v>90</v>
      </c>
      <c r="X26" s="73">
        <v>0.24437499999999998</v>
      </c>
      <c r="Y26" s="68">
        <v>14</v>
      </c>
      <c r="Z26" s="73">
        <v>0.21883928571428571</v>
      </c>
      <c r="AA26" s="68">
        <v>10</v>
      </c>
    </row>
    <row r="27" spans="1:27" x14ac:dyDescent="0.25">
      <c r="A27" s="24"/>
      <c r="B27" s="5"/>
      <c r="C27" s="2" t="s">
        <v>52</v>
      </c>
      <c r="D27" s="2">
        <v>15</v>
      </c>
      <c r="E27" s="2">
        <v>6</v>
      </c>
      <c r="F27" s="19"/>
      <c r="G27" s="2"/>
      <c r="H27" s="2" t="s">
        <v>36</v>
      </c>
      <c r="I27" s="2" t="s">
        <v>36</v>
      </c>
      <c r="J27" s="2" t="s">
        <v>36</v>
      </c>
      <c r="K27" s="2"/>
      <c r="L27" s="2" t="s">
        <v>52</v>
      </c>
      <c r="M27" s="49" t="s">
        <v>103</v>
      </c>
      <c r="N27" s="49" t="s">
        <v>103</v>
      </c>
      <c r="O27" s="46" t="s">
        <v>105</v>
      </c>
      <c r="P27" s="43">
        <v>-250</v>
      </c>
      <c r="Q27" s="43">
        <v>250</v>
      </c>
      <c r="R27" s="43">
        <v>10</v>
      </c>
      <c r="S27" s="43">
        <f t="shared" si="1"/>
        <v>50</v>
      </c>
      <c r="T27" s="49" t="s">
        <v>103</v>
      </c>
      <c r="U27" s="44"/>
      <c r="V27" s="44"/>
      <c r="W27" s="44"/>
      <c r="X27" s="74">
        <v>0.3063392857142857</v>
      </c>
      <c r="Y27" s="44">
        <v>26</v>
      </c>
      <c r="Z27" s="74">
        <v>0.27946428571428572</v>
      </c>
      <c r="AA27" s="44">
        <v>24</v>
      </c>
    </row>
    <row r="28" spans="1:27" x14ac:dyDescent="0.25">
      <c r="A28" s="24"/>
      <c r="B28" s="6"/>
      <c r="C28" s="2"/>
      <c r="D28" s="2"/>
      <c r="E28" s="2"/>
      <c r="F28" s="19"/>
      <c r="G28" s="2"/>
      <c r="H28" s="2"/>
      <c r="I28" s="2"/>
      <c r="J28" s="2"/>
      <c r="K28" s="2"/>
      <c r="L28" s="2"/>
      <c r="M28" s="44"/>
      <c r="N28" s="44"/>
      <c r="O28" s="44"/>
      <c r="P28" s="43"/>
      <c r="Q28" s="43"/>
      <c r="R28" s="43"/>
      <c r="S28" s="43"/>
      <c r="T28" s="44"/>
      <c r="U28" s="44"/>
      <c r="V28" s="44"/>
      <c r="W28" s="44"/>
      <c r="X28" s="74"/>
      <c r="Y28" s="44"/>
      <c r="Z28" s="74"/>
      <c r="AA28" s="44"/>
    </row>
    <row r="29" spans="1:27" x14ac:dyDescent="0.25">
      <c r="A29" s="24"/>
      <c r="B29" s="7" t="s">
        <v>6</v>
      </c>
      <c r="C29" s="2" t="s">
        <v>53</v>
      </c>
      <c r="D29" s="2">
        <v>16</v>
      </c>
      <c r="E29" s="2">
        <v>7</v>
      </c>
      <c r="F29" s="19"/>
      <c r="G29" s="2"/>
      <c r="H29" s="2" t="s">
        <v>36</v>
      </c>
      <c r="I29" s="2" t="s">
        <v>36</v>
      </c>
      <c r="J29" s="2" t="s">
        <v>36</v>
      </c>
      <c r="K29" s="2"/>
      <c r="L29" s="2" t="s">
        <v>53</v>
      </c>
      <c r="M29" s="49" t="s">
        <v>103</v>
      </c>
      <c r="N29" s="49" t="s">
        <v>103</v>
      </c>
      <c r="O29" s="46" t="s">
        <v>91</v>
      </c>
      <c r="P29" s="43">
        <v>0</v>
      </c>
      <c r="Q29" s="43">
        <v>90000</v>
      </c>
      <c r="R29" s="43">
        <v>1000</v>
      </c>
      <c r="S29" s="43">
        <f t="shared" si="1"/>
        <v>90</v>
      </c>
      <c r="T29" s="49" t="s">
        <v>103</v>
      </c>
      <c r="U29" s="44"/>
      <c r="V29" s="44"/>
      <c r="W29" s="44"/>
      <c r="X29" s="76">
        <v>0.42580357142857134</v>
      </c>
      <c r="Y29" s="44">
        <v>74</v>
      </c>
      <c r="Z29" s="76">
        <v>0.41937500000000005</v>
      </c>
      <c r="AA29" s="44">
        <v>63</v>
      </c>
    </row>
    <row r="30" spans="1:27" x14ac:dyDescent="0.25">
      <c r="A30" s="24"/>
      <c r="B30" s="8"/>
      <c r="C30" s="2" t="s">
        <v>54</v>
      </c>
      <c r="D30" s="2">
        <v>17</v>
      </c>
      <c r="E30" s="2">
        <v>8</v>
      </c>
      <c r="F30" s="19"/>
      <c r="G30" s="2"/>
      <c r="H30" s="2" t="s">
        <v>36</v>
      </c>
      <c r="I30" s="2" t="s">
        <v>36</v>
      </c>
      <c r="J30" s="2" t="s">
        <v>36</v>
      </c>
      <c r="K30" s="2"/>
      <c r="L30" s="2" t="s">
        <v>54</v>
      </c>
      <c r="M30" s="49" t="s">
        <v>103</v>
      </c>
      <c r="N30" s="49" t="s">
        <v>103</v>
      </c>
      <c r="O30" s="46" t="s">
        <v>91</v>
      </c>
      <c r="P30" s="43">
        <v>-40000</v>
      </c>
      <c r="Q30" s="43">
        <v>40000</v>
      </c>
      <c r="R30" s="43">
        <v>1000</v>
      </c>
      <c r="S30" s="43">
        <f t="shared" si="1"/>
        <v>80</v>
      </c>
      <c r="T30" s="49" t="s">
        <v>103</v>
      </c>
      <c r="U30" s="44"/>
      <c r="V30" s="44"/>
      <c r="W30" s="45" t="s">
        <v>90</v>
      </c>
      <c r="X30" s="73">
        <v>0.23232142857142857</v>
      </c>
      <c r="Y30" s="68">
        <v>13</v>
      </c>
      <c r="Z30" s="73">
        <v>0.239375</v>
      </c>
      <c r="AA30" s="68">
        <v>14</v>
      </c>
    </row>
    <row r="31" spans="1:27" x14ac:dyDescent="0.25">
      <c r="A31" s="24"/>
      <c r="B31" s="8"/>
      <c r="C31" s="2" t="s">
        <v>55</v>
      </c>
      <c r="D31" s="2">
        <v>18</v>
      </c>
      <c r="E31" s="2">
        <v>9</v>
      </c>
      <c r="F31" s="19"/>
      <c r="G31" s="2"/>
      <c r="H31" s="2" t="s">
        <v>36</v>
      </c>
      <c r="I31" s="2" t="s">
        <v>36</v>
      </c>
      <c r="J31" s="2" t="s">
        <v>36</v>
      </c>
      <c r="K31" s="2"/>
      <c r="L31" s="2" t="s">
        <v>55</v>
      </c>
      <c r="M31" s="49" t="s">
        <v>103</v>
      </c>
      <c r="N31" s="49" t="s">
        <v>103</v>
      </c>
      <c r="O31" s="46" t="s">
        <v>91</v>
      </c>
      <c r="P31" s="43">
        <v>-80000</v>
      </c>
      <c r="Q31" s="43">
        <v>20000</v>
      </c>
      <c r="R31" s="43">
        <v>1000</v>
      </c>
      <c r="S31" s="43">
        <f t="shared" ref="S31:S53" si="2">(Q31-P31)/R31</f>
        <v>100</v>
      </c>
      <c r="T31" s="49" t="s">
        <v>103</v>
      </c>
      <c r="U31" s="44"/>
      <c r="V31" s="44"/>
      <c r="W31" s="44"/>
      <c r="X31" s="76">
        <v>0.41232142857142851</v>
      </c>
      <c r="Y31" s="44">
        <v>67</v>
      </c>
      <c r="Z31" s="76">
        <v>0.39758928571428553</v>
      </c>
      <c r="AA31" s="44">
        <v>54</v>
      </c>
    </row>
    <row r="32" spans="1:27" x14ac:dyDescent="0.25">
      <c r="A32" s="24"/>
      <c r="B32" s="8"/>
      <c r="C32" s="2" t="s">
        <v>56</v>
      </c>
      <c r="D32" s="2">
        <v>19</v>
      </c>
      <c r="E32" s="2">
        <v>10</v>
      </c>
      <c r="F32" s="19"/>
      <c r="G32" s="2"/>
      <c r="H32" s="2" t="s">
        <v>36</v>
      </c>
      <c r="I32" s="2" t="s">
        <v>36</v>
      </c>
      <c r="J32" s="2" t="s">
        <v>36</v>
      </c>
      <c r="K32" s="2"/>
      <c r="L32" s="2" t="s">
        <v>56</v>
      </c>
      <c r="M32" s="49" t="s">
        <v>103</v>
      </c>
      <c r="N32" s="49" t="s">
        <v>103</v>
      </c>
      <c r="O32" s="46" t="s">
        <v>91</v>
      </c>
      <c r="P32" s="43">
        <v>-45000000</v>
      </c>
      <c r="Q32" s="43">
        <v>5000000</v>
      </c>
      <c r="R32" s="43">
        <v>50000</v>
      </c>
      <c r="S32" s="43">
        <f t="shared" si="2"/>
        <v>1000</v>
      </c>
      <c r="T32" s="49" t="s">
        <v>103</v>
      </c>
      <c r="U32" s="44"/>
      <c r="V32" s="44"/>
      <c r="W32" s="44"/>
      <c r="X32" s="76">
        <v>0.46767857142857128</v>
      </c>
      <c r="Y32" s="44">
        <v>86</v>
      </c>
      <c r="Z32" s="76">
        <v>0.44991071428571427</v>
      </c>
      <c r="AA32" s="44">
        <v>81</v>
      </c>
    </row>
    <row r="33" spans="1:27" x14ac:dyDescent="0.25">
      <c r="A33" s="24"/>
      <c r="B33" s="8"/>
      <c r="C33" s="2" t="s">
        <v>57</v>
      </c>
      <c r="D33" s="2">
        <v>20</v>
      </c>
      <c r="E33" s="2">
        <v>11</v>
      </c>
      <c r="F33" s="19"/>
      <c r="G33" s="2"/>
      <c r="H33" s="2" t="s">
        <v>36</v>
      </c>
      <c r="I33" s="2" t="s">
        <v>36</v>
      </c>
      <c r="J33" s="2" t="s">
        <v>36</v>
      </c>
      <c r="K33" s="2"/>
      <c r="L33" s="2" t="s">
        <v>57</v>
      </c>
      <c r="M33" s="49" t="s">
        <v>103</v>
      </c>
      <c r="N33" s="49" t="s">
        <v>103</v>
      </c>
      <c r="O33" s="46" t="s">
        <v>91</v>
      </c>
      <c r="P33" s="43">
        <v>-20000000</v>
      </c>
      <c r="Q33" s="43">
        <v>15000000</v>
      </c>
      <c r="R33" s="43">
        <v>500000</v>
      </c>
      <c r="S33" s="43">
        <f t="shared" si="2"/>
        <v>70</v>
      </c>
      <c r="T33" s="49" t="s">
        <v>103</v>
      </c>
      <c r="U33" s="44"/>
      <c r="V33" s="44"/>
      <c r="W33" s="45" t="s">
        <v>90</v>
      </c>
      <c r="X33" s="73">
        <v>0.24625000000000002</v>
      </c>
      <c r="Y33" s="68">
        <v>15</v>
      </c>
      <c r="Z33" s="73">
        <v>0.25312499999999993</v>
      </c>
      <c r="AA33" s="68">
        <v>16</v>
      </c>
    </row>
    <row r="34" spans="1:27" x14ac:dyDescent="0.25">
      <c r="A34" s="24"/>
      <c r="B34" s="8"/>
      <c r="C34" s="2" t="s">
        <v>58</v>
      </c>
      <c r="D34" s="2">
        <v>21</v>
      </c>
      <c r="E34" s="2">
        <v>12</v>
      </c>
      <c r="F34" s="19"/>
      <c r="G34" s="2"/>
      <c r="H34" s="2" t="s">
        <v>36</v>
      </c>
      <c r="I34" s="2" t="s">
        <v>36</v>
      </c>
      <c r="J34" s="2" t="s">
        <v>36</v>
      </c>
      <c r="K34" s="2"/>
      <c r="L34" s="2" t="s">
        <v>58</v>
      </c>
      <c r="M34" s="49" t="s">
        <v>103</v>
      </c>
      <c r="N34" s="49" t="s">
        <v>103</v>
      </c>
      <c r="O34" s="46" t="s">
        <v>105</v>
      </c>
      <c r="P34" s="43">
        <v>-10000000</v>
      </c>
      <c r="Q34" s="43">
        <v>40000000</v>
      </c>
      <c r="R34" s="43">
        <v>500000</v>
      </c>
      <c r="S34" s="43">
        <f t="shared" si="2"/>
        <v>100</v>
      </c>
      <c r="T34" s="49" t="s">
        <v>103</v>
      </c>
      <c r="U34" s="44"/>
      <c r="V34" s="44"/>
      <c r="W34" s="44"/>
      <c r="X34" s="76">
        <v>0.46767857142857139</v>
      </c>
      <c r="Y34" s="44">
        <v>87</v>
      </c>
      <c r="Z34" s="76">
        <v>0.43419642857142848</v>
      </c>
      <c r="AA34" s="44">
        <v>72</v>
      </c>
    </row>
    <row r="35" spans="1:27" x14ac:dyDescent="0.25">
      <c r="A35" s="24"/>
      <c r="B35" s="8"/>
      <c r="C35" s="2" t="s">
        <v>59</v>
      </c>
      <c r="D35" s="2">
        <v>22</v>
      </c>
      <c r="E35" s="2">
        <v>13</v>
      </c>
      <c r="F35" s="19"/>
      <c r="G35" s="2"/>
      <c r="H35" s="2" t="s">
        <v>36</v>
      </c>
      <c r="I35" s="2" t="s">
        <v>36</v>
      </c>
      <c r="J35" s="2" t="s">
        <v>36</v>
      </c>
      <c r="K35" s="2"/>
      <c r="L35" s="2" t="s">
        <v>59</v>
      </c>
      <c r="M35" s="49" t="s">
        <v>103</v>
      </c>
      <c r="N35" s="49" t="s">
        <v>103</v>
      </c>
      <c r="O35" s="46" t="s">
        <v>105</v>
      </c>
      <c r="P35" s="43">
        <v>-100000</v>
      </c>
      <c r="Q35" s="43">
        <v>100000</v>
      </c>
      <c r="R35" s="43">
        <v>2000</v>
      </c>
      <c r="S35" s="43">
        <f t="shared" si="2"/>
        <v>100</v>
      </c>
      <c r="T35" s="49" t="s">
        <v>103</v>
      </c>
      <c r="U35" s="44"/>
      <c r="V35" s="44"/>
      <c r="W35" s="44"/>
      <c r="X35" s="74">
        <v>0.31133928571428565</v>
      </c>
      <c r="Y35" s="44">
        <v>29</v>
      </c>
      <c r="Z35" s="74">
        <v>0.30553571428571435</v>
      </c>
      <c r="AA35" s="44">
        <v>26</v>
      </c>
    </row>
    <row r="36" spans="1:27" x14ac:dyDescent="0.25">
      <c r="A36" s="24"/>
      <c r="B36" s="8"/>
      <c r="C36" s="2" t="s">
        <v>60</v>
      </c>
      <c r="D36" s="2">
        <v>23</v>
      </c>
      <c r="E36" s="2">
        <v>14</v>
      </c>
      <c r="F36" s="19"/>
      <c r="G36" s="2"/>
      <c r="H36" s="2" t="s">
        <v>36</v>
      </c>
      <c r="I36" s="2" t="s">
        <v>36</v>
      </c>
      <c r="J36" s="2" t="s">
        <v>36</v>
      </c>
      <c r="K36" s="2"/>
      <c r="L36" s="2" t="s">
        <v>60</v>
      </c>
      <c r="M36" s="49" t="s">
        <v>103</v>
      </c>
      <c r="N36" s="49" t="s">
        <v>103</v>
      </c>
      <c r="O36" s="46" t="s">
        <v>105</v>
      </c>
      <c r="P36" s="43">
        <v>-60000000</v>
      </c>
      <c r="Q36" s="43">
        <v>60000000</v>
      </c>
      <c r="R36" s="43">
        <v>1000000</v>
      </c>
      <c r="S36" s="43">
        <f t="shared" si="2"/>
        <v>120</v>
      </c>
      <c r="T36" s="49" t="s">
        <v>103</v>
      </c>
      <c r="U36" s="44"/>
      <c r="V36" s="44"/>
      <c r="W36" s="44"/>
      <c r="X36" s="74">
        <v>0.38053571428571431</v>
      </c>
      <c r="Y36" s="44">
        <v>55</v>
      </c>
      <c r="Z36" s="74">
        <v>0.35294642857142855</v>
      </c>
      <c r="AA36" s="44">
        <v>40</v>
      </c>
    </row>
    <row r="37" spans="1:27" x14ac:dyDescent="0.25">
      <c r="A37" s="24"/>
      <c r="B37" s="9"/>
      <c r="C37" s="2"/>
      <c r="D37" s="2"/>
      <c r="E37" s="2"/>
      <c r="F37" s="19"/>
      <c r="G37" s="2"/>
      <c r="H37" s="2"/>
      <c r="I37" s="2"/>
      <c r="J37" s="2"/>
      <c r="K37" s="2"/>
      <c r="L37" s="2"/>
      <c r="M37" s="44"/>
      <c r="N37" s="44"/>
      <c r="O37" s="44"/>
      <c r="P37" s="43"/>
      <c r="Q37" s="43"/>
      <c r="R37" s="43"/>
      <c r="S37" s="43"/>
      <c r="T37" s="44"/>
      <c r="U37" s="44"/>
      <c r="V37" s="44"/>
      <c r="W37" s="44"/>
      <c r="X37" s="74"/>
      <c r="Y37" s="44"/>
      <c r="Z37" s="74"/>
      <c r="AA37" s="44"/>
    </row>
    <row r="38" spans="1:27" x14ac:dyDescent="0.25">
      <c r="A38" s="24"/>
      <c r="B38" s="10" t="s">
        <v>61</v>
      </c>
      <c r="C38" s="2" t="s">
        <v>62</v>
      </c>
      <c r="D38" s="2">
        <v>24</v>
      </c>
      <c r="E38" s="2">
        <v>15</v>
      </c>
      <c r="F38" s="19"/>
      <c r="G38" s="2"/>
      <c r="H38" s="2" t="s">
        <v>36</v>
      </c>
      <c r="I38" s="2" t="s">
        <v>36</v>
      </c>
      <c r="J38" s="2" t="s">
        <v>36</v>
      </c>
      <c r="K38" s="2"/>
      <c r="L38" s="2" t="s">
        <v>62</v>
      </c>
      <c r="M38" s="45" t="s">
        <v>90</v>
      </c>
      <c r="N38" s="45" t="s">
        <v>90</v>
      </c>
      <c r="O38" s="45" t="s">
        <v>90</v>
      </c>
      <c r="P38" s="43">
        <v>0</v>
      </c>
      <c r="Q38" s="43">
        <v>1</v>
      </c>
      <c r="R38" s="41">
        <v>0.01</v>
      </c>
      <c r="S38" s="43">
        <f t="shared" si="2"/>
        <v>100</v>
      </c>
      <c r="T38" s="44"/>
      <c r="U38" s="44"/>
      <c r="V38" s="49" t="s">
        <v>103</v>
      </c>
      <c r="W38" s="44"/>
      <c r="X38" s="74">
        <v>0.27223214285714281</v>
      </c>
      <c r="Y38" s="44">
        <v>22</v>
      </c>
      <c r="Z38" s="74">
        <v>0.26607142857142857</v>
      </c>
      <c r="AA38" s="44">
        <v>21</v>
      </c>
    </row>
    <row r="39" spans="1:27" x14ac:dyDescent="0.25">
      <c r="A39" s="24"/>
      <c r="B39" s="11"/>
      <c r="C39" s="2"/>
      <c r="D39" s="2"/>
      <c r="E39" s="2"/>
      <c r="F39" s="19"/>
      <c r="G39" s="2"/>
      <c r="H39" s="2"/>
      <c r="I39" s="2"/>
      <c r="J39" s="2"/>
      <c r="K39" s="2"/>
      <c r="L39" s="2"/>
      <c r="M39" s="44"/>
      <c r="N39" s="44"/>
      <c r="O39" s="44"/>
      <c r="P39" s="43"/>
      <c r="Q39" s="43"/>
      <c r="R39" s="43"/>
      <c r="S39" s="43"/>
      <c r="T39" s="44"/>
      <c r="U39" s="44"/>
      <c r="V39" s="44"/>
      <c r="W39" s="44"/>
      <c r="X39" s="74"/>
      <c r="Y39" s="44"/>
      <c r="Z39" s="74"/>
      <c r="AA39" s="44"/>
    </row>
    <row r="40" spans="1:27" x14ac:dyDescent="0.25">
      <c r="A40" s="23" t="s">
        <v>63</v>
      </c>
      <c r="B40" s="4" t="s">
        <v>64</v>
      </c>
      <c r="C40" s="2" t="s">
        <v>65</v>
      </c>
      <c r="D40" s="2">
        <v>25</v>
      </c>
      <c r="E40" s="2">
        <v>16</v>
      </c>
      <c r="F40" s="19"/>
      <c r="G40" s="2"/>
      <c r="H40" s="2" t="s">
        <v>36</v>
      </c>
      <c r="I40" s="2" t="s">
        <v>36</v>
      </c>
      <c r="J40" s="2" t="s">
        <v>36</v>
      </c>
      <c r="K40" s="2"/>
      <c r="L40" s="2" t="s">
        <v>66</v>
      </c>
      <c r="M40" s="46" t="s">
        <v>91</v>
      </c>
      <c r="N40" s="47" t="s">
        <v>104</v>
      </c>
      <c r="O40" s="49" t="s">
        <v>103</v>
      </c>
      <c r="P40" s="43">
        <v>-30</v>
      </c>
      <c r="Q40" s="43">
        <v>90</v>
      </c>
      <c r="R40" s="43">
        <v>5</v>
      </c>
      <c r="S40" s="43">
        <f t="shared" si="2"/>
        <v>24</v>
      </c>
      <c r="T40" s="44"/>
      <c r="U40" s="44"/>
      <c r="V40" s="49" t="s">
        <v>103</v>
      </c>
      <c r="W40" s="45" t="s">
        <v>90</v>
      </c>
      <c r="X40" s="73">
        <v>0.14107142857142857</v>
      </c>
      <c r="Y40" s="68">
        <v>1</v>
      </c>
      <c r="Z40" s="73">
        <v>0.18625</v>
      </c>
      <c r="AA40" s="68">
        <v>5</v>
      </c>
    </row>
    <row r="41" spans="1:27" x14ac:dyDescent="0.25">
      <c r="A41" s="24"/>
      <c r="B41" s="5"/>
      <c r="C41" s="2" t="s">
        <v>67</v>
      </c>
      <c r="D41" s="2">
        <v>26</v>
      </c>
      <c r="E41" s="2">
        <v>17</v>
      </c>
      <c r="F41" s="19"/>
      <c r="G41" s="2"/>
      <c r="H41" s="2" t="s">
        <v>36</v>
      </c>
      <c r="I41" s="2" t="s">
        <v>36</v>
      </c>
      <c r="J41" s="2" t="s">
        <v>36</v>
      </c>
      <c r="K41" s="2"/>
      <c r="L41" s="2" t="s">
        <v>68</v>
      </c>
      <c r="M41" s="46" t="s">
        <v>91</v>
      </c>
      <c r="N41" s="47" t="s">
        <v>104</v>
      </c>
      <c r="O41" s="49" t="s">
        <v>103</v>
      </c>
      <c r="P41" s="43">
        <v>-60</v>
      </c>
      <c r="Q41" s="43">
        <v>60</v>
      </c>
      <c r="R41" s="43">
        <v>5</v>
      </c>
      <c r="S41" s="43">
        <f t="shared" si="2"/>
        <v>24</v>
      </c>
      <c r="T41" s="44"/>
      <c r="U41" s="44"/>
      <c r="V41" s="44"/>
      <c r="W41" s="45" t="s">
        <v>90</v>
      </c>
      <c r="X41" s="73">
        <v>0.30464285714285716</v>
      </c>
      <c r="Y41" s="68">
        <v>25</v>
      </c>
      <c r="Z41" s="73">
        <v>0.22125000000000006</v>
      </c>
      <c r="AA41" s="68">
        <v>11</v>
      </c>
    </row>
    <row r="42" spans="1:27" x14ac:dyDescent="0.25">
      <c r="A42" s="24"/>
      <c r="B42" s="5"/>
      <c r="C42" s="2" t="s">
        <v>69</v>
      </c>
      <c r="D42" s="2">
        <v>27</v>
      </c>
      <c r="E42" s="2">
        <v>18</v>
      </c>
      <c r="F42" s="19"/>
      <c r="G42" s="2"/>
      <c r="H42" s="2" t="s">
        <v>36</v>
      </c>
      <c r="I42" s="2" t="s">
        <v>36</v>
      </c>
      <c r="J42" s="2" t="s">
        <v>36</v>
      </c>
      <c r="K42" s="2"/>
      <c r="L42" s="2" t="s">
        <v>66</v>
      </c>
      <c r="M42" s="46" t="s">
        <v>91</v>
      </c>
      <c r="N42" s="47" t="s">
        <v>104</v>
      </c>
      <c r="O42" s="49" t="s">
        <v>103</v>
      </c>
      <c r="P42" s="43">
        <v>20</v>
      </c>
      <c r="Q42" s="43">
        <v>140</v>
      </c>
      <c r="R42" s="43">
        <v>5</v>
      </c>
      <c r="S42" s="43">
        <f t="shared" si="2"/>
        <v>24</v>
      </c>
      <c r="T42" s="44"/>
      <c r="U42" s="44"/>
      <c r="V42" s="49" t="s">
        <v>103</v>
      </c>
      <c r="W42" s="45" t="s">
        <v>90</v>
      </c>
      <c r="X42" s="73">
        <v>0.25535714285714284</v>
      </c>
      <c r="Y42" s="68">
        <v>19</v>
      </c>
      <c r="Z42" s="73">
        <v>0.25607142857142862</v>
      </c>
      <c r="AA42" s="68">
        <v>18</v>
      </c>
    </row>
    <row r="43" spans="1:27" ht="33" x14ac:dyDescent="0.25">
      <c r="A43" s="24"/>
      <c r="B43" s="5"/>
      <c r="C43" s="1" t="s">
        <v>70</v>
      </c>
      <c r="D43" s="2">
        <v>28</v>
      </c>
      <c r="E43" s="2">
        <v>19</v>
      </c>
      <c r="F43" s="19"/>
      <c r="G43" s="2"/>
      <c r="H43" s="2" t="s">
        <v>36</v>
      </c>
      <c r="I43" s="2" t="s">
        <v>36</v>
      </c>
      <c r="J43" s="2" t="s">
        <v>36</v>
      </c>
      <c r="K43" s="2"/>
      <c r="L43" s="1" t="s">
        <v>70</v>
      </c>
      <c r="M43" s="46" t="s">
        <v>91</v>
      </c>
      <c r="N43" s="47" t="s">
        <v>104</v>
      </c>
      <c r="O43" s="49" t="s">
        <v>103</v>
      </c>
      <c r="P43" s="43">
        <v>0</v>
      </c>
      <c r="Q43" s="43">
        <v>120</v>
      </c>
      <c r="R43" s="43">
        <v>5</v>
      </c>
      <c r="S43" s="43">
        <f t="shared" si="2"/>
        <v>24</v>
      </c>
      <c r="T43" s="44"/>
      <c r="U43" s="44"/>
      <c r="V43" s="49" t="s">
        <v>103</v>
      </c>
      <c r="W43" s="45" t="s">
        <v>90</v>
      </c>
      <c r="X43" s="73">
        <v>0.25008928571428574</v>
      </c>
      <c r="Y43" s="68">
        <v>17</v>
      </c>
      <c r="Z43" s="73">
        <v>0.24241071428571423</v>
      </c>
      <c r="AA43" s="68">
        <v>15</v>
      </c>
    </row>
    <row r="44" spans="1:27" x14ac:dyDescent="0.25">
      <c r="A44" s="24"/>
      <c r="B44" s="5" t="s">
        <v>53</v>
      </c>
      <c r="C44" s="2" t="s">
        <v>71</v>
      </c>
      <c r="D44" s="2">
        <v>29</v>
      </c>
      <c r="E44" s="2">
        <v>20</v>
      </c>
      <c r="F44" s="19"/>
      <c r="G44" s="2"/>
      <c r="H44" s="2" t="s">
        <v>36</v>
      </c>
      <c r="I44" s="2" t="s">
        <v>36</v>
      </c>
      <c r="J44" s="2" t="s">
        <v>36</v>
      </c>
      <c r="K44" s="2"/>
      <c r="L44" s="2" t="s">
        <v>71</v>
      </c>
      <c r="M44" s="49" t="s">
        <v>103</v>
      </c>
      <c r="N44" s="49" t="s">
        <v>103</v>
      </c>
      <c r="O44" s="46" t="s">
        <v>105</v>
      </c>
      <c r="P44" s="43">
        <v>-600</v>
      </c>
      <c r="Q44" s="43">
        <v>600</v>
      </c>
      <c r="R44" s="43">
        <v>10</v>
      </c>
      <c r="S44" s="43">
        <f t="shared" si="2"/>
        <v>120</v>
      </c>
      <c r="T44" s="44"/>
      <c r="U44" s="44"/>
      <c r="V44" s="44"/>
      <c r="W44" s="44"/>
      <c r="X44" s="76">
        <v>0.40955357142857146</v>
      </c>
      <c r="Y44" s="44">
        <v>66</v>
      </c>
      <c r="Z44" s="74">
        <v>0.39428571428571418</v>
      </c>
      <c r="AA44" s="44">
        <v>51</v>
      </c>
    </row>
    <row r="45" spans="1:27" x14ac:dyDescent="0.25">
      <c r="A45" s="24"/>
      <c r="B45" s="5"/>
      <c r="C45" s="2" t="s">
        <v>72</v>
      </c>
      <c r="D45" s="2">
        <v>30</v>
      </c>
      <c r="E45" s="2">
        <v>21</v>
      </c>
      <c r="F45" s="19"/>
      <c r="G45" s="2"/>
      <c r="H45" s="2" t="s">
        <v>36</v>
      </c>
      <c r="I45" s="2" t="s">
        <v>36</v>
      </c>
      <c r="J45" s="2" t="s">
        <v>36</v>
      </c>
      <c r="K45" s="2"/>
      <c r="L45" s="2" t="s">
        <v>72</v>
      </c>
      <c r="M45" s="49" t="s">
        <v>103</v>
      </c>
      <c r="N45" s="49" t="s">
        <v>103</v>
      </c>
      <c r="O45" s="46" t="s">
        <v>105</v>
      </c>
      <c r="P45" s="43">
        <v>-700</v>
      </c>
      <c r="Q45" s="43">
        <v>500</v>
      </c>
      <c r="R45" s="43">
        <v>10</v>
      </c>
      <c r="S45" s="43">
        <f t="shared" si="2"/>
        <v>120</v>
      </c>
      <c r="T45" s="49" t="s">
        <v>103</v>
      </c>
      <c r="U45" s="44"/>
      <c r="V45" s="44"/>
      <c r="W45" s="44"/>
      <c r="X45" s="74">
        <v>0.31812499999999999</v>
      </c>
      <c r="Y45" s="44">
        <v>32</v>
      </c>
      <c r="Z45" s="74">
        <v>0.33598214285714284</v>
      </c>
      <c r="AA45" s="44">
        <v>32</v>
      </c>
    </row>
    <row r="46" spans="1:27" x14ac:dyDescent="0.25">
      <c r="A46" s="24"/>
      <c r="B46" s="5"/>
      <c r="C46" s="2" t="s">
        <v>73</v>
      </c>
      <c r="D46" s="2">
        <v>31</v>
      </c>
      <c r="E46" s="2">
        <v>22</v>
      </c>
      <c r="F46" s="19"/>
      <c r="G46" s="2"/>
      <c r="H46" s="2" t="s">
        <v>36</v>
      </c>
      <c r="I46" s="2" t="s">
        <v>36</v>
      </c>
      <c r="J46" s="2" t="s">
        <v>36</v>
      </c>
      <c r="K46" s="2"/>
      <c r="L46" s="2" t="s">
        <v>73</v>
      </c>
      <c r="M46" s="49" t="s">
        <v>103</v>
      </c>
      <c r="N46" s="49" t="s">
        <v>103</v>
      </c>
      <c r="O46" s="46" t="s">
        <v>105</v>
      </c>
      <c r="P46" s="43">
        <v>-300</v>
      </c>
      <c r="Q46" s="43">
        <v>300</v>
      </c>
      <c r="R46" s="43">
        <v>10</v>
      </c>
      <c r="S46" s="43">
        <f t="shared" si="2"/>
        <v>60</v>
      </c>
      <c r="T46" s="49" t="s">
        <v>103</v>
      </c>
      <c r="U46" s="44"/>
      <c r="V46" s="44"/>
      <c r="W46" s="44"/>
      <c r="X46" s="76">
        <v>0.41919642857142858</v>
      </c>
      <c r="Y46" s="44">
        <v>71</v>
      </c>
      <c r="Z46" s="76">
        <v>0.45223214285714297</v>
      </c>
      <c r="AA46" s="44">
        <v>83</v>
      </c>
    </row>
    <row r="47" spans="1:27" x14ac:dyDescent="0.25">
      <c r="A47" s="24"/>
      <c r="B47" s="5" t="s">
        <v>56</v>
      </c>
      <c r="C47" s="2" t="s">
        <v>74</v>
      </c>
      <c r="D47" s="2">
        <v>32</v>
      </c>
      <c r="E47" s="2">
        <v>23</v>
      </c>
      <c r="F47" s="19"/>
      <c r="G47" s="2"/>
      <c r="H47" s="2" t="s">
        <v>36</v>
      </c>
      <c r="I47" s="2" t="s">
        <v>36</v>
      </c>
      <c r="J47" s="2" t="s">
        <v>36</v>
      </c>
      <c r="K47" s="2"/>
      <c r="L47" s="2" t="s">
        <v>74</v>
      </c>
      <c r="M47" s="49" t="s">
        <v>103</v>
      </c>
      <c r="N47" s="49" t="s">
        <v>103</v>
      </c>
      <c r="O47" s="46" t="s">
        <v>105</v>
      </c>
      <c r="P47" s="43">
        <v>-200000</v>
      </c>
      <c r="Q47" s="43">
        <v>300000</v>
      </c>
      <c r="R47" s="43">
        <v>5000</v>
      </c>
      <c r="S47" s="43">
        <f t="shared" si="2"/>
        <v>100</v>
      </c>
      <c r="T47" s="49" t="s">
        <v>103</v>
      </c>
      <c r="U47" s="44"/>
      <c r="V47" s="44"/>
      <c r="W47" s="44"/>
      <c r="X47" s="76">
        <v>0.42383928571428564</v>
      </c>
      <c r="Y47" s="44">
        <v>72</v>
      </c>
      <c r="Z47" s="76">
        <v>0.42214285714285721</v>
      </c>
      <c r="AA47" s="44">
        <v>67</v>
      </c>
    </row>
    <row r="48" spans="1:27" x14ac:dyDescent="0.25">
      <c r="A48" s="24"/>
      <c r="B48" s="5"/>
      <c r="C48" s="2" t="s">
        <v>75</v>
      </c>
      <c r="D48" s="2">
        <v>33</v>
      </c>
      <c r="E48" s="2">
        <v>24</v>
      </c>
      <c r="F48" s="19"/>
      <c r="G48" s="2"/>
      <c r="H48" s="2" t="s">
        <v>36</v>
      </c>
      <c r="I48" s="2" t="s">
        <v>36</v>
      </c>
      <c r="J48" s="2" t="s">
        <v>36</v>
      </c>
      <c r="K48" s="2"/>
      <c r="L48" s="2" t="s">
        <v>75</v>
      </c>
      <c r="M48" s="49" t="s">
        <v>103</v>
      </c>
      <c r="N48" s="49" t="s">
        <v>103</v>
      </c>
      <c r="O48" s="46" t="s">
        <v>105</v>
      </c>
      <c r="P48" s="43">
        <v>-200000</v>
      </c>
      <c r="Q48" s="43">
        <v>300000</v>
      </c>
      <c r="R48" s="43">
        <v>5000</v>
      </c>
      <c r="S48" s="43">
        <f t="shared" si="2"/>
        <v>100</v>
      </c>
      <c r="T48" s="49" t="s">
        <v>103</v>
      </c>
      <c r="U48" s="44"/>
      <c r="V48" s="44"/>
      <c r="W48" s="44"/>
      <c r="X48" s="76">
        <v>0.39714285714285719</v>
      </c>
      <c r="Y48" s="44">
        <v>59</v>
      </c>
      <c r="Z48" s="76">
        <v>0.40723214285714293</v>
      </c>
      <c r="AA48" s="44">
        <v>56</v>
      </c>
    </row>
    <row r="49" spans="1:27" x14ac:dyDescent="0.25">
      <c r="A49" s="24"/>
      <c r="B49" s="5"/>
      <c r="C49" s="2" t="s">
        <v>76</v>
      </c>
      <c r="D49" s="2">
        <v>34</v>
      </c>
      <c r="E49" s="2">
        <v>25</v>
      </c>
      <c r="F49" s="19"/>
      <c r="G49" s="2"/>
      <c r="H49" s="2" t="s">
        <v>36</v>
      </c>
      <c r="I49" s="2" t="s">
        <v>36</v>
      </c>
      <c r="J49" s="2" t="s">
        <v>36</v>
      </c>
      <c r="K49" s="2"/>
      <c r="L49" s="2" t="s">
        <v>76</v>
      </c>
      <c r="M49" s="49" t="s">
        <v>103</v>
      </c>
      <c r="N49" s="49" t="s">
        <v>103</v>
      </c>
      <c r="O49" s="46" t="s">
        <v>105</v>
      </c>
      <c r="P49" s="43">
        <v>-100000</v>
      </c>
      <c r="Q49" s="43">
        <v>150000</v>
      </c>
      <c r="R49" s="43">
        <v>5000</v>
      </c>
      <c r="S49" s="43">
        <f t="shared" si="2"/>
        <v>50</v>
      </c>
      <c r="T49" s="49" t="s">
        <v>103</v>
      </c>
      <c r="U49" s="44"/>
      <c r="V49" s="44"/>
      <c r="W49" s="44"/>
      <c r="X49" s="76">
        <v>0.47410714285714295</v>
      </c>
      <c r="Y49" s="44">
        <v>88</v>
      </c>
      <c r="Z49" s="74">
        <v>0.49089285714285719</v>
      </c>
      <c r="AA49" s="44">
        <v>90</v>
      </c>
    </row>
    <row r="50" spans="1:27" x14ac:dyDescent="0.25">
      <c r="A50" s="24"/>
      <c r="B50" s="5"/>
      <c r="C50" s="1"/>
      <c r="D50" s="1"/>
      <c r="E50" s="1"/>
      <c r="F50" s="19"/>
      <c r="G50" s="2"/>
      <c r="H50" s="2"/>
      <c r="I50" s="2"/>
      <c r="J50" s="2"/>
      <c r="K50" s="2"/>
      <c r="L50" s="1"/>
      <c r="M50" s="44"/>
      <c r="N50" s="44"/>
      <c r="O50" s="44"/>
      <c r="P50" s="43"/>
      <c r="Q50" s="43"/>
      <c r="R50" s="43"/>
      <c r="S50" s="43"/>
      <c r="T50" s="44"/>
      <c r="U50" s="44"/>
      <c r="V50" s="44"/>
      <c r="W50" s="44"/>
      <c r="X50" s="74"/>
      <c r="Y50" s="44"/>
      <c r="Z50" s="74"/>
      <c r="AA50" s="44"/>
    </row>
    <row r="51" spans="1:27" x14ac:dyDescent="0.25">
      <c r="A51" s="24"/>
      <c r="B51" s="32" t="s">
        <v>77</v>
      </c>
      <c r="C51" s="2" t="s">
        <v>78</v>
      </c>
      <c r="D51" s="2">
        <v>35</v>
      </c>
      <c r="E51" s="2">
        <v>26</v>
      </c>
      <c r="F51" s="19"/>
      <c r="G51" s="2"/>
      <c r="H51" s="2" t="s">
        <v>36</v>
      </c>
      <c r="I51" s="2" t="s">
        <v>36</v>
      </c>
      <c r="J51" s="2" t="s">
        <v>36</v>
      </c>
      <c r="K51" s="2"/>
      <c r="L51" s="2" t="s">
        <v>79</v>
      </c>
      <c r="M51" s="49" t="s">
        <v>103</v>
      </c>
      <c r="N51" s="49" t="s">
        <v>103</v>
      </c>
      <c r="O51" s="46" t="s">
        <v>91</v>
      </c>
      <c r="P51" s="43">
        <v>-3</v>
      </c>
      <c r="Q51" s="43">
        <v>3</v>
      </c>
      <c r="R51" s="42">
        <v>0.1</v>
      </c>
      <c r="S51" s="43">
        <f t="shared" si="2"/>
        <v>60</v>
      </c>
      <c r="T51" s="49" t="s">
        <v>103</v>
      </c>
      <c r="U51" s="44"/>
      <c r="V51" s="44"/>
      <c r="W51" s="44"/>
      <c r="X51" s="74">
        <v>0.32758928571428569</v>
      </c>
      <c r="Y51" s="44">
        <v>38</v>
      </c>
      <c r="Z51" s="74">
        <v>0.35482142857142851</v>
      </c>
      <c r="AA51" s="44">
        <v>41</v>
      </c>
    </row>
    <row r="52" spans="1:27" x14ac:dyDescent="0.25">
      <c r="A52" s="24"/>
      <c r="B52" s="33"/>
      <c r="C52" s="2" t="s">
        <v>80</v>
      </c>
      <c r="D52" s="2">
        <v>36</v>
      </c>
      <c r="E52" s="2">
        <v>27</v>
      </c>
      <c r="F52" s="19"/>
      <c r="G52" s="2"/>
      <c r="H52" s="2" t="s">
        <v>36</v>
      </c>
      <c r="I52" s="2" t="s">
        <v>36</v>
      </c>
      <c r="J52" s="2" t="s">
        <v>36</v>
      </c>
      <c r="K52" s="2"/>
      <c r="L52" s="2" t="s">
        <v>81</v>
      </c>
      <c r="M52" s="49" t="s">
        <v>103</v>
      </c>
      <c r="N52" s="49" t="s">
        <v>103</v>
      </c>
      <c r="O52" s="46" t="s">
        <v>91</v>
      </c>
      <c r="P52" s="43">
        <v>-3</v>
      </c>
      <c r="Q52" s="43">
        <v>4</v>
      </c>
      <c r="R52" s="42">
        <v>0.1</v>
      </c>
      <c r="S52" s="43">
        <f t="shared" si="2"/>
        <v>70</v>
      </c>
      <c r="T52" s="49" t="s">
        <v>103</v>
      </c>
      <c r="U52" s="44"/>
      <c r="V52" s="44"/>
      <c r="W52" s="44"/>
      <c r="X52" s="74">
        <v>0.22499999999999992</v>
      </c>
      <c r="Y52" s="44">
        <v>12</v>
      </c>
      <c r="Z52" s="74">
        <v>0.27500000000000002</v>
      </c>
      <c r="AA52" s="44">
        <v>23</v>
      </c>
    </row>
    <row r="53" spans="1:27" x14ac:dyDescent="0.25">
      <c r="A53" s="24"/>
      <c r="B53" s="33"/>
      <c r="C53" s="2" t="s">
        <v>82</v>
      </c>
      <c r="D53" s="2">
        <v>37</v>
      </c>
      <c r="E53" s="2">
        <v>28</v>
      </c>
      <c r="F53" s="19"/>
      <c r="G53" s="2"/>
      <c r="H53" s="2" t="s">
        <v>36</v>
      </c>
      <c r="I53" s="2" t="s">
        <v>36</v>
      </c>
      <c r="J53" s="2" t="s">
        <v>36</v>
      </c>
      <c r="K53" s="2"/>
      <c r="L53" s="2" t="s">
        <v>83</v>
      </c>
      <c r="M53" s="49" t="s">
        <v>103</v>
      </c>
      <c r="N53" s="49" t="s">
        <v>103</v>
      </c>
      <c r="O53" s="46" t="s">
        <v>105</v>
      </c>
      <c r="P53" s="43">
        <v>-16</v>
      </c>
      <c r="Q53" s="43">
        <v>16</v>
      </c>
      <c r="R53" s="42">
        <v>0.1</v>
      </c>
      <c r="S53" s="43">
        <f t="shared" si="2"/>
        <v>320</v>
      </c>
      <c r="T53" s="49" t="s">
        <v>103</v>
      </c>
      <c r="U53" s="44"/>
      <c r="V53" s="44"/>
      <c r="W53" s="44"/>
      <c r="X53" s="74">
        <v>0.33839285714285711</v>
      </c>
      <c r="Y53" s="44">
        <v>41</v>
      </c>
      <c r="Z53" s="74">
        <v>0.37571428571428567</v>
      </c>
      <c r="AA53" s="44">
        <v>45</v>
      </c>
    </row>
    <row r="54" spans="1:27" x14ac:dyDescent="0.25">
      <c r="A54" s="25"/>
      <c r="B54" s="34"/>
      <c r="C54" s="2"/>
      <c r="D54" s="2"/>
      <c r="E54" s="2"/>
      <c r="F54" s="19"/>
      <c r="G54" s="2"/>
      <c r="H54" s="2"/>
      <c r="I54" s="2"/>
      <c r="J54" s="2"/>
      <c r="K54" s="2"/>
      <c r="L54" s="2"/>
      <c r="M54" s="44"/>
      <c r="N54" s="44"/>
      <c r="O54" s="44"/>
      <c r="P54" s="43"/>
      <c r="Q54" s="43"/>
      <c r="R54" s="43"/>
      <c r="S54" s="43"/>
      <c r="T54" s="44"/>
      <c r="U54" s="44"/>
      <c r="V54" s="44"/>
      <c r="W54" s="44"/>
      <c r="X54" s="74"/>
      <c r="Y54" s="44"/>
      <c r="Z54" s="74"/>
      <c r="AA54" s="44"/>
    </row>
    <row r="56" spans="1:27" x14ac:dyDescent="0.25">
      <c r="A56" s="14" t="s">
        <v>10</v>
      </c>
      <c r="B56" s="21" t="s">
        <v>86</v>
      </c>
      <c r="C56" s="12"/>
      <c r="D56" s="35"/>
      <c r="E56" s="21"/>
      <c r="F56" s="16" t="s">
        <v>19</v>
      </c>
      <c r="G56" s="17"/>
      <c r="H56" s="17"/>
      <c r="I56" s="17"/>
      <c r="J56" s="17"/>
      <c r="K56" s="18"/>
      <c r="L56" s="35" t="s">
        <v>20</v>
      </c>
      <c r="M56" s="50" t="s">
        <v>112</v>
      </c>
      <c r="N56" s="58"/>
      <c r="O56" s="51"/>
      <c r="P56" s="52"/>
      <c r="Q56" s="53"/>
      <c r="R56" s="53"/>
      <c r="S56" s="54"/>
      <c r="T56" s="50" t="s">
        <v>111</v>
      </c>
      <c r="U56" s="58"/>
      <c r="V56" s="51"/>
      <c r="W56" s="23" t="s">
        <v>207</v>
      </c>
      <c r="X56" s="70" t="s">
        <v>214</v>
      </c>
      <c r="Y56" s="70" t="s">
        <v>214</v>
      </c>
      <c r="Z56" s="70" t="s">
        <v>214</v>
      </c>
      <c r="AA56" s="70" t="s">
        <v>214</v>
      </c>
    </row>
    <row r="57" spans="1:27" x14ac:dyDescent="0.25">
      <c r="A57" s="20"/>
      <c r="B57" s="28"/>
      <c r="C57" s="29"/>
      <c r="D57" s="36"/>
      <c r="E57" s="29"/>
      <c r="F57" s="26" t="s">
        <v>21</v>
      </c>
      <c r="G57" s="30" t="s">
        <v>22</v>
      </c>
      <c r="H57" s="30"/>
      <c r="I57" s="30"/>
      <c r="J57" s="30"/>
      <c r="K57" s="31"/>
      <c r="L57" s="36"/>
      <c r="M57" s="39" t="s">
        <v>28</v>
      </c>
      <c r="N57" s="40"/>
      <c r="O57" s="24" t="s">
        <v>29</v>
      </c>
      <c r="P57" s="55" t="s">
        <v>109</v>
      </c>
      <c r="Q57" s="56"/>
      <c r="R57" s="56"/>
      <c r="S57" s="57"/>
      <c r="T57" s="39" t="s">
        <v>28</v>
      </c>
      <c r="U57" s="40"/>
      <c r="V57" s="24" t="s">
        <v>29</v>
      </c>
      <c r="W57" s="24"/>
      <c r="X57" s="71" t="s">
        <v>210</v>
      </c>
      <c r="Y57" s="24" t="s">
        <v>211</v>
      </c>
      <c r="Z57" s="71" t="s">
        <v>212</v>
      </c>
      <c r="AA57" s="24" t="s">
        <v>213</v>
      </c>
    </row>
    <row r="58" spans="1:27" ht="33" x14ac:dyDescent="0.25">
      <c r="A58" s="15"/>
      <c r="B58" s="22"/>
      <c r="C58" s="13"/>
      <c r="D58" s="37"/>
      <c r="E58" s="13"/>
      <c r="F58" s="27"/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L58" s="37"/>
      <c r="M58" s="25" t="s">
        <v>84</v>
      </c>
      <c r="N58" s="48" t="s">
        <v>99</v>
      </c>
      <c r="O58" s="25"/>
      <c r="P58" s="27" t="s">
        <v>30</v>
      </c>
      <c r="Q58" s="27" t="s">
        <v>31</v>
      </c>
      <c r="R58" s="27" t="s">
        <v>32</v>
      </c>
      <c r="S58" s="27" t="s">
        <v>89</v>
      </c>
      <c r="T58" s="25" t="s">
        <v>84</v>
      </c>
      <c r="U58" s="48" t="s">
        <v>99</v>
      </c>
      <c r="V58" s="25"/>
      <c r="W58" s="25"/>
      <c r="X58" s="72"/>
      <c r="Y58" s="25"/>
      <c r="Z58" s="72"/>
      <c r="AA58" s="25"/>
    </row>
    <row r="59" spans="1:27" x14ac:dyDescent="0.25">
      <c r="A59" s="23" t="s">
        <v>33</v>
      </c>
      <c r="B59" s="5" t="s">
        <v>34</v>
      </c>
      <c r="C59" s="2" t="s">
        <v>43</v>
      </c>
      <c r="D59" s="2">
        <v>38</v>
      </c>
      <c r="E59" s="2">
        <v>1</v>
      </c>
      <c r="F59" s="19"/>
      <c r="G59" s="2" t="s">
        <v>36</v>
      </c>
      <c r="H59" s="2"/>
      <c r="I59" s="2"/>
      <c r="J59" s="2"/>
      <c r="K59" s="2"/>
      <c r="L59" s="2" t="s">
        <v>43</v>
      </c>
      <c r="M59" s="45" t="s">
        <v>90</v>
      </c>
      <c r="N59" s="45" t="s">
        <v>90</v>
      </c>
      <c r="O59" s="45" t="s">
        <v>90</v>
      </c>
      <c r="P59" s="2">
        <v>0</v>
      </c>
      <c r="Q59" s="2">
        <v>160</v>
      </c>
      <c r="R59" s="2">
        <v>5</v>
      </c>
      <c r="S59" s="43">
        <f t="shared" ref="S59:S89" si="3">(Q59-P59)/R59</f>
        <v>32</v>
      </c>
      <c r="T59" s="44"/>
      <c r="U59" s="44"/>
      <c r="V59" s="49" t="s">
        <v>103</v>
      </c>
      <c r="W59" s="44"/>
      <c r="X59" s="74">
        <v>0.16151785714285716</v>
      </c>
      <c r="Y59" s="44">
        <v>4</v>
      </c>
      <c r="Z59" s="74">
        <v>0.35142857142857142</v>
      </c>
      <c r="AA59" s="44">
        <v>39</v>
      </c>
    </row>
    <row r="60" spans="1:27" x14ac:dyDescent="0.25">
      <c r="A60" s="24"/>
      <c r="B60" s="5"/>
      <c r="C60" s="2" t="s">
        <v>44</v>
      </c>
      <c r="D60" s="2">
        <v>39</v>
      </c>
      <c r="E60" s="2">
        <v>2</v>
      </c>
      <c r="F60" s="19"/>
      <c r="G60" s="2" t="s">
        <v>36</v>
      </c>
      <c r="H60" s="2"/>
      <c r="I60" s="2"/>
      <c r="J60" s="2"/>
      <c r="K60" s="2"/>
      <c r="L60" s="2" t="s">
        <v>44</v>
      </c>
      <c r="M60" s="45" t="s">
        <v>90</v>
      </c>
      <c r="N60" s="45" t="s">
        <v>90</v>
      </c>
      <c r="O60" s="45" t="s">
        <v>90</v>
      </c>
      <c r="P60" s="2">
        <v>-60</v>
      </c>
      <c r="Q60" s="2">
        <v>60</v>
      </c>
      <c r="R60" s="2">
        <v>5</v>
      </c>
      <c r="S60" s="43">
        <f t="shared" si="3"/>
        <v>24</v>
      </c>
      <c r="T60" s="49" t="s">
        <v>103</v>
      </c>
      <c r="U60" s="44"/>
      <c r="V60" s="49" t="s">
        <v>103</v>
      </c>
      <c r="W60" s="45" t="s">
        <v>90</v>
      </c>
      <c r="X60" s="73">
        <v>0.32955357142857133</v>
      </c>
      <c r="Y60" s="68">
        <v>39</v>
      </c>
      <c r="Z60" s="73">
        <v>0.19410714285714287</v>
      </c>
      <c r="AA60" s="68">
        <v>6</v>
      </c>
    </row>
    <row r="61" spans="1:27" x14ac:dyDescent="0.25">
      <c r="A61" s="24"/>
      <c r="B61" s="5"/>
      <c r="C61" s="2" t="s">
        <v>45</v>
      </c>
      <c r="D61" s="2">
        <v>40</v>
      </c>
      <c r="E61" s="2">
        <v>3</v>
      </c>
      <c r="F61" s="19"/>
      <c r="G61" s="2" t="s">
        <v>36</v>
      </c>
      <c r="H61" s="2"/>
      <c r="I61" s="2"/>
      <c r="J61" s="2"/>
      <c r="K61" s="2"/>
      <c r="L61" s="2" t="s">
        <v>45</v>
      </c>
      <c r="M61" s="45" t="s">
        <v>90</v>
      </c>
      <c r="N61" s="45" t="s">
        <v>90</v>
      </c>
      <c r="O61" s="45" t="s">
        <v>90</v>
      </c>
      <c r="P61" s="2">
        <v>-140</v>
      </c>
      <c r="Q61" s="2">
        <v>0</v>
      </c>
      <c r="R61" s="2">
        <v>5</v>
      </c>
      <c r="S61" s="43">
        <f t="shared" si="3"/>
        <v>28</v>
      </c>
      <c r="T61" s="49" t="s">
        <v>103</v>
      </c>
      <c r="U61" s="44"/>
      <c r="V61" s="49" t="s">
        <v>103</v>
      </c>
      <c r="W61" s="44"/>
      <c r="X61" s="74">
        <v>0.17758928571428573</v>
      </c>
      <c r="Y61" s="44">
        <v>7</v>
      </c>
      <c r="Z61" s="74">
        <v>0.34562500000000007</v>
      </c>
      <c r="AA61" s="44">
        <v>35</v>
      </c>
    </row>
    <row r="62" spans="1:27" x14ac:dyDescent="0.25">
      <c r="A62" s="24"/>
      <c r="B62" s="5"/>
      <c r="C62" s="2" t="s">
        <v>51</v>
      </c>
      <c r="D62" s="2">
        <v>41</v>
      </c>
      <c r="E62" s="2">
        <v>4</v>
      </c>
      <c r="F62" s="19"/>
      <c r="G62" s="2" t="s">
        <v>36</v>
      </c>
      <c r="H62" s="2"/>
      <c r="I62" s="2"/>
      <c r="J62" s="2"/>
      <c r="K62" s="2"/>
      <c r="L62" s="2" t="s">
        <v>51</v>
      </c>
      <c r="M62" s="45" t="s">
        <v>90</v>
      </c>
      <c r="N62" s="45" t="s">
        <v>90</v>
      </c>
      <c r="O62" s="45" t="s">
        <v>90</v>
      </c>
      <c r="P62" s="2">
        <v>-100</v>
      </c>
      <c r="Q62" s="2">
        <v>80</v>
      </c>
      <c r="R62" s="2">
        <v>5</v>
      </c>
      <c r="S62" s="43">
        <f t="shared" si="3"/>
        <v>36</v>
      </c>
      <c r="T62" s="44"/>
      <c r="U62" s="44"/>
      <c r="V62" s="49" t="s">
        <v>103</v>
      </c>
      <c r="W62" s="45" t="s">
        <v>90</v>
      </c>
      <c r="X62" s="73">
        <v>0.29571428571428565</v>
      </c>
      <c r="Y62" s="68">
        <v>23</v>
      </c>
      <c r="Z62" s="73">
        <v>0.22866071428571427</v>
      </c>
      <c r="AA62" s="68">
        <v>13</v>
      </c>
    </row>
    <row r="63" spans="1:27" x14ac:dyDescent="0.25">
      <c r="A63" s="24"/>
      <c r="B63" s="5"/>
      <c r="C63" s="2" t="s">
        <v>52</v>
      </c>
      <c r="D63" s="2">
        <v>42</v>
      </c>
      <c r="E63" s="2">
        <v>5</v>
      </c>
      <c r="F63" s="19"/>
      <c r="G63" s="2" t="s">
        <v>36</v>
      </c>
      <c r="H63" s="2"/>
      <c r="I63" s="2"/>
      <c r="J63" s="2"/>
      <c r="K63" s="2"/>
      <c r="L63" s="2" t="s">
        <v>52</v>
      </c>
      <c r="M63" s="45" t="s">
        <v>90</v>
      </c>
      <c r="N63" s="45" t="s">
        <v>90</v>
      </c>
      <c r="O63" s="46" t="s">
        <v>91</v>
      </c>
      <c r="P63" s="2">
        <v>-20</v>
      </c>
      <c r="Q63" s="2">
        <v>40</v>
      </c>
      <c r="R63" s="2">
        <v>2</v>
      </c>
      <c r="S63" s="43">
        <f t="shared" si="3"/>
        <v>30</v>
      </c>
      <c r="T63" s="49" t="s">
        <v>103</v>
      </c>
      <c r="U63" s="44"/>
      <c r="V63" s="44"/>
      <c r="W63" s="44"/>
      <c r="X63" s="74">
        <v>0.35008928571428577</v>
      </c>
      <c r="Y63" s="44">
        <v>42</v>
      </c>
      <c r="Z63" s="73">
        <v>0.31482142857142859</v>
      </c>
      <c r="AA63" s="68">
        <v>27</v>
      </c>
    </row>
    <row r="64" spans="1:27" x14ac:dyDescent="0.25">
      <c r="A64" s="24"/>
      <c r="B64" s="6"/>
      <c r="C64" s="2"/>
      <c r="D64" s="2"/>
      <c r="E64" s="2"/>
      <c r="F64" s="19"/>
      <c r="G64" s="2"/>
      <c r="H64" s="2"/>
      <c r="I64" s="2"/>
      <c r="J64" s="2"/>
      <c r="K64" s="2"/>
      <c r="L64" s="2"/>
      <c r="M64" s="2"/>
      <c r="N64" s="2"/>
      <c r="O64" s="44"/>
      <c r="P64" s="2"/>
      <c r="Q64" s="2"/>
      <c r="R64" s="2"/>
      <c r="S64" s="43"/>
      <c r="T64" s="44"/>
      <c r="U64" s="44"/>
      <c r="V64" s="44"/>
      <c r="W64" s="44"/>
      <c r="X64" s="74"/>
      <c r="Y64" s="44"/>
      <c r="Z64" s="74"/>
      <c r="AA64" s="44"/>
    </row>
    <row r="65" spans="1:27" x14ac:dyDescent="0.25">
      <c r="A65" s="24"/>
      <c r="B65" s="7" t="s">
        <v>6</v>
      </c>
      <c r="C65" s="2" t="s">
        <v>53</v>
      </c>
      <c r="D65" s="2">
        <v>43</v>
      </c>
      <c r="E65" s="2">
        <v>6</v>
      </c>
      <c r="F65" s="19"/>
      <c r="G65" s="2" t="s">
        <v>36</v>
      </c>
      <c r="H65" s="2"/>
      <c r="I65" s="2"/>
      <c r="J65" s="2"/>
      <c r="K65" s="2"/>
      <c r="L65" s="2" t="s">
        <v>53</v>
      </c>
      <c r="M65" s="45" t="s">
        <v>90</v>
      </c>
      <c r="N65" s="45" t="s">
        <v>90</v>
      </c>
      <c r="O65" s="45" t="s">
        <v>90</v>
      </c>
      <c r="P65" s="43">
        <v>0</v>
      </c>
      <c r="Q65" s="43">
        <v>25000</v>
      </c>
      <c r="R65" s="43">
        <v>500</v>
      </c>
      <c r="S65" s="43">
        <f t="shared" si="3"/>
        <v>50</v>
      </c>
      <c r="T65" s="44"/>
      <c r="U65" s="44"/>
      <c r="V65" s="44"/>
      <c r="W65" s="44"/>
      <c r="X65" s="74">
        <v>0.19491071428571433</v>
      </c>
      <c r="Y65" s="44">
        <v>10</v>
      </c>
      <c r="Z65" s="74">
        <v>0.34544642857142854</v>
      </c>
      <c r="AA65" s="44">
        <v>34</v>
      </c>
    </row>
    <row r="66" spans="1:27" x14ac:dyDescent="0.25">
      <c r="A66" s="24"/>
      <c r="B66" s="8"/>
      <c r="C66" s="2" t="s">
        <v>54</v>
      </c>
      <c r="D66" s="2">
        <v>44</v>
      </c>
      <c r="E66" s="2">
        <v>7</v>
      </c>
      <c r="F66" s="19"/>
      <c r="G66" s="2" t="s">
        <v>36</v>
      </c>
      <c r="H66" s="2"/>
      <c r="I66" s="2"/>
      <c r="J66" s="2"/>
      <c r="K66" s="2"/>
      <c r="L66" s="2" t="s">
        <v>54</v>
      </c>
      <c r="M66" s="45" t="s">
        <v>90</v>
      </c>
      <c r="N66" s="45" t="s">
        <v>90</v>
      </c>
      <c r="O66" s="45" t="s">
        <v>90</v>
      </c>
      <c r="P66" s="43">
        <v>-10000</v>
      </c>
      <c r="Q66" s="43">
        <v>10000</v>
      </c>
      <c r="R66" s="43">
        <v>500</v>
      </c>
      <c r="S66" s="43">
        <f t="shared" si="3"/>
        <v>40</v>
      </c>
      <c r="T66" s="44"/>
      <c r="U66" s="44"/>
      <c r="V66" s="49" t="s">
        <v>103</v>
      </c>
      <c r="W66" s="45" t="s">
        <v>90</v>
      </c>
      <c r="X66" s="73">
        <v>0.36232142857142857</v>
      </c>
      <c r="Y66" s="68">
        <v>48</v>
      </c>
      <c r="Z66" s="74">
        <v>0.22616071428571421</v>
      </c>
      <c r="AA66" s="44">
        <v>12</v>
      </c>
    </row>
    <row r="67" spans="1:27" x14ac:dyDescent="0.25">
      <c r="A67" s="24"/>
      <c r="B67" s="8"/>
      <c r="C67" s="2" t="s">
        <v>55</v>
      </c>
      <c r="D67" s="2">
        <v>45</v>
      </c>
      <c r="E67" s="2">
        <v>8</v>
      </c>
      <c r="F67" s="19"/>
      <c r="G67" s="2" t="s">
        <v>36</v>
      </c>
      <c r="H67" s="2"/>
      <c r="I67" s="2"/>
      <c r="J67" s="2"/>
      <c r="K67" s="2"/>
      <c r="L67" s="2" t="s">
        <v>55</v>
      </c>
      <c r="M67" s="45" t="s">
        <v>90</v>
      </c>
      <c r="N67" s="45" t="s">
        <v>90</v>
      </c>
      <c r="O67" s="45" t="s">
        <v>90</v>
      </c>
      <c r="P67" s="43">
        <v>-20000</v>
      </c>
      <c r="Q67" s="43">
        <v>1000</v>
      </c>
      <c r="R67" s="43">
        <v>500</v>
      </c>
      <c r="S67" s="43">
        <f t="shared" si="3"/>
        <v>42</v>
      </c>
      <c r="T67" s="44"/>
      <c r="U67" s="44"/>
      <c r="V67" s="44"/>
      <c r="W67" s="44"/>
      <c r="X67" s="76">
        <v>0.45267857142857137</v>
      </c>
      <c r="Y67" s="44">
        <v>82</v>
      </c>
      <c r="Z67" s="73">
        <v>0.34991071428571419</v>
      </c>
      <c r="AA67" s="68">
        <v>38</v>
      </c>
    </row>
    <row r="68" spans="1:27" x14ac:dyDescent="0.25">
      <c r="A68" s="24"/>
      <c r="B68" s="8"/>
      <c r="C68" s="2" t="s">
        <v>56</v>
      </c>
      <c r="D68" s="2">
        <v>46</v>
      </c>
      <c r="E68" s="2">
        <v>9</v>
      </c>
      <c r="F68" s="19"/>
      <c r="G68" s="2" t="s">
        <v>36</v>
      </c>
      <c r="H68" s="2"/>
      <c r="I68" s="2"/>
      <c r="J68" s="2"/>
      <c r="K68" s="2"/>
      <c r="L68" s="2" t="s">
        <v>56</v>
      </c>
      <c r="M68" s="45" t="s">
        <v>90</v>
      </c>
      <c r="N68" s="45" t="s">
        <v>90</v>
      </c>
      <c r="O68" s="45" t="s">
        <v>90</v>
      </c>
      <c r="P68" s="43">
        <v>-1000000</v>
      </c>
      <c r="Q68" s="43">
        <v>1000000</v>
      </c>
      <c r="R68" s="43">
        <v>50000</v>
      </c>
      <c r="S68" s="43">
        <f t="shared" si="3"/>
        <v>40</v>
      </c>
      <c r="T68" s="44"/>
      <c r="U68" s="44"/>
      <c r="V68" s="44"/>
      <c r="W68" s="44"/>
      <c r="X68" s="74">
        <v>0.25723214285714274</v>
      </c>
      <c r="Y68" s="44">
        <v>20</v>
      </c>
      <c r="Z68" s="76">
        <v>0.43553571428571425</v>
      </c>
      <c r="AA68" s="44">
        <v>73</v>
      </c>
    </row>
    <row r="69" spans="1:27" x14ac:dyDescent="0.25">
      <c r="A69" s="24"/>
      <c r="B69" s="8"/>
      <c r="C69" s="2" t="s">
        <v>57</v>
      </c>
      <c r="D69" s="2">
        <v>47</v>
      </c>
      <c r="E69" s="2">
        <v>10</v>
      </c>
      <c r="F69" s="19"/>
      <c r="G69" s="2" t="s">
        <v>36</v>
      </c>
      <c r="H69" s="2"/>
      <c r="I69" s="2"/>
      <c r="J69" s="2"/>
      <c r="K69" s="2"/>
      <c r="L69" s="2" t="s">
        <v>57</v>
      </c>
      <c r="M69" s="45" t="s">
        <v>90</v>
      </c>
      <c r="N69" s="45" t="s">
        <v>90</v>
      </c>
      <c r="O69" s="45" t="s">
        <v>90</v>
      </c>
      <c r="P69" s="43">
        <v>-3000000</v>
      </c>
      <c r="Q69" s="43">
        <v>3000000</v>
      </c>
      <c r="R69" s="43">
        <v>100000</v>
      </c>
      <c r="S69" s="43">
        <f t="shared" si="3"/>
        <v>60</v>
      </c>
      <c r="T69" s="44"/>
      <c r="U69" s="44"/>
      <c r="V69" s="49" t="s">
        <v>103</v>
      </c>
      <c r="W69" s="45" t="s">
        <v>90</v>
      </c>
      <c r="X69" s="77">
        <v>0.46303571428571427</v>
      </c>
      <c r="Y69" s="68">
        <v>83</v>
      </c>
      <c r="Z69" s="74">
        <v>0.2912499999999999</v>
      </c>
      <c r="AA69" s="44">
        <v>25</v>
      </c>
    </row>
    <row r="70" spans="1:27" x14ac:dyDescent="0.25">
      <c r="A70" s="24"/>
      <c r="B70" s="8"/>
      <c r="C70" s="2" t="s">
        <v>58</v>
      </c>
      <c r="D70" s="2">
        <v>48</v>
      </c>
      <c r="E70" s="2">
        <v>11</v>
      </c>
      <c r="F70" s="19"/>
      <c r="G70" s="2" t="s">
        <v>36</v>
      </c>
      <c r="H70" s="2"/>
      <c r="I70" s="2"/>
      <c r="J70" s="2"/>
      <c r="K70" s="2"/>
      <c r="L70" s="2" t="s">
        <v>58</v>
      </c>
      <c r="M70" s="45" t="s">
        <v>90</v>
      </c>
      <c r="N70" s="45" t="s">
        <v>90</v>
      </c>
      <c r="O70" s="46" t="s">
        <v>91</v>
      </c>
      <c r="P70" s="43">
        <v>-100000</v>
      </c>
      <c r="Q70" s="43">
        <v>10000000</v>
      </c>
      <c r="R70" s="43">
        <v>100000</v>
      </c>
      <c r="S70" s="43">
        <f t="shared" si="3"/>
        <v>101</v>
      </c>
      <c r="T70" s="44"/>
      <c r="U70" s="44"/>
      <c r="V70" s="44"/>
      <c r="W70" s="44"/>
      <c r="X70" s="76">
        <v>0.4000892857142857</v>
      </c>
      <c r="Y70" s="44">
        <v>63</v>
      </c>
      <c r="Z70" s="76">
        <v>0.47678571428571431</v>
      </c>
      <c r="AA70" s="44">
        <v>87</v>
      </c>
    </row>
    <row r="71" spans="1:27" x14ac:dyDescent="0.25">
      <c r="A71" s="24"/>
      <c r="B71" s="8"/>
      <c r="C71" s="2" t="s">
        <v>59</v>
      </c>
      <c r="D71" s="2">
        <v>49</v>
      </c>
      <c r="E71" s="2">
        <v>12</v>
      </c>
      <c r="F71" s="19"/>
      <c r="G71" s="2" t="s">
        <v>36</v>
      </c>
      <c r="H71" s="2"/>
      <c r="I71" s="2"/>
      <c r="J71" s="2"/>
      <c r="K71" s="2"/>
      <c r="L71" s="2" t="s">
        <v>59</v>
      </c>
      <c r="M71" s="45" t="s">
        <v>90</v>
      </c>
      <c r="N71" s="45" t="s">
        <v>90</v>
      </c>
      <c r="O71" s="46" t="s">
        <v>105</v>
      </c>
      <c r="P71" s="43">
        <v>-10000</v>
      </c>
      <c r="Q71" s="43">
        <v>8000</v>
      </c>
      <c r="R71" s="43">
        <v>400</v>
      </c>
      <c r="S71" s="43">
        <f t="shared" si="3"/>
        <v>45</v>
      </c>
      <c r="T71" s="44"/>
      <c r="U71" s="44"/>
      <c r="V71" s="44"/>
      <c r="W71" s="44"/>
      <c r="X71" s="74">
        <v>0.4252678571428572</v>
      </c>
      <c r="Y71" s="44">
        <v>73</v>
      </c>
      <c r="Z71" s="77">
        <v>0.41026785714285718</v>
      </c>
      <c r="AA71" s="68">
        <v>58</v>
      </c>
    </row>
    <row r="72" spans="1:27" x14ac:dyDescent="0.25">
      <c r="A72" s="24"/>
      <c r="B72" s="8"/>
      <c r="C72" s="2" t="s">
        <v>60</v>
      </c>
      <c r="D72" s="2">
        <v>50</v>
      </c>
      <c r="E72" s="2">
        <v>13</v>
      </c>
      <c r="F72" s="19"/>
      <c r="G72" s="2" t="s">
        <v>36</v>
      </c>
      <c r="H72" s="2"/>
      <c r="I72" s="2"/>
      <c r="J72" s="2"/>
      <c r="K72" s="2"/>
      <c r="L72" s="2" t="s">
        <v>60</v>
      </c>
      <c r="M72" s="45" t="s">
        <v>90</v>
      </c>
      <c r="N72" s="45" t="s">
        <v>90</v>
      </c>
      <c r="O72" s="46" t="s">
        <v>105</v>
      </c>
      <c r="P72" s="43">
        <v>-300000</v>
      </c>
      <c r="Q72" s="43">
        <v>5000000</v>
      </c>
      <c r="R72" s="43">
        <v>100000</v>
      </c>
      <c r="S72" s="43">
        <f t="shared" si="3"/>
        <v>53</v>
      </c>
      <c r="T72" s="44"/>
      <c r="U72" s="44"/>
      <c r="V72" s="44"/>
      <c r="W72" s="44"/>
      <c r="X72" s="74">
        <v>0.30705357142857148</v>
      </c>
      <c r="Y72" s="44">
        <v>27</v>
      </c>
      <c r="Z72" s="76">
        <v>0.45151785714285714</v>
      </c>
      <c r="AA72" s="44">
        <v>82</v>
      </c>
    </row>
    <row r="73" spans="1:27" x14ac:dyDescent="0.25">
      <c r="A73" s="24"/>
      <c r="B73" s="9"/>
      <c r="C73" s="2"/>
      <c r="D73" s="2"/>
      <c r="E73" s="2"/>
      <c r="F73" s="19"/>
      <c r="G73" s="2"/>
      <c r="H73" s="2"/>
      <c r="I73" s="2"/>
      <c r="J73" s="2"/>
      <c r="K73" s="2"/>
      <c r="L73" s="2"/>
      <c r="M73" s="2"/>
      <c r="N73" s="2"/>
      <c r="O73" s="44"/>
      <c r="P73" s="2"/>
      <c r="Q73" s="2"/>
      <c r="R73" s="2"/>
      <c r="S73" s="43"/>
      <c r="T73" s="44"/>
      <c r="U73" s="44"/>
      <c r="V73" s="44"/>
      <c r="W73" s="44"/>
      <c r="X73" s="74"/>
      <c r="Y73" s="44"/>
      <c r="Z73" s="74"/>
      <c r="AA73" s="44"/>
    </row>
    <row r="74" spans="1:27" x14ac:dyDescent="0.25">
      <c r="A74" s="24"/>
      <c r="B74" s="10" t="s">
        <v>61</v>
      </c>
      <c r="C74" s="2" t="s">
        <v>62</v>
      </c>
      <c r="D74" s="2">
        <v>51</v>
      </c>
      <c r="E74" s="2">
        <v>14</v>
      </c>
      <c r="F74" s="19"/>
      <c r="G74" s="2" t="s">
        <v>36</v>
      </c>
      <c r="H74" s="2"/>
      <c r="I74" s="2"/>
      <c r="J74" s="2"/>
      <c r="K74" s="2"/>
      <c r="L74" s="2" t="s">
        <v>62</v>
      </c>
      <c r="M74" s="45" t="s">
        <v>110</v>
      </c>
      <c r="N74" s="47" t="s">
        <v>104</v>
      </c>
      <c r="O74" s="45" t="s">
        <v>90</v>
      </c>
      <c r="P74" s="2">
        <v>0</v>
      </c>
      <c r="Q74" s="2">
        <v>0.25</v>
      </c>
      <c r="R74" s="2">
        <v>0.01</v>
      </c>
      <c r="S74" s="43">
        <f t="shared" si="3"/>
        <v>25</v>
      </c>
      <c r="T74" s="49" t="s">
        <v>103</v>
      </c>
      <c r="U74" s="44"/>
      <c r="V74" s="49" t="s">
        <v>103</v>
      </c>
      <c r="W74" s="45" t="s">
        <v>90</v>
      </c>
      <c r="X74" s="73">
        <v>0.31874999999999998</v>
      </c>
      <c r="Y74" s="68">
        <v>33</v>
      </c>
      <c r="Z74" s="74">
        <v>0.27499999999999997</v>
      </c>
      <c r="AA74" s="44">
        <v>22</v>
      </c>
    </row>
    <row r="75" spans="1:27" x14ac:dyDescent="0.25">
      <c r="A75" s="24"/>
      <c r="B75" s="11"/>
      <c r="C75" s="2"/>
      <c r="D75" s="2"/>
      <c r="E75" s="2"/>
      <c r="F75" s="19"/>
      <c r="G75" s="2"/>
      <c r="H75" s="2"/>
      <c r="I75" s="2"/>
      <c r="J75" s="2"/>
      <c r="K75" s="2"/>
      <c r="L75" s="2"/>
      <c r="M75" s="2"/>
      <c r="N75" s="2"/>
      <c r="O75" s="44"/>
      <c r="P75" s="2"/>
      <c r="Q75" s="2"/>
      <c r="R75" s="2"/>
      <c r="S75" s="2"/>
      <c r="T75" s="44"/>
      <c r="U75" s="44"/>
      <c r="V75" s="44"/>
      <c r="W75" s="44"/>
      <c r="X75" s="74"/>
      <c r="Y75" s="44"/>
      <c r="Z75" s="74"/>
      <c r="AA75" s="44"/>
    </row>
    <row r="76" spans="1:27" x14ac:dyDescent="0.25">
      <c r="A76" s="23" t="s">
        <v>63</v>
      </c>
      <c r="B76" s="4" t="s">
        <v>64</v>
      </c>
      <c r="C76" s="2" t="s">
        <v>65</v>
      </c>
      <c r="D76" s="2">
        <v>52</v>
      </c>
      <c r="E76" s="2">
        <v>15</v>
      </c>
      <c r="F76" s="19"/>
      <c r="G76" s="2" t="s">
        <v>36</v>
      </c>
      <c r="H76" s="2"/>
      <c r="I76" s="2"/>
      <c r="J76" s="2"/>
      <c r="K76" s="2"/>
      <c r="L76" s="2" t="s">
        <v>66</v>
      </c>
      <c r="M76" s="46" t="s">
        <v>91</v>
      </c>
      <c r="N76" s="47" t="s">
        <v>104</v>
      </c>
      <c r="O76" s="49" t="s">
        <v>103</v>
      </c>
      <c r="P76" s="2">
        <v>-10</v>
      </c>
      <c r="Q76" s="2">
        <v>50</v>
      </c>
      <c r="R76" s="2">
        <v>5</v>
      </c>
      <c r="S76" s="43">
        <f t="shared" ref="S76:S81" si="4">(Q76-P76)/R76</f>
        <v>12</v>
      </c>
      <c r="T76" s="49" t="s">
        <v>103</v>
      </c>
      <c r="V76" s="49" t="s">
        <v>103</v>
      </c>
      <c r="W76" s="45" t="s">
        <v>90</v>
      </c>
      <c r="X76" s="73">
        <v>0.32651785714285708</v>
      </c>
      <c r="Y76" s="68">
        <v>37</v>
      </c>
      <c r="Z76" s="73">
        <v>0.17946428571428569</v>
      </c>
      <c r="AA76" s="68">
        <v>4</v>
      </c>
    </row>
    <row r="77" spans="1:27" x14ac:dyDescent="0.25">
      <c r="A77" s="24"/>
      <c r="B77" s="5"/>
      <c r="C77" s="2" t="s">
        <v>67</v>
      </c>
      <c r="D77" s="2">
        <v>53</v>
      </c>
      <c r="E77" s="2">
        <v>16</v>
      </c>
      <c r="F77" s="19"/>
      <c r="G77" s="2" t="s">
        <v>36</v>
      </c>
      <c r="H77" s="2"/>
      <c r="I77" s="2"/>
      <c r="J77" s="2"/>
      <c r="K77" s="2"/>
      <c r="L77" s="2" t="s">
        <v>68</v>
      </c>
      <c r="M77" s="46" t="s">
        <v>91</v>
      </c>
      <c r="N77" s="47" t="s">
        <v>104</v>
      </c>
      <c r="O77" s="49" t="s">
        <v>103</v>
      </c>
      <c r="P77" s="2">
        <v>-15</v>
      </c>
      <c r="Q77" s="2">
        <v>10</v>
      </c>
      <c r="R77" s="2">
        <v>5</v>
      </c>
      <c r="S77" s="43">
        <f t="shared" si="4"/>
        <v>5</v>
      </c>
      <c r="T77" s="44"/>
      <c r="U77" s="44"/>
      <c r="V77" s="49" t="s">
        <v>103</v>
      </c>
      <c r="W77" s="45" t="s">
        <v>90</v>
      </c>
      <c r="X77" s="73">
        <v>0.24732142857142858</v>
      </c>
      <c r="Y77" s="68">
        <v>16</v>
      </c>
      <c r="Z77" s="73">
        <v>0.255</v>
      </c>
      <c r="AA77" s="68">
        <v>17</v>
      </c>
    </row>
    <row r="78" spans="1:27" x14ac:dyDescent="0.25">
      <c r="A78" s="24"/>
      <c r="B78" s="5"/>
      <c r="C78" s="2" t="s">
        <v>69</v>
      </c>
      <c r="D78" s="2">
        <v>54</v>
      </c>
      <c r="E78" s="2">
        <v>17</v>
      </c>
      <c r="F78" s="19"/>
      <c r="G78" s="2" t="s">
        <v>36</v>
      </c>
      <c r="H78" s="2"/>
      <c r="I78" s="2"/>
      <c r="J78" s="2"/>
      <c r="K78" s="2"/>
      <c r="L78" s="2" t="s">
        <v>66</v>
      </c>
      <c r="M78" s="46" t="s">
        <v>91</v>
      </c>
      <c r="N78" s="47" t="s">
        <v>104</v>
      </c>
      <c r="O78" s="49" t="s">
        <v>103</v>
      </c>
      <c r="P78" s="2">
        <v>50</v>
      </c>
      <c r="Q78" s="2">
        <v>100</v>
      </c>
      <c r="R78" s="2">
        <v>5</v>
      </c>
      <c r="S78" s="43">
        <f t="shared" si="4"/>
        <v>10</v>
      </c>
      <c r="T78" s="44"/>
      <c r="U78" s="44"/>
      <c r="V78" s="49" t="s">
        <v>103</v>
      </c>
      <c r="W78" s="45" t="s">
        <v>90</v>
      </c>
      <c r="X78" s="73">
        <v>0.25017857142857147</v>
      </c>
      <c r="Y78" s="68">
        <v>18</v>
      </c>
      <c r="Z78" s="73">
        <v>0.26464285714285712</v>
      </c>
      <c r="AA78" s="68">
        <v>20</v>
      </c>
    </row>
    <row r="79" spans="1:27" ht="33" x14ac:dyDescent="0.25">
      <c r="A79" s="24"/>
      <c r="B79" s="5"/>
      <c r="C79" s="1" t="s">
        <v>70</v>
      </c>
      <c r="D79" s="2">
        <v>55</v>
      </c>
      <c r="E79" s="2">
        <v>18</v>
      </c>
      <c r="F79" s="19"/>
      <c r="G79" s="2" t="s">
        <v>36</v>
      </c>
      <c r="H79" s="2"/>
      <c r="I79" s="2"/>
      <c r="J79" s="2"/>
      <c r="K79" s="2"/>
      <c r="L79" s="1" t="s">
        <v>70</v>
      </c>
      <c r="M79" s="46" t="s">
        <v>91</v>
      </c>
      <c r="N79" s="47" t="s">
        <v>104</v>
      </c>
      <c r="O79" s="49" t="s">
        <v>103</v>
      </c>
      <c r="P79" s="2">
        <v>20</v>
      </c>
      <c r="Q79" s="2">
        <v>90</v>
      </c>
      <c r="R79" s="2">
        <v>5</v>
      </c>
      <c r="S79" s="43">
        <f t="shared" si="4"/>
        <v>14</v>
      </c>
      <c r="T79" s="44"/>
      <c r="U79" s="44"/>
      <c r="V79" s="49" t="s">
        <v>103</v>
      </c>
      <c r="W79" s="44"/>
      <c r="X79" s="76">
        <v>0.40446428571428561</v>
      </c>
      <c r="Y79" s="44">
        <v>64</v>
      </c>
      <c r="Z79" s="74">
        <v>0.26241071428571427</v>
      </c>
      <c r="AA79" s="44">
        <v>19</v>
      </c>
    </row>
    <row r="80" spans="1:27" x14ac:dyDescent="0.25">
      <c r="A80" s="24"/>
      <c r="B80" s="5" t="s">
        <v>53</v>
      </c>
      <c r="C80" s="2" t="s">
        <v>71</v>
      </c>
      <c r="D80" s="2">
        <v>56</v>
      </c>
      <c r="E80" s="2">
        <v>19</v>
      </c>
      <c r="F80" s="19"/>
      <c r="G80" s="2" t="s">
        <v>36</v>
      </c>
      <c r="H80" s="2"/>
      <c r="I80" s="2"/>
      <c r="J80" s="2"/>
      <c r="K80" s="2"/>
      <c r="L80" s="2" t="s">
        <v>71</v>
      </c>
      <c r="M80" s="45" t="s">
        <v>90</v>
      </c>
      <c r="N80" s="45" t="s">
        <v>90</v>
      </c>
      <c r="O80" s="46" t="s">
        <v>91</v>
      </c>
      <c r="P80" s="2">
        <v>-120</v>
      </c>
      <c r="Q80" s="2">
        <v>60</v>
      </c>
      <c r="R80" s="2">
        <v>5</v>
      </c>
      <c r="S80" s="43">
        <f t="shared" si="4"/>
        <v>36</v>
      </c>
      <c r="T80" s="44"/>
      <c r="U80" s="44"/>
      <c r="V80" s="44"/>
      <c r="W80" s="44"/>
      <c r="X80" s="74">
        <v>0.37008928571428573</v>
      </c>
      <c r="Y80" s="44">
        <v>51</v>
      </c>
      <c r="Z80" s="76">
        <v>0.42196428571428574</v>
      </c>
      <c r="AA80" s="44">
        <v>66</v>
      </c>
    </row>
    <row r="81" spans="1:27" x14ac:dyDescent="0.25">
      <c r="A81" s="24"/>
      <c r="B81" s="5"/>
      <c r="C81" s="2" t="s">
        <v>72</v>
      </c>
      <c r="D81" s="2">
        <v>57</v>
      </c>
      <c r="E81" s="2">
        <v>20</v>
      </c>
      <c r="F81" s="19"/>
      <c r="G81" s="2" t="s">
        <v>36</v>
      </c>
      <c r="H81" s="2"/>
      <c r="I81" s="2"/>
      <c r="J81" s="2"/>
      <c r="K81" s="2"/>
      <c r="L81" s="2" t="s">
        <v>72</v>
      </c>
      <c r="M81" s="45" t="s">
        <v>90</v>
      </c>
      <c r="N81" s="45" t="s">
        <v>90</v>
      </c>
      <c r="O81" s="46" t="s">
        <v>91</v>
      </c>
      <c r="P81" s="2">
        <v>-150</v>
      </c>
      <c r="Q81" s="2">
        <v>100</v>
      </c>
      <c r="R81" s="2">
        <v>5</v>
      </c>
      <c r="S81" s="43">
        <f t="shared" si="4"/>
        <v>50</v>
      </c>
      <c r="T81" s="49" t="s">
        <v>103</v>
      </c>
      <c r="U81" s="44"/>
      <c r="V81" s="44"/>
      <c r="W81" s="45" t="s">
        <v>90</v>
      </c>
      <c r="X81" s="73">
        <v>0.3666071428571428</v>
      </c>
      <c r="Y81" s="68">
        <v>50</v>
      </c>
      <c r="Z81" s="73">
        <v>0.39187499999999997</v>
      </c>
      <c r="AA81" s="68">
        <v>48</v>
      </c>
    </row>
    <row r="82" spans="1:27" x14ac:dyDescent="0.25">
      <c r="A82" s="24"/>
      <c r="B82" s="5"/>
      <c r="C82" s="2" t="s">
        <v>73</v>
      </c>
      <c r="D82" s="2">
        <v>58</v>
      </c>
      <c r="E82" s="2">
        <v>21</v>
      </c>
      <c r="F82" s="19"/>
      <c r="G82" s="2" t="s">
        <v>36</v>
      </c>
      <c r="H82" s="2"/>
      <c r="I82" s="2"/>
      <c r="J82" s="2"/>
      <c r="K82" s="2"/>
      <c r="L82" s="2" t="s">
        <v>73</v>
      </c>
      <c r="M82" s="45" t="s">
        <v>90</v>
      </c>
      <c r="N82" s="45" t="s">
        <v>90</v>
      </c>
      <c r="O82" s="46" t="s">
        <v>91</v>
      </c>
      <c r="P82" s="2">
        <v>-30</v>
      </c>
      <c r="Q82" s="2">
        <v>40</v>
      </c>
      <c r="R82" s="2">
        <v>2</v>
      </c>
      <c r="S82" s="43">
        <f t="shared" si="3"/>
        <v>35</v>
      </c>
      <c r="T82" s="49" t="s">
        <v>103</v>
      </c>
      <c r="U82" s="44"/>
      <c r="V82" s="44"/>
      <c r="W82" s="44"/>
      <c r="X82" s="76">
        <v>0.44874999999999998</v>
      </c>
      <c r="Y82" s="44">
        <v>79</v>
      </c>
      <c r="Z82" s="76">
        <v>0.42392857142857132</v>
      </c>
      <c r="AA82" s="44">
        <v>69</v>
      </c>
    </row>
    <row r="83" spans="1:27" x14ac:dyDescent="0.25">
      <c r="A83" s="24"/>
      <c r="B83" s="5" t="s">
        <v>56</v>
      </c>
      <c r="C83" s="2" t="s">
        <v>74</v>
      </c>
      <c r="D83" s="2">
        <v>59</v>
      </c>
      <c r="E83" s="2">
        <v>22</v>
      </c>
      <c r="F83" s="19"/>
      <c r="G83" s="2" t="s">
        <v>36</v>
      </c>
      <c r="H83" s="2"/>
      <c r="I83" s="2"/>
      <c r="J83" s="2"/>
      <c r="K83" s="2"/>
      <c r="L83" s="2" t="s">
        <v>74</v>
      </c>
      <c r="M83" s="45" t="s">
        <v>90</v>
      </c>
      <c r="N83" s="45" t="s">
        <v>90</v>
      </c>
      <c r="O83" s="46" t="s">
        <v>105</v>
      </c>
      <c r="P83" s="43">
        <v>-20000</v>
      </c>
      <c r="Q83" s="43">
        <v>40000</v>
      </c>
      <c r="R83" s="43">
        <v>1000</v>
      </c>
      <c r="S83" s="43">
        <f t="shared" si="3"/>
        <v>60</v>
      </c>
      <c r="T83" s="49" t="s">
        <v>103</v>
      </c>
      <c r="U83" s="44"/>
      <c r="V83" s="44"/>
      <c r="W83" s="44"/>
      <c r="X83" s="76">
        <v>0.41383928571428563</v>
      </c>
      <c r="Y83" s="44">
        <v>68</v>
      </c>
      <c r="Z83" s="76">
        <v>0.44392857142857145</v>
      </c>
      <c r="AA83" s="44">
        <v>79</v>
      </c>
    </row>
    <row r="84" spans="1:27" x14ac:dyDescent="0.25">
      <c r="A84" s="24"/>
      <c r="B84" s="5"/>
      <c r="C84" s="2" t="s">
        <v>75</v>
      </c>
      <c r="D84" s="2">
        <v>60</v>
      </c>
      <c r="E84" s="2">
        <v>23</v>
      </c>
      <c r="F84" s="19"/>
      <c r="G84" s="2" t="s">
        <v>36</v>
      </c>
      <c r="H84" s="2"/>
      <c r="I84" s="2"/>
      <c r="J84" s="2"/>
      <c r="K84" s="2"/>
      <c r="L84" s="2" t="s">
        <v>75</v>
      </c>
      <c r="M84" s="45" t="s">
        <v>90</v>
      </c>
      <c r="N84" s="45" t="s">
        <v>90</v>
      </c>
      <c r="O84" s="46" t="s">
        <v>105</v>
      </c>
      <c r="P84" s="43">
        <v>-30000</v>
      </c>
      <c r="Q84" s="43">
        <v>40000</v>
      </c>
      <c r="R84" s="43">
        <v>1000</v>
      </c>
      <c r="S84" s="43">
        <f t="shared" si="3"/>
        <v>70</v>
      </c>
      <c r="T84" s="49" t="s">
        <v>103</v>
      </c>
      <c r="U84" s="44"/>
      <c r="V84" s="44"/>
      <c r="W84" s="44"/>
      <c r="X84" s="76">
        <v>0.46696428571428572</v>
      </c>
      <c r="Y84" s="44">
        <v>85</v>
      </c>
      <c r="Z84" s="76">
        <v>0.41374999999999995</v>
      </c>
      <c r="AA84" s="44">
        <v>59</v>
      </c>
    </row>
    <row r="85" spans="1:27" x14ac:dyDescent="0.25">
      <c r="A85" s="24"/>
      <c r="B85" s="5"/>
      <c r="C85" s="2" t="s">
        <v>76</v>
      </c>
      <c r="D85" s="2">
        <v>61</v>
      </c>
      <c r="E85" s="2">
        <v>24</v>
      </c>
      <c r="F85" s="19"/>
      <c r="G85" s="2" t="s">
        <v>36</v>
      </c>
      <c r="H85" s="2"/>
      <c r="I85" s="2"/>
      <c r="J85" s="2"/>
      <c r="K85" s="2"/>
      <c r="L85" s="2" t="s">
        <v>76</v>
      </c>
      <c r="M85" s="45" t="s">
        <v>90</v>
      </c>
      <c r="N85" s="45" t="s">
        <v>90</v>
      </c>
      <c r="O85" s="46" t="s">
        <v>105</v>
      </c>
      <c r="P85" s="43">
        <v>-10000</v>
      </c>
      <c r="Q85" s="43">
        <v>10000</v>
      </c>
      <c r="R85" s="43">
        <v>200</v>
      </c>
      <c r="S85" s="43">
        <f t="shared" si="3"/>
        <v>100</v>
      </c>
      <c r="T85" s="44"/>
      <c r="U85" s="44"/>
      <c r="V85" s="44"/>
      <c r="W85" s="44"/>
      <c r="X85" s="74">
        <v>0.32508928571428569</v>
      </c>
      <c r="Y85" s="44">
        <v>36</v>
      </c>
      <c r="Z85" s="76">
        <v>0.46348214285714295</v>
      </c>
      <c r="AA85" s="44">
        <v>85</v>
      </c>
    </row>
    <row r="86" spans="1:27" x14ac:dyDescent="0.25">
      <c r="A86" s="24"/>
      <c r="B86" s="5"/>
      <c r="C86" s="1"/>
      <c r="D86" s="1"/>
      <c r="E86" s="1"/>
      <c r="F86" s="19"/>
      <c r="G86" s="2"/>
      <c r="H86" s="2"/>
      <c r="I86" s="2"/>
      <c r="J86" s="2"/>
      <c r="K86" s="2"/>
      <c r="L86" s="1"/>
      <c r="M86" s="2"/>
      <c r="N86" s="2"/>
      <c r="O86" s="44"/>
      <c r="P86" s="2"/>
      <c r="Q86" s="2"/>
      <c r="R86" s="2"/>
      <c r="S86" s="43"/>
      <c r="T86" s="44"/>
      <c r="U86" s="44"/>
      <c r="V86" s="44"/>
      <c r="W86" s="44"/>
      <c r="X86" s="74"/>
      <c r="Y86" s="44"/>
      <c r="Z86" s="74"/>
      <c r="AA86" s="44"/>
    </row>
    <row r="87" spans="1:27" x14ac:dyDescent="0.25">
      <c r="A87" s="24"/>
      <c r="B87" s="32" t="s">
        <v>77</v>
      </c>
      <c r="C87" s="2" t="s">
        <v>78</v>
      </c>
      <c r="D87" s="2">
        <v>62</v>
      </c>
      <c r="E87" s="2">
        <v>25</v>
      </c>
      <c r="F87" s="19"/>
      <c r="G87" s="2" t="s">
        <v>36</v>
      </c>
      <c r="H87" s="2"/>
      <c r="I87" s="2"/>
      <c r="J87" s="2"/>
      <c r="K87" s="2"/>
      <c r="L87" s="2" t="s">
        <v>79</v>
      </c>
      <c r="M87" s="45" t="s">
        <v>90</v>
      </c>
      <c r="N87" s="45" t="s">
        <v>90</v>
      </c>
      <c r="O87" s="45" t="s">
        <v>90</v>
      </c>
      <c r="P87" s="2">
        <v>-0.6</v>
      </c>
      <c r="Q87" s="2">
        <v>0.4</v>
      </c>
      <c r="R87" s="2">
        <v>0.02</v>
      </c>
      <c r="S87" s="43">
        <f t="shared" si="3"/>
        <v>50</v>
      </c>
      <c r="T87" s="44"/>
      <c r="U87" s="44"/>
      <c r="V87" s="44"/>
      <c r="W87" s="45" t="s">
        <v>90</v>
      </c>
      <c r="X87" s="73">
        <v>0.31982142857142853</v>
      </c>
      <c r="Y87" s="68">
        <v>35</v>
      </c>
      <c r="Z87" s="73">
        <v>0.36339285714285707</v>
      </c>
      <c r="AA87" s="68">
        <v>43</v>
      </c>
    </row>
    <row r="88" spans="1:27" x14ac:dyDescent="0.25">
      <c r="A88" s="24"/>
      <c r="B88" s="33"/>
      <c r="C88" s="2" t="s">
        <v>80</v>
      </c>
      <c r="D88" s="2">
        <v>63</v>
      </c>
      <c r="E88" s="2">
        <v>26</v>
      </c>
      <c r="F88" s="19"/>
      <c r="G88" s="2" t="s">
        <v>36</v>
      </c>
      <c r="H88" s="2"/>
      <c r="I88" s="2"/>
      <c r="J88" s="2"/>
      <c r="K88" s="2"/>
      <c r="L88" s="2" t="s">
        <v>81</v>
      </c>
      <c r="M88" s="45" t="s">
        <v>90</v>
      </c>
      <c r="N88" s="45" t="s">
        <v>90</v>
      </c>
      <c r="O88" s="46" t="s">
        <v>91</v>
      </c>
      <c r="P88" s="2">
        <v>-0.6</v>
      </c>
      <c r="Q88" s="2">
        <v>0.8</v>
      </c>
      <c r="R88" s="2">
        <v>0.02</v>
      </c>
      <c r="S88" s="43">
        <f t="shared" si="3"/>
        <v>70</v>
      </c>
      <c r="T88" s="44"/>
      <c r="U88" s="44"/>
      <c r="V88" s="49" t="s">
        <v>103</v>
      </c>
      <c r="W88" s="44"/>
      <c r="X88" s="74">
        <v>0.39785714285714285</v>
      </c>
      <c r="Y88" s="44">
        <v>60</v>
      </c>
      <c r="Z88" s="74">
        <v>0.36857142857142855</v>
      </c>
      <c r="AA88" s="44">
        <v>44</v>
      </c>
    </row>
    <row r="89" spans="1:27" x14ac:dyDescent="0.25">
      <c r="A89" s="24"/>
      <c r="B89" s="33"/>
      <c r="C89" s="2" t="s">
        <v>82</v>
      </c>
      <c r="D89" s="2">
        <v>64</v>
      </c>
      <c r="E89" s="2">
        <v>27</v>
      </c>
      <c r="F89" s="19"/>
      <c r="G89" s="2" t="s">
        <v>36</v>
      </c>
      <c r="H89" s="2"/>
      <c r="I89" s="2"/>
      <c r="J89" s="2"/>
      <c r="K89" s="2"/>
      <c r="L89" s="2" t="s">
        <v>83</v>
      </c>
      <c r="M89" s="45" t="s">
        <v>90</v>
      </c>
      <c r="N89" s="45" t="s">
        <v>90</v>
      </c>
      <c r="O89" s="46" t="s">
        <v>91</v>
      </c>
      <c r="P89" s="2">
        <v>-0.5</v>
      </c>
      <c r="Q89" s="2">
        <v>0.4</v>
      </c>
      <c r="R89" s="2">
        <v>0.02</v>
      </c>
      <c r="S89" s="43">
        <f t="shared" si="3"/>
        <v>45</v>
      </c>
      <c r="T89" s="44"/>
      <c r="U89" s="44"/>
      <c r="V89" s="44"/>
      <c r="W89" s="44"/>
      <c r="X89" s="74">
        <v>0.26428571428571423</v>
      </c>
      <c r="Y89" s="44">
        <v>21</v>
      </c>
      <c r="Z89" s="76">
        <v>0.43625000000000003</v>
      </c>
      <c r="AA89" s="44">
        <v>74</v>
      </c>
    </row>
    <row r="90" spans="1:27" x14ac:dyDescent="0.25">
      <c r="A90" s="25"/>
      <c r="B90" s="34"/>
      <c r="C90" s="2"/>
      <c r="D90" s="2"/>
      <c r="E90" s="2"/>
      <c r="F90" s="19"/>
      <c r="G90" s="2"/>
      <c r="H90" s="2"/>
      <c r="I90" s="2"/>
      <c r="J90" s="2"/>
      <c r="K90" s="2"/>
      <c r="L90" s="2"/>
      <c r="M90" s="2"/>
      <c r="N90" s="2"/>
      <c r="O90" s="44"/>
      <c r="P90" s="2"/>
      <c r="Q90" s="2"/>
      <c r="R90" s="2"/>
      <c r="S90" s="43"/>
      <c r="T90" s="44"/>
      <c r="U90" s="44"/>
      <c r="V90" s="44"/>
      <c r="W90" s="44"/>
      <c r="X90" s="74"/>
      <c r="Y90" s="44"/>
      <c r="Z90" s="74"/>
      <c r="AA90" s="44"/>
    </row>
    <row r="92" spans="1:27" x14ac:dyDescent="0.25">
      <c r="A92" s="14" t="s">
        <v>10</v>
      </c>
      <c r="B92" s="21" t="s">
        <v>85</v>
      </c>
      <c r="C92" s="12"/>
      <c r="D92" s="35"/>
      <c r="E92" s="21"/>
      <c r="F92" s="16" t="s">
        <v>19</v>
      </c>
      <c r="G92" s="17"/>
      <c r="H92" s="17"/>
      <c r="I92" s="17"/>
      <c r="J92" s="17"/>
      <c r="K92" s="18"/>
      <c r="L92" s="35" t="s">
        <v>20</v>
      </c>
      <c r="M92" s="50" t="s">
        <v>112</v>
      </c>
      <c r="N92" s="58"/>
      <c r="O92" s="51"/>
      <c r="P92" s="52"/>
      <c r="Q92" s="53"/>
      <c r="R92" s="53"/>
      <c r="S92" s="54"/>
      <c r="T92" s="50" t="s">
        <v>111</v>
      </c>
      <c r="U92" s="58"/>
      <c r="V92" s="51"/>
      <c r="W92" s="23" t="s">
        <v>207</v>
      </c>
      <c r="X92" s="70" t="s">
        <v>214</v>
      </c>
      <c r="Y92" s="70" t="s">
        <v>214</v>
      </c>
      <c r="Z92" s="70" t="s">
        <v>214</v>
      </c>
      <c r="AA92" s="70" t="s">
        <v>214</v>
      </c>
    </row>
    <row r="93" spans="1:27" x14ac:dyDescent="0.25">
      <c r="A93" s="20"/>
      <c r="B93" s="28"/>
      <c r="C93" s="29"/>
      <c r="D93" s="36"/>
      <c r="E93" s="29"/>
      <c r="F93" s="26" t="s">
        <v>21</v>
      </c>
      <c r="G93" s="30" t="s">
        <v>22</v>
      </c>
      <c r="H93" s="30"/>
      <c r="I93" s="30"/>
      <c r="J93" s="30"/>
      <c r="K93" s="31"/>
      <c r="L93" s="36"/>
      <c r="M93" s="39" t="s">
        <v>28</v>
      </c>
      <c r="N93" s="40"/>
      <c r="O93" s="24" t="s">
        <v>29</v>
      </c>
      <c r="P93" s="55" t="s">
        <v>109</v>
      </c>
      <c r="Q93" s="56"/>
      <c r="R93" s="56"/>
      <c r="S93" s="57"/>
      <c r="T93" s="39" t="s">
        <v>28</v>
      </c>
      <c r="U93" s="40"/>
      <c r="V93" s="24" t="s">
        <v>29</v>
      </c>
      <c r="W93" s="24"/>
      <c r="X93" s="71" t="s">
        <v>210</v>
      </c>
      <c r="Y93" s="24" t="s">
        <v>211</v>
      </c>
      <c r="Z93" s="71" t="s">
        <v>212</v>
      </c>
      <c r="AA93" s="24" t="s">
        <v>213</v>
      </c>
    </row>
    <row r="94" spans="1:27" ht="33" x14ac:dyDescent="0.25">
      <c r="A94" s="15"/>
      <c r="B94" s="22"/>
      <c r="C94" s="13"/>
      <c r="D94" s="37"/>
      <c r="E94" s="13"/>
      <c r="F94" s="27"/>
      <c r="G94" s="3" t="s">
        <v>23</v>
      </c>
      <c r="H94" s="3" t="s">
        <v>24</v>
      </c>
      <c r="I94" s="3" t="s">
        <v>25</v>
      </c>
      <c r="J94" s="3" t="s">
        <v>26</v>
      </c>
      <c r="K94" s="3" t="s">
        <v>27</v>
      </c>
      <c r="L94" s="37"/>
      <c r="M94" s="25" t="s">
        <v>84</v>
      </c>
      <c r="N94" s="48" t="s">
        <v>99</v>
      </c>
      <c r="O94" s="25"/>
      <c r="P94" s="27" t="s">
        <v>30</v>
      </c>
      <c r="Q94" s="27" t="s">
        <v>31</v>
      </c>
      <c r="R94" s="27" t="s">
        <v>32</v>
      </c>
      <c r="S94" s="27" t="s">
        <v>89</v>
      </c>
      <c r="T94" s="25" t="s">
        <v>84</v>
      </c>
      <c r="U94" s="48" t="s">
        <v>99</v>
      </c>
      <c r="V94" s="25"/>
      <c r="W94" s="25"/>
      <c r="X94" s="72"/>
      <c r="Y94" s="25"/>
      <c r="Z94" s="72"/>
      <c r="AA94" s="25"/>
    </row>
    <row r="95" spans="1:27" x14ac:dyDescent="0.25">
      <c r="A95" s="23" t="s">
        <v>33</v>
      </c>
      <c r="B95" s="5" t="s">
        <v>34</v>
      </c>
      <c r="C95" s="2" t="s">
        <v>43</v>
      </c>
      <c r="D95" s="2">
        <v>65</v>
      </c>
      <c r="E95" s="2">
        <v>1</v>
      </c>
      <c r="F95" s="19"/>
      <c r="G95" s="2"/>
      <c r="H95" s="2"/>
      <c r="I95" s="2"/>
      <c r="J95" s="2"/>
      <c r="K95" s="2" t="s">
        <v>36</v>
      </c>
      <c r="L95" s="2" t="s">
        <v>43</v>
      </c>
      <c r="M95" s="45" t="s">
        <v>90</v>
      </c>
      <c r="N95" s="45" t="s">
        <v>90</v>
      </c>
      <c r="O95" s="45" t="s">
        <v>90</v>
      </c>
      <c r="P95" s="2">
        <v>0</v>
      </c>
      <c r="Q95" s="2">
        <v>160</v>
      </c>
      <c r="R95" s="2">
        <v>5</v>
      </c>
      <c r="S95" s="43">
        <f t="shared" ref="S95:S125" si="5">(Q95-P95)/R95</f>
        <v>32</v>
      </c>
      <c r="T95" s="44"/>
      <c r="U95" s="44"/>
      <c r="V95" s="44"/>
      <c r="W95" s="44"/>
      <c r="X95" s="74">
        <v>0.3358928571428571</v>
      </c>
      <c r="Y95" s="44">
        <v>40</v>
      </c>
      <c r="Z95" s="76">
        <v>0.41455357142857152</v>
      </c>
      <c r="AA95" s="44">
        <v>60</v>
      </c>
    </row>
    <row r="96" spans="1:27" x14ac:dyDescent="0.25">
      <c r="A96" s="24"/>
      <c r="B96" s="5"/>
      <c r="C96" s="2" t="s">
        <v>44</v>
      </c>
      <c r="D96" s="2">
        <v>66</v>
      </c>
      <c r="E96" s="2">
        <v>2</v>
      </c>
      <c r="F96" s="19"/>
      <c r="G96" s="2"/>
      <c r="H96" s="2"/>
      <c r="I96" s="2"/>
      <c r="J96" s="2"/>
      <c r="K96" s="2" t="s">
        <v>36</v>
      </c>
      <c r="L96" s="2" t="s">
        <v>44</v>
      </c>
      <c r="M96" s="45" t="s">
        <v>90</v>
      </c>
      <c r="N96" s="45" t="s">
        <v>90</v>
      </c>
      <c r="O96" s="45" t="s">
        <v>90</v>
      </c>
      <c r="P96" s="2">
        <v>0</v>
      </c>
      <c r="Q96" s="2">
        <v>90</v>
      </c>
      <c r="R96" s="2">
        <v>2</v>
      </c>
      <c r="S96" s="43">
        <f t="shared" si="5"/>
        <v>45</v>
      </c>
      <c r="T96" s="44"/>
      <c r="U96" s="44"/>
      <c r="V96" s="44"/>
      <c r="W96" s="45" t="s">
        <v>90</v>
      </c>
      <c r="X96" s="73">
        <v>0.35285714285714276</v>
      </c>
      <c r="Y96" s="68">
        <v>45</v>
      </c>
      <c r="Z96" s="73">
        <v>0.34303571428571433</v>
      </c>
      <c r="AA96" s="68">
        <v>33</v>
      </c>
    </row>
    <row r="97" spans="1:27" x14ac:dyDescent="0.25">
      <c r="A97" s="24"/>
      <c r="B97" s="5"/>
      <c r="C97" s="2" t="s">
        <v>45</v>
      </c>
      <c r="D97" s="2">
        <v>67</v>
      </c>
      <c r="E97" s="2">
        <v>3</v>
      </c>
      <c r="F97" s="19"/>
      <c r="G97" s="2"/>
      <c r="H97" s="2"/>
      <c r="I97" s="2"/>
      <c r="J97" s="2"/>
      <c r="K97" s="2" t="s">
        <v>36</v>
      </c>
      <c r="L97" s="2" t="s">
        <v>45</v>
      </c>
      <c r="M97" s="45" t="s">
        <v>90</v>
      </c>
      <c r="N97" s="45" t="s">
        <v>90</v>
      </c>
      <c r="O97" s="46" t="s">
        <v>91</v>
      </c>
      <c r="P97" s="2">
        <v>0</v>
      </c>
      <c r="Q97" s="2">
        <v>180</v>
      </c>
      <c r="R97" s="2">
        <v>5</v>
      </c>
      <c r="S97" s="43">
        <f t="shared" si="5"/>
        <v>36</v>
      </c>
      <c r="T97" s="44"/>
      <c r="U97" s="44"/>
      <c r="V97" s="44"/>
      <c r="W97" s="44"/>
      <c r="X97" s="74">
        <v>0.3504464285714286</v>
      </c>
      <c r="Y97" s="44">
        <v>44</v>
      </c>
      <c r="Z97" s="74">
        <v>0.39446428571428571</v>
      </c>
      <c r="AA97" s="44">
        <v>52</v>
      </c>
    </row>
    <row r="98" spans="1:27" x14ac:dyDescent="0.25">
      <c r="A98" s="24"/>
      <c r="B98" s="5"/>
      <c r="C98" s="2" t="s">
        <v>51</v>
      </c>
      <c r="D98" s="2">
        <v>68</v>
      </c>
      <c r="E98" s="2">
        <v>4</v>
      </c>
      <c r="F98" s="19"/>
      <c r="G98" s="2"/>
      <c r="H98" s="2"/>
      <c r="I98" s="2"/>
      <c r="J98" s="2"/>
      <c r="K98" s="2" t="s">
        <v>36</v>
      </c>
      <c r="L98" s="2" t="s">
        <v>51</v>
      </c>
      <c r="M98" s="45" t="s">
        <v>90</v>
      </c>
      <c r="N98" s="45" t="s">
        <v>90</v>
      </c>
      <c r="O98" s="45" t="s">
        <v>90</v>
      </c>
      <c r="P98" s="2">
        <v>0</v>
      </c>
      <c r="Q98" s="2">
        <v>90</v>
      </c>
      <c r="R98" s="2">
        <v>2</v>
      </c>
      <c r="S98" s="43">
        <f t="shared" si="5"/>
        <v>45</v>
      </c>
      <c r="T98" s="44"/>
      <c r="U98" s="44"/>
      <c r="V98" s="49" t="s">
        <v>103</v>
      </c>
      <c r="W98" s="45" t="s">
        <v>90</v>
      </c>
      <c r="X98" s="77">
        <v>0.45062500000000005</v>
      </c>
      <c r="Y98" s="68">
        <v>81</v>
      </c>
      <c r="Z98" s="73">
        <v>0.38428571428571434</v>
      </c>
      <c r="AA98" s="68">
        <v>47</v>
      </c>
    </row>
    <row r="99" spans="1:27" x14ac:dyDescent="0.25">
      <c r="A99" s="24"/>
      <c r="B99" s="5"/>
      <c r="C99" s="2" t="s">
        <v>52</v>
      </c>
      <c r="D99" s="2">
        <v>69</v>
      </c>
      <c r="E99" s="2">
        <v>5</v>
      </c>
      <c r="F99" s="19"/>
      <c r="G99" s="2"/>
      <c r="H99" s="2"/>
      <c r="I99" s="2"/>
      <c r="J99" s="2"/>
      <c r="K99" s="2" t="s">
        <v>36</v>
      </c>
      <c r="L99" s="2" t="s">
        <v>52</v>
      </c>
      <c r="M99" s="45" t="s">
        <v>90</v>
      </c>
      <c r="N99" s="45" t="s">
        <v>90</v>
      </c>
      <c r="O99" s="46" t="s">
        <v>105</v>
      </c>
      <c r="P99" s="2">
        <v>0</v>
      </c>
      <c r="Q99" s="2">
        <v>90</v>
      </c>
      <c r="R99" s="2">
        <v>2</v>
      </c>
      <c r="S99" s="43">
        <f t="shared" si="5"/>
        <v>45</v>
      </c>
      <c r="T99" s="44"/>
      <c r="U99" s="44"/>
      <c r="V99" s="44"/>
      <c r="W99" s="45" t="s">
        <v>90</v>
      </c>
      <c r="X99" s="77">
        <v>0.40928571428571425</v>
      </c>
      <c r="Y99" s="68">
        <v>65</v>
      </c>
      <c r="Z99" s="73">
        <v>0.39366071428571431</v>
      </c>
      <c r="AA99" s="68">
        <v>50</v>
      </c>
    </row>
    <row r="100" spans="1:27" x14ac:dyDescent="0.25">
      <c r="A100" s="24"/>
      <c r="B100" s="6"/>
      <c r="C100" s="2"/>
      <c r="D100" s="2"/>
      <c r="E100" s="2"/>
      <c r="F100" s="19"/>
      <c r="G100" s="2"/>
      <c r="H100" s="2"/>
      <c r="I100" s="2"/>
      <c r="J100" s="2"/>
      <c r="K100" s="2"/>
      <c r="L100" s="2"/>
      <c r="M100" s="2"/>
      <c r="N100" s="2"/>
      <c r="O100" s="44"/>
      <c r="P100" s="2"/>
      <c r="Q100" s="2"/>
      <c r="R100" s="2"/>
      <c r="S100" s="43"/>
      <c r="T100" s="44"/>
      <c r="U100" s="44"/>
      <c r="V100" s="44"/>
      <c r="W100" s="44"/>
      <c r="X100" s="74"/>
      <c r="Y100" s="44"/>
      <c r="Z100" s="74"/>
      <c r="AA100" s="44"/>
    </row>
    <row r="101" spans="1:27" x14ac:dyDescent="0.25">
      <c r="A101" s="24"/>
      <c r="B101" s="7" t="s">
        <v>6</v>
      </c>
      <c r="C101" s="2" t="s">
        <v>53</v>
      </c>
      <c r="D101" s="2">
        <v>70</v>
      </c>
      <c r="E101" s="2">
        <v>6</v>
      </c>
      <c r="F101" s="19"/>
      <c r="G101" s="2"/>
      <c r="H101" s="2"/>
      <c r="I101" s="2"/>
      <c r="J101" s="2"/>
      <c r="K101" s="2" t="s">
        <v>36</v>
      </c>
      <c r="L101" s="2" t="s">
        <v>53</v>
      </c>
      <c r="M101" s="45" t="s">
        <v>90</v>
      </c>
      <c r="N101" s="45" t="s">
        <v>90</v>
      </c>
      <c r="O101" s="46" t="s">
        <v>91</v>
      </c>
      <c r="P101" s="43">
        <v>0</v>
      </c>
      <c r="Q101" s="43">
        <v>35000</v>
      </c>
      <c r="R101" s="43">
        <v>1000</v>
      </c>
      <c r="S101" s="43">
        <f t="shared" si="5"/>
        <v>35</v>
      </c>
      <c r="T101" s="44"/>
      <c r="U101" s="44"/>
      <c r="V101" s="44"/>
      <c r="W101" s="44"/>
      <c r="X101" s="74">
        <v>0.38357142857142856</v>
      </c>
      <c r="Y101" s="44">
        <v>56</v>
      </c>
      <c r="Z101" s="76">
        <v>0.42071428571428571</v>
      </c>
      <c r="AA101" s="44">
        <v>65</v>
      </c>
    </row>
    <row r="102" spans="1:27" x14ac:dyDescent="0.25">
      <c r="A102" s="24"/>
      <c r="B102" s="8"/>
      <c r="C102" s="2" t="s">
        <v>54</v>
      </c>
      <c r="D102" s="2">
        <v>71</v>
      </c>
      <c r="E102" s="2">
        <v>7</v>
      </c>
      <c r="F102" s="19"/>
      <c r="G102" s="2"/>
      <c r="H102" s="2"/>
      <c r="I102" s="2"/>
      <c r="J102" s="2"/>
      <c r="K102" s="2" t="s">
        <v>36</v>
      </c>
      <c r="L102" s="2" t="s">
        <v>54</v>
      </c>
      <c r="M102" s="45" t="s">
        <v>90</v>
      </c>
      <c r="N102" s="45" t="s">
        <v>90</v>
      </c>
      <c r="O102" s="45" t="s">
        <v>90</v>
      </c>
      <c r="P102" s="43">
        <v>0</v>
      </c>
      <c r="Q102" s="43">
        <v>14000</v>
      </c>
      <c r="R102" s="43">
        <v>500</v>
      </c>
      <c r="S102" s="43">
        <f t="shared" si="5"/>
        <v>28</v>
      </c>
      <c r="T102" s="44"/>
      <c r="U102" s="44"/>
      <c r="V102" s="44"/>
      <c r="W102" s="44"/>
      <c r="X102" s="76">
        <v>0.44053571428571436</v>
      </c>
      <c r="Y102" s="44">
        <v>77</v>
      </c>
      <c r="Z102" s="74">
        <v>0.39196428571428577</v>
      </c>
      <c r="AA102" s="44">
        <v>49</v>
      </c>
    </row>
    <row r="103" spans="1:27" x14ac:dyDescent="0.25">
      <c r="A103" s="24"/>
      <c r="B103" s="8"/>
      <c r="C103" s="2" t="s">
        <v>55</v>
      </c>
      <c r="D103" s="2">
        <v>72</v>
      </c>
      <c r="E103" s="2">
        <v>8</v>
      </c>
      <c r="F103" s="19"/>
      <c r="G103" s="2"/>
      <c r="H103" s="2"/>
      <c r="I103" s="2"/>
      <c r="J103" s="2"/>
      <c r="K103" s="2" t="s">
        <v>36</v>
      </c>
      <c r="L103" s="2" t="s">
        <v>55</v>
      </c>
      <c r="M103" s="45" t="s">
        <v>90</v>
      </c>
      <c r="N103" s="49" t="s">
        <v>103</v>
      </c>
      <c r="O103" s="45" t="s">
        <v>90</v>
      </c>
      <c r="P103" s="43">
        <v>0</v>
      </c>
      <c r="Q103" s="43">
        <v>35000</v>
      </c>
      <c r="R103" s="43">
        <v>500</v>
      </c>
      <c r="S103" s="43">
        <f t="shared" si="5"/>
        <v>70</v>
      </c>
      <c r="T103" s="44"/>
      <c r="U103" s="44"/>
      <c r="V103" s="44"/>
      <c r="W103" s="45" t="s">
        <v>90</v>
      </c>
      <c r="X103" s="77">
        <v>0.46580357142857137</v>
      </c>
      <c r="Y103" s="68">
        <v>84</v>
      </c>
      <c r="Z103" s="77">
        <v>0.4246428571428571</v>
      </c>
      <c r="AA103" s="68">
        <v>70</v>
      </c>
    </row>
    <row r="104" spans="1:27" x14ac:dyDescent="0.25">
      <c r="A104" s="24"/>
      <c r="B104" s="8"/>
      <c r="C104" s="2" t="s">
        <v>56</v>
      </c>
      <c r="D104" s="2">
        <v>73</v>
      </c>
      <c r="E104" s="2">
        <v>9</v>
      </c>
      <c r="F104" s="19"/>
      <c r="G104" s="2"/>
      <c r="H104" s="2"/>
      <c r="I104" s="2"/>
      <c r="J104" s="2"/>
      <c r="K104" s="2" t="s">
        <v>36</v>
      </c>
      <c r="L104" s="2" t="s">
        <v>56</v>
      </c>
      <c r="M104" s="45" t="s">
        <v>90</v>
      </c>
      <c r="N104" s="45" t="s">
        <v>90</v>
      </c>
      <c r="O104" s="46" t="s">
        <v>91</v>
      </c>
      <c r="P104" s="43">
        <v>0</v>
      </c>
      <c r="Q104" s="43">
        <v>18000000</v>
      </c>
      <c r="R104" s="43">
        <v>200000</v>
      </c>
      <c r="S104" s="43">
        <f t="shared" si="5"/>
        <v>90</v>
      </c>
      <c r="T104" s="44"/>
      <c r="U104" s="44"/>
      <c r="V104" s="44"/>
      <c r="W104" s="44"/>
      <c r="X104" s="76">
        <v>0.39964285714285708</v>
      </c>
      <c r="Y104" s="44">
        <v>61</v>
      </c>
      <c r="Z104" s="76">
        <v>0.4386607142857144</v>
      </c>
      <c r="AA104" s="44">
        <v>77</v>
      </c>
    </row>
    <row r="105" spans="1:27" x14ac:dyDescent="0.25">
      <c r="A105" s="24"/>
      <c r="B105" s="8"/>
      <c r="C105" s="2" t="s">
        <v>57</v>
      </c>
      <c r="D105" s="2">
        <v>74</v>
      </c>
      <c r="E105" s="2">
        <v>10</v>
      </c>
      <c r="F105" s="19"/>
      <c r="G105" s="2"/>
      <c r="H105" s="2"/>
      <c r="I105" s="2"/>
      <c r="J105" s="2"/>
      <c r="K105" s="2" t="s">
        <v>36</v>
      </c>
      <c r="L105" s="2" t="s">
        <v>57</v>
      </c>
      <c r="M105" s="45" t="s">
        <v>90</v>
      </c>
      <c r="N105" s="45" t="s">
        <v>90</v>
      </c>
      <c r="O105" s="46" t="s">
        <v>91</v>
      </c>
      <c r="P105" s="43">
        <v>0</v>
      </c>
      <c r="Q105" s="43">
        <v>16000000</v>
      </c>
      <c r="R105" s="43">
        <v>200000</v>
      </c>
      <c r="S105" s="43">
        <f t="shared" si="5"/>
        <v>80</v>
      </c>
      <c r="T105" s="44"/>
      <c r="U105" s="44"/>
      <c r="V105" s="44"/>
      <c r="W105" s="44"/>
      <c r="X105" s="76">
        <v>0.47482142857142862</v>
      </c>
      <c r="Y105" s="44">
        <v>90</v>
      </c>
      <c r="Z105" s="76">
        <v>0.42544642857142856</v>
      </c>
      <c r="AA105" s="44">
        <v>71</v>
      </c>
    </row>
    <row r="106" spans="1:27" x14ac:dyDescent="0.25">
      <c r="A106" s="24"/>
      <c r="B106" s="8"/>
      <c r="C106" s="2" t="s">
        <v>58</v>
      </c>
      <c r="D106" s="2">
        <v>75</v>
      </c>
      <c r="E106" s="2">
        <v>11</v>
      </c>
      <c r="F106" s="19"/>
      <c r="G106" s="2"/>
      <c r="H106" s="2"/>
      <c r="I106" s="2"/>
      <c r="J106" s="2"/>
      <c r="K106" s="2" t="s">
        <v>36</v>
      </c>
      <c r="L106" s="2" t="s">
        <v>58</v>
      </c>
      <c r="M106" s="45" t="s">
        <v>90</v>
      </c>
      <c r="N106" s="45" t="s">
        <v>90</v>
      </c>
      <c r="O106" s="46" t="s">
        <v>105</v>
      </c>
      <c r="P106" s="43">
        <v>0</v>
      </c>
      <c r="Q106" s="43">
        <v>18000000</v>
      </c>
      <c r="R106" s="43">
        <v>200000</v>
      </c>
      <c r="S106" s="43">
        <f t="shared" si="5"/>
        <v>90</v>
      </c>
      <c r="T106" s="44"/>
      <c r="U106" s="44"/>
      <c r="V106" s="44"/>
      <c r="W106" s="44"/>
      <c r="X106" s="76">
        <v>0.43598214285714287</v>
      </c>
      <c r="Y106" s="44">
        <v>75</v>
      </c>
      <c r="Z106" s="76">
        <v>0.46383928571428568</v>
      </c>
      <c r="AA106" s="44">
        <v>86</v>
      </c>
    </row>
    <row r="107" spans="1:27" x14ac:dyDescent="0.25">
      <c r="A107" s="24"/>
      <c r="B107" s="8"/>
      <c r="C107" s="2" t="s">
        <v>59</v>
      </c>
      <c r="D107" s="2">
        <v>76</v>
      </c>
      <c r="E107" s="2">
        <v>12</v>
      </c>
      <c r="F107" s="19"/>
      <c r="G107" s="2"/>
      <c r="H107" s="2"/>
      <c r="I107" s="2"/>
      <c r="J107" s="2"/>
      <c r="K107" s="2" t="s">
        <v>36</v>
      </c>
      <c r="L107" s="2" t="s">
        <v>59</v>
      </c>
      <c r="M107" s="45" t="s">
        <v>90</v>
      </c>
      <c r="N107" s="45" t="s">
        <v>90</v>
      </c>
      <c r="O107" s="46" t="s">
        <v>105</v>
      </c>
      <c r="P107" s="43">
        <v>0</v>
      </c>
      <c r="Q107" s="43">
        <v>30000</v>
      </c>
      <c r="R107" s="43">
        <v>500</v>
      </c>
      <c r="S107" s="43">
        <f t="shared" si="5"/>
        <v>60</v>
      </c>
      <c r="T107" s="44"/>
      <c r="U107" s="44"/>
      <c r="V107" s="44"/>
      <c r="W107" s="45" t="s">
        <v>90</v>
      </c>
      <c r="X107" s="77">
        <v>0.43660714285714275</v>
      </c>
      <c r="Y107" s="68">
        <v>76</v>
      </c>
      <c r="Z107" s="77">
        <v>0.43785714285714283</v>
      </c>
      <c r="AA107" s="68">
        <v>76</v>
      </c>
    </row>
    <row r="108" spans="1:27" x14ac:dyDescent="0.25">
      <c r="A108" s="24"/>
      <c r="B108" s="8"/>
      <c r="C108" s="2" t="s">
        <v>60</v>
      </c>
      <c r="D108" s="2">
        <v>77</v>
      </c>
      <c r="E108" s="2">
        <v>13</v>
      </c>
      <c r="F108" s="19"/>
      <c r="G108" s="2"/>
      <c r="H108" s="2"/>
      <c r="I108" s="2"/>
      <c r="J108" s="2"/>
      <c r="K108" s="2" t="s">
        <v>36</v>
      </c>
      <c r="L108" s="2" t="s">
        <v>60</v>
      </c>
      <c r="M108" s="45" t="s">
        <v>90</v>
      </c>
      <c r="N108" s="45" t="s">
        <v>90</v>
      </c>
      <c r="O108" s="46" t="s">
        <v>105</v>
      </c>
      <c r="P108" s="43">
        <v>0</v>
      </c>
      <c r="Q108" s="43">
        <v>16000000</v>
      </c>
      <c r="R108" s="43">
        <v>200000</v>
      </c>
      <c r="S108" s="43">
        <f t="shared" si="5"/>
        <v>80</v>
      </c>
      <c r="T108" s="44"/>
      <c r="U108" s="44"/>
      <c r="V108" s="44"/>
      <c r="W108" s="44"/>
      <c r="X108" s="76">
        <v>0.5</v>
      </c>
      <c r="Y108" s="44">
        <v>91</v>
      </c>
      <c r="Z108" s="76">
        <v>0.45678571428571424</v>
      </c>
      <c r="AA108" s="44">
        <v>84</v>
      </c>
    </row>
    <row r="109" spans="1:27" x14ac:dyDescent="0.25">
      <c r="A109" s="24"/>
      <c r="B109" s="9"/>
      <c r="C109" s="2"/>
      <c r="D109" s="2"/>
      <c r="E109" s="2"/>
      <c r="F109" s="19"/>
      <c r="G109" s="2"/>
      <c r="H109" s="2"/>
      <c r="I109" s="2"/>
      <c r="J109" s="2"/>
      <c r="K109" s="2"/>
      <c r="L109" s="2"/>
      <c r="M109" s="2"/>
      <c r="N109" s="2"/>
      <c r="O109" s="44"/>
      <c r="P109" s="2"/>
      <c r="Q109" s="2"/>
      <c r="R109" s="2"/>
      <c r="S109" s="43"/>
      <c r="T109" s="44"/>
      <c r="U109" s="44"/>
      <c r="V109" s="44"/>
      <c r="W109" s="44"/>
      <c r="X109" s="74"/>
      <c r="Y109" s="44"/>
      <c r="Z109" s="74"/>
      <c r="AA109" s="44"/>
    </row>
    <row r="110" spans="1:27" x14ac:dyDescent="0.25">
      <c r="A110" s="24"/>
      <c r="B110" s="10" t="s">
        <v>61</v>
      </c>
      <c r="C110" s="2" t="s">
        <v>62</v>
      </c>
      <c r="D110" s="2">
        <v>78</v>
      </c>
      <c r="E110" s="2">
        <v>14</v>
      </c>
      <c r="F110" s="19"/>
      <c r="G110" s="2"/>
      <c r="H110" s="2"/>
      <c r="I110" s="2"/>
      <c r="J110" s="2"/>
      <c r="K110" s="2" t="s">
        <v>36</v>
      </c>
      <c r="L110" s="2" t="s">
        <v>62</v>
      </c>
      <c r="M110" s="45" t="s">
        <v>90</v>
      </c>
      <c r="N110" s="45" t="s">
        <v>90</v>
      </c>
      <c r="O110" s="45" t="s">
        <v>90</v>
      </c>
      <c r="P110" s="2">
        <v>0</v>
      </c>
      <c r="Q110" s="2">
        <v>1</v>
      </c>
      <c r="R110" s="2">
        <v>2E-3</v>
      </c>
      <c r="S110" s="43">
        <f t="shared" si="5"/>
        <v>500</v>
      </c>
      <c r="T110" s="44"/>
      <c r="U110" s="44"/>
      <c r="V110" s="49" t="s">
        <v>103</v>
      </c>
      <c r="W110" s="44"/>
      <c r="X110" s="74">
        <v>0.35330357142857144</v>
      </c>
      <c r="Y110" s="44">
        <v>46</v>
      </c>
      <c r="Z110" s="76">
        <v>0.4436607142857143</v>
      </c>
      <c r="AA110" s="44">
        <v>78</v>
      </c>
    </row>
    <row r="111" spans="1:27" x14ac:dyDescent="0.25">
      <c r="A111" s="24"/>
      <c r="B111" s="11"/>
      <c r="C111" s="2"/>
      <c r="D111" s="2"/>
      <c r="E111" s="2"/>
      <c r="F111" s="19"/>
      <c r="G111" s="2"/>
      <c r="H111" s="2"/>
      <c r="I111" s="2"/>
      <c r="J111" s="2"/>
      <c r="K111" s="2"/>
      <c r="L111" s="2"/>
      <c r="M111" s="2"/>
      <c r="N111" s="2"/>
      <c r="O111" s="44"/>
      <c r="P111" s="2"/>
      <c r="Q111" s="2"/>
      <c r="R111" s="2"/>
      <c r="S111" s="43"/>
      <c r="T111" s="44"/>
      <c r="U111" s="44"/>
      <c r="V111" s="44"/>
      <c r="W111" s="44"/>
      <c r="X111" s="74"/>
      <c r="Y111" s="44"/>
      <c r="Z111" s="74"/>
      <c r="AA111" s="44"/>
    </row>
    <row r="112" spans="1:27" x14ac:dyDescent="0.25">
      <c r="A112" s="23" t="s">
        <v>63</v>
      </c>
      <c r="B112" s="4" t="s">
        <v>64</v>
      </c>
      <c r="C112" s="2" t="s">
        <v>65</v>
      </c>
      <c r="D112" s="2">
        <v>79</v>
      </c>
      <c r="E112" s="2">
        <v>15</v>
      </c>
      <c r="F112" s="19"/>
      <c r="G112" s="2"/>
      <c r="H112" s="2"/>
      <c r="I112" s="2"/>
      <c r="J112" s="2"/>
      <c r="K112" s="2" t="s">
        <v>36</v>
      </c>
      <c r="L112" s="2" t="s">
        <v>66</v>
      </c>
      <c r="M112" s="45" t="s">
        <v>90</v>
      </c>
      <c r="N112" s="45" t="s">
        <v>90</v>
      </c>
      <c r="O112" s="45" t="s">
        <v>90</v>
      </c>
      <c r="P112" s="2">
        <v>0</v>
      </c>
      <c r="Q112" s="2">
        <v>1.8</v>
      </c>
      <c r="R112" s="2">
        <v>0.1</v>
      </c>
      <c r="S112" s="43">
        <f t="shared" si="5"/>
        <v>18</v>
      </c>
      <c r="T112" s="49" t="s">
        <v>103</v>
      </c>
      <c r="U112" s="44"/>
      <c r="V112" s="49" t="s">
        <v>103</v>
      </c>
      <c r="W112" s="45" t="s">
        <v>90</v>
      </c>
      <c r="X112" s="73">
        <v>0.31464285714285711</v>
      </c>
      <c r="Y112" s="68">
        <v>30</v>
      </c>
      <c r="Z112" s="73">
        <v>0.34910714285714284</v>
      </c>
      <c r="AA112" s="68">
        <v>37</v>
      </c>
    </row>
    <row r="113" spans="1:27" x14ac:dyDescent="0.25">
      <c r="A113" s="24"/>
      <c r="B113" s="5"/>
      <c r="C113" s="2" t="s">
        <v>67</v>
      </c>
      <c r="D113" s="2">
        <v>80</v>
      </c>
      <c r="E113" s="2">
        <v>16</v>
      </c>
      <c r="F113" s="19"/>
      <c r="G113" s="2"/>
      <c r="H113" s="2"/>
      <c r="I113" s="2"/>
      <c r="J113" s="2"/>
      <c r="K113" s="2" t="s">
        <v>36</v>
      </c>
      <c r="L113" s="2" t="s">
        <v>68</v>
      </c>
      <c r="M113" s="45" t="s">
        <v>90</v>
      </c>
      <c r="N113" s="45" t="s">
        <v>90</v>
      </c>
      <c r="O113" s="45" t="s">
        <v>90</v>
      </c>
      <c r="P113" s="2">
        <v>0</v>
      </c>
      <c r="Q113" s="2">
        <v>2.5</v>
      </c>
      <c r="R113" s="2">
        <v>0.1</v>
      </c>
      <c r="S113" s="43">
        <f t="shared" si="5"/>
        <v>25</v>
      </c>
      <c r="T113" s="49" t="s">
        <v>103</v>
      </c>
      <c r="U113" s="44"/>
      <c r="V113" s="44"/>
      <c r="W113" s="44"/>
      <c r="X113" s="76">
        <v>0.41633928571428569</v>
      </c>
      <c r="Y113" s="44">
        <v>69</v>
      </c>
      <c r="Z113" s="74">
        <v>0.32660714285714287</v>
      </c>
      <c r="AA113" s="44">
        <v>30</v>
      </c>
    </row>
    <row r="114" spans="1:27" x14ac:dyDescent="0.25">
      <c r="A114" s="24"/>
      <c r="B114" s="5"/>
      <c r="C114" s="2" t="s">
        <v>69</v>
      </c>
      <c r="D114" s="2">
        <v>81</v>
      </c>
      <c r="E114" s="2">
        <v>17</v>
      </c>
      <c r="F114" s="19"/>
      <c r="G114" s="2"/>
      <c r="H114" s="2"/>
      <c r="I114" s="2"/>
      <c r="J114" s="2"/>
      <c r="K114" s="2" t="s">
        <v>36</v>
      </c>
      <c r="L114" s="2" t="s">
        <v>66</v>
      </c>
      <c r="M114" s="45" t="s">
        <v>90</v>
      </c>
      <c r="N114" s="45" t="s">
        <v>90</v>
      </c>
      <c r="O114" s="46" t="s">
        <v>91</v>
      </c>
      <c r="P114" s="2">
        <v>0</v>
      </c>
      <c r="Q114" s="2">
        <v>0.8</v>
      </c>
      <c r="R114" s="2">
        <v>0.02</v>
      </c>
      <c r="S114" s="43">
        <f t="shared" si="5"/>
        <v>40</v>
      </c>
      <c r="T114" s="49" t="s">
        <v>103</v>
      </c>
      <c r="U114" s="44"/>
      <c r="V114" s="44"/>
      <c r="W114" s="44"/>
      <c r="X114" s="74">
        <v>0.31625000000000003</v>
      </c>
      <c r="Y114" s="44">
        <v>31</v>
      </c>
      <c r="Z114" s="76">
        <v>0.43776785714285715</v>
      </c>
      <c r="AA114" s="44">
        <v>75</v>
      </c>
    </row>
    <row r="115" spans="1:27" ht="33" x14ac:dyDescent="0.25">
      <c r="A115" s="24"/>
      <c r="B115" s="5"/>
      <c r="C115" s="1" t="s">
        <v>70</v>
      </c>
      <c r="D115" s="2">
        <v>82</v>
      </c>
      <c r="E115" s="2">
        <v>18</v>
      </c>
      <c r="F115" s="19"/>
      <c r="G115" s="2"/>
      <c r="H115" s="2"/>
      <c r="I115" s="2"/>
      <c r="J115" s="2"/>
      <c r="K115" s="2" t="s">
        <v>36</v>
      </c>
      <c r="L115" s="1" t="s">
        <v>70</v>
      </c>
      <c r="M115" s="45" t="s">
        <v>90</v>
      </c>
      <c r="N115" s="45" t="s">
        <v>90</v>
      </c>
      <c r="O115" s="45" t="s">
        <v>90</v>
      </c>
      <c r="P115" s="2">
        <v>0</v>
      </c>
      <c r="Q115" s="2">
        <v>1.8</v>
      </c>
      <c r="R115" s="2">
        <v>0.05</v>
      </c>
      <c r="S115" s="43">
        <f t="shared" si="5"/>
        <v>36</v>
      </c>
      <c r="T115" s="44"/>
      <c r="U115" s="44"/>
      <c r="V115" s="49" t="s">
        <v>103</v>
      </c>
      <c r="W115" s="45" t="s">
        <v>90</v>
      </c>
      <c r="X115" s="77">
        <v>0.41732142857142857</v>
      </c>
      <c r="Y115" s="68">
        <v>70</v>
      </c>
      <c r="Z115" s="73">
        <v>0.35982142857142857</v>
      </c>
      <c r="AA115" s="68">
        <v>42</v>
      </c>
    </row>
    <row r="116" spans="1:27" x14ac:dyDescent="0.25">
      <c r="A116" s="24"/>
      <c r="B116" s="5" t="s">
        <v>53</v>
      </c>
      <c r="C116" s="2" t="s">
        <v>71</v>
      </c>
      <c r="D116" s="2">
        <v>83</v>
      </c>
      <c r="E116" s="2">
        <v>19</v>
      </c>
      <c r="F116" s="19"/>
      <c r="G116" s="2"/>
      <c r="H116" s="2"/>
      <c r="I116" s="2"/>
      <c r="J116" s="2"/>
      <c r="K116" s="2" t="s">
        <v>36</v>
      </c>
      <c r="L116" s="2" t="s">
        <v>71</v>
      </c>
      <c r="M116" s="45" t="s">
        <v>90</v>
      </c>
      <c r="N116" s="45" t="s">
        <v>90</v>
      </c>
      <c r="O116" s="46" t="s">
        <v>91</v>
      </c>
      <c r="P116" s="2">
        <v>0</v>
      </c>
      <c r="Q116" s="2">
        <v>250</v>
      </c>
      <c r="R116" s="2">
        <v>10</v>
      </c>
      <c r="S116" s="43">
        <f t="shared" si="5"/>
        <v>25</v>
      </c>
      <c r="T116" s="49" t="s">
        <v>103</v>
      </c>
      <c r="U116" s="44"/>
      <c r="V116" s="44"/>
      <c r="W116" s="44"/>
      <c r="X116" s="74">
        <v>0.37651785714285718</v>
      </c>
      <c r="Y116" s="44">
        <v>54</v>
      </c>
      <c r="Z116" s="76">
        <v>0.40767857142857139</v>
      </c>
      <c r="AA116" s="44">
        <v>57</v>
      </c>
    </row>
    <row r="117" spans="1:27" x14ac:dyDescent="0.25">
      <c r="A117" s="24"/>
      <c r="B117" s="5"/>
      <c r="C117" s="2" t="s">
        <v>72</v>
      </c>
      <c r="D117" s="2">
        <v>84</v>
      </c>
      <c r="E117" s="2">
        <v>20</v>
      </c>
      <c r="F117" s="19"/>
      <c r="G117" s="2"/>
      <c r="H117" s="2"/>
      <c r="I117" s="2"/>
      <c r="J117" s="2"/>
      <c r="K117" s="2" t="s">
        <v>36</v>
      </c>
      <c r="L117" s="2" t="s">
        <v>72</v>
      </c>
      <c r="M117" s="45" t="s">
        <v>90</v>
      </c>
      <c r="N117" s="45" t="s">
        <v>90</v>
      </c>
      <c r="O117" s="46" t="s">
        <v>91</v>
      </c>
      <c r="P117" s="2">
        <v>0</v>
      </c>
      <c r="Q117" s="2">
        <v>250</v>
      </c>
      <c r="R117" s="2">
        <v>10</v>
      </c>
      <c r="S117" s="43">
        <f t="shared" si="5"/>
        <v>25</v>
      </c>
      <c r="T117" s="49" t="s">
        <v>103</v>
      </c>
      <c r="U117" s="44"/>
      <c r="V117" s="44"/>
      <c r="W117" s="45" t="s">
        <v>90</v>
      </c>
      <c r="X117" s="77">
        <v>0.44901785714285725</v>
      </c>
      <c r="Y117" s="68">
        <v>80</v>
      </c>
      <c r="Z117" s="73">
        <v>0.38241071428571427</v>
      </c>
      <c r="AA117" s="68">
        <v>46</v>
      </c>
    </row>
    <row r="118" spans="1:27" x14ac:dyDescent="0.25">
      <c r="A118" s="24"/>
      <c r="B118" s="5"/>
      <c r="C118" s="2" t="s">
        <v>73</v>
      </c>
      <c r="D118" s="2">
        <v>85</v>
      </c>
      <c r="E118" s="2">
        <v>21</v>
      </c>
      <c r="F118" s="19"/>
      <c r="G118" s="2"/>
      <c r="H118" s="2"/>
      <c r="I118" s="2"/>
      <c r="J118" s="2"/>
      <c r="K118" s="2" t="s">
        <v>36</v>
      </c>
      <c r="L118" s="2" t="s">
        <v>73</v>
      </c>
      <c r="M118" s="45" t="s">
        <v>90</v>
      </c>
      <c r="N118" s="45" t="s">
        <v>90</v>
      </c>
      <c r="O118" s="46" t="s">
        <v>91</v>
      </c>
      <c r="P118" s="2">
        <v>0</v>
      </c>
      <c r="Q118" s="2">
        <v>90</v>
      </c>
      <c r="R118" s="2">
        <v>2</v>
      </c>
      <c r="S118" s="43">
        <f t="shared" si="5"/>
        <v>45</v>
      </c>
      <c r="T118" s="44"/>
      <c r="U118" s="44"/>
      <c r="V118" s="44"/>
      <c r="W118" s="44"/>
      <c r="X118" s="76">
        <v>0.44624999999999992</v>
      </c>
      <c r="Y118" s="44">
        <v>78</v>
      </c>
      <c r="Z118" s="76">
        <v>0.48142857142857148</v>
      </c>
      <c r="AA118" s="44">
        <v>89</v>
      </c>
    </row>
    <row r="119" spans="1:27" x14ac:dyDescent="0.25">
      <c r="A119" s="24"/>
      <c r="B119" s="5" t="s">
        <v>56</v>
      </c>
      <c r="C119" s="2" t="s">
        <v>74</v>
      </c>
      <c r="D119" s="2">
        <v>86</v>
      </c>
      <c r="E119" s="2">
        <v>22</v>
      </c>
      <c r="F119" s="19"/>
      <c r="G119" s="2"/>
      <c r="H119" s="2"/>
      <c r="I119" s="2"/>
      <c r="J119" s="2"/>
      <c r="K119" s="2" t="s">
        <v>36</v>
      </c>
      <c r="L119" s="2" t="s">
        <v>74</v>
      </c>
      <c r="M119" s="45" t="s">
        <v>90</v>
      </c>
      <c r="N119" s="45" t="s">
        <v>90</v>
      </c>
      <c r="O119" s="46" t="s">
        <v>91</v>
      </c>
      <c r="P119" s="2">
        <v>0</v>
      </c>
      <c r="Q119" s="43">
        <v>100000</v>
      </c>
      <c r="R119" s="43">
        <v>1000</v>
      </c>
      <c r="S119" s="43">
        <f t="shared" si="5"/>
        <v>100</v>
      </c>
      <c r="T119" s="44"/>
      <c r="U119" s="44"/>
      <c r="V119" s="44"/>
      <c r="W119" s="44"/>
      <c r="X119" s="74">
        <v>0.39151785714285714</v>
      </c>
      <c r="Y119" s="44">
        <v>57</v>
      </c>
      <c r="Z119" s="76">
        <v>0.4453571428571429</v>
      </c>
      <c r="AA119" s="44">
        <v>80</v>
      </c>
    </row>
    <row r="120" spans="1:27" x14ac:dyDescent="0.25">
      <c r="A120" s="24"/>
      <c r="B120" s="5"/>
      <c r="C120" s="2" t="s">
        <v>75</v>
      </c>
      <c r="D120" s="2">
        <v>87</v>
      </c>
      <c r="E120" s="2">
        <v>23</v>
      </c>
      <c r="F120" s="19"/>
      <c r="G120" s="2"/>
      <c r="H120" s="2"/>
      <c r="I120" s="2"/>
      <c r="J120" s="2"/>
      <c r="K120" s="2" t="s">
        <v>36</v>
      </c>
      <c r="L120" s="2" t="s">
        <v>75</v>
      </c>
      <c r="M120" s="45" t="s">
        <v>90</v>
      </c>
      <c r="N120" s="45" t="s">
        <v>90</v>
      </c>
      <c r="O120" s="46" t="s">
        <v>91</v>
      </c>
      <c r="P120" s="2">
        <v>0</v>
      </c>
      <c r="Q120" s="43">
        <v>100000</v>
      </c>
      <c r="R120" s="43">
        <v>1000</v>
      </c>
      <c r="S120" s="43">
        <f t="shared" si="5"/>
        <v>100</v>
      </c>
      <c r="T120" s="44"/>
      <c r="U120" s="44"/>
      <c r="V120" s="44"/>
      <c r="W120" s="44"/>
      <c r="X120" s="76">
        <v>0.47446428571428573</v>
      </c>
      <c r="Y120" s="44">
        <v>89</v>
      </c>
      <c r="Z120" s="76">
        <v>0.42285714285714282</v>
      </c>
      <c r="AA120" s="44">
        <v>68</v>
      </c>
    </row>
    <row r="121" spans="1:27" x14ac:dyDescent="0.25">
      <c r="A121" s="24"/>
      <c r="B121" s="5"/>
      <c r="C121" s="2" t="s">
        <v>76</v>
      </c>
      <c r="D121" s="2">
        <v>88</v>
      </c>
      <c r="E121" s="2">
        <v>24</v>
      </c>
      <c r="F121" s="19"/>
      <c r="G121" s="2"/>
      <c r="H121" s="2"/>
      <c r="I121" s="2"/>
      <c r="J121" s="2"/>
      <c r="K121" s="2" t="s">
        <v>36</v>
      </c>
      <c r="L121" s="2" t="s">
        <v>76</v>
      </c>
      <c r="M121" s="45" t="s">
        <v>90</v>
      </c>
      <c r="N121" s="45" t="s">
        <v>90</v>
      </c>
      <c r="O121" s="46" t="s">
        <v>105</v>
      </c>
      <c r="P121" s="2">
        <v>0</v>
      </c>
      <c r="Q121" s="43">
        <v>30000</v>
      </c>
      <c r="R121" s="43">
        <v>500</v>
      </c>
      <c r="S121" s="43">
        <f t="shared" si="5"/>
        <v>60</v>
      </c>
      <c r="T121" s="44"/>
      <c r="U121" s="44"/>
      <c r="V121" s="44"/>
      <c r="W121" s="44"/>
      <c r="X121" s="74">
        <v>0.39276785714285711</v>
      </c>
      <c r="Y121" s="44">
        <v>58</v>
      </c>
      <c r="Z121" s="76">
        <v>0.50499999999999989</v>
      </c>
      <c r="AA121" s="44">
        <v>91</v>
      </c>
    </row>
    <row r="122" spans="1:27" x14ac:dyDescent="0.25">
      <c r="A122" s="24"/>
      <c r="B122" s="5"/>
      <c r="C122" s="1"/>
      <c r="D122" s="1"/>
      <c r="E122" s="1"/>
      <c r="F122" s="19"/>
      <c r="G122" s="2"/>
      <c r="H122" s="2"/>
      <c r="I122" s="2"/>
      <c r="J122" s="2"/>
      <c r="K122" s="2"/>
      <c r="L122" s="1"/>
      <c r="M122" s="2"/>
      <c r="N122" s="2"/>
      <c r="O122" s="44"/>
      <c r="P122" s="2"/>
      <c r="Q122" s="2"/>
      <c r="R122" s="2"/>
      <c r="S122" s="43"/>
      <c r="T122" s="44"/>
      <c r="U122" s="44"/>
      <c r="V122" s="44"/>
      <c r="W122" s="44"/>
      <c r="X122" s="74"/>
      <c r="Y122" s="44"/>
      <c r="Z122" s="74"/>
      <c r="AA122" s="44"/>
    </row>
    <row r="123" spans="1:27" x14ac:dyDescent="0.25">
      <c r="A123" s="24"/>
      <c r="B123" s="32" t="s">
        <v>77</v>
      </c>
      <c r="C123" s="2" t="s">
        <v>78</v>
      </c>
      <c r="D123" s="2">
        <v>89</v>
      </c>
      <c r="E123" s="2">
        <v>25</v>
      </c>
      <c r="F123" s="19"/>
      <c r="G123" s="2"/>
      <c r="H123" s="2"/>
      <c r="I123" s="2"/>
      <c r="J123" s="2"/>
      <c r="K123" s="2" t="s">
        <v>36</v>
      </c>
      <c r="L123" s="2" t="s">
        <v>79</v>
      </c>
      <c r="M123" s="45" t="s">
        <v>90</v>
      </c>
      <c r="N123" s="45" t="s">
        <v>90</v>
      </c>
      <c r="O123" s="45" t="s">
        <v>90</v>
      </c>
      <c r="P123" s="2">
        <v>0</v>
      </c>
      <c r="Q123" s="2">
        <v>1.2</v>
      </c>
      <c r="R123" s="2">
        <v>0.02</v>
      </c>
      <c r="S123" s="43">
        <f t="shared" si="5"/>
        <v>60</v>
      </c>
      <c r="T123" s="44"/>
      <c r="U123" s="44"/>
      <c r="V123" s="49" t="s">
        <v>103</v>
      </c>
      <c r="W123" s="45" t="s">
        <v>90</v>
      </c>
      <c r="X123" s="73">
        <v>0.35026785714285713</v>
      </c>
      <c r="Y123" s="68">
        <v>43</v>
      </c>
      <c r="Z123" s="77">
        <v>0.41901785714285711</v>
      </c>
      <c r="AA123" s="68">
        <v>62</v>
      </c>
    </row>
    <row r="124" spans="1:27" x14ac:dyDescent="0.25">
      <c r="A124" s="24"/>
      <c r="B124" s="33"/>
      <c r="C124" s="2" t="s">
        <v>80</v>
      </c>
      <c r="D124" s="2">
        <v>90</v>
      </c>
      <c r="E124" s="2">
        <v>26</v>
      </c>
      <c r="F124" s="19"/>
      <c r="G124" s="2"/>
      <c r="H124" s="2"/>
      <c r="I124" s="2"/>
      <c r="J124" s="2"/>
      <c r="K124" s="2" t="s">
        <v>36</v>
      </c>
      <c r="L124" s="2" t="s">
        <v>81</v>
      </c>
      <c r="M124" s="45" t="s">
        <v>90</v>
      </c>
      <c r="N124" s="45" t="s">
        <v>90</v>
      </c>
      <c r="O124" s="45" t="s">
        <v>90</v>
      </c>
      <c r="P124" s="2">
        <v>0</v>
      </c>
      <c r="Q124" s="2">
        <v>1.6</v>
      </c>
      <c r="R124" s="2">
        <v>0.02</v>
      </c>
      <c r="S124" s="43">
        <f t="shared" si="5"/>
        <v>80</v>
      </c>
      <c r="T124" s="44"/>
      <c r="U124" s="44"/>
      <c r="V124" s="44"/>
      <c r="W124" s="45" t="s">
        <v>90</v>
      </c>
      <c r="X124" s="73">
        <v>0.36241071428571425</v>
      </c>
      <c r="Y124" s="68">
        <v>49</v>
      </c>
      <c r="Z124" s="73">
        <v>0.32035714285714278</v>
      </c>
      <c r="AA124" s="68">
        <v>28</v>
      </c>
    </row>
    <row r="125" spans="1:27" x14ac:dyDescent="0.25">
      <c r="A125" s="24"/>
      <c r="B125" s="33"/>
      <c r="C125" s="2" t="s">
        <v>82</v>
      </c>
      <c r="D125" s="2">
        <v>91</v>
      </c>
      <c r="E125" s="2">
        <v>27</v>
      </c>
      <c r="F125" s="19"/>
      <c r="G125" s="2"/>
      <c r="H125" s="2"/>
      <c r="I125" s="2"/>
      <c r="J125" s="2"/>
      <c r="K125" s="2" t="s">
        <v>36</v>
      </c>
      <c r="L125" s="2" t="s">
        <v>83</v>
      </c>
      <c r="M125" s="45" t="s">
        <v>90</v>
      </c>
      <c r="N125" s="45" t="s">
        <v>90</v>
      </c>
      <c r="O125" s="46" t="s">
        <v>91</v>
      </c>
      <c r="P125" s="2">
        <v>0</v>
      </c>
      <c r="Q125" s="2">
        <v>1</v>
      </c>
      <c r="R125" s="2">
        <v>0.02</v>
      </c>
      <c r="S125" s="43">
        <f t="shared" si="5"/>
        <v>50</v>
      </c>
      <c r="T125" s="44"/>
      <c r="U125" s="44"/>
      <c r="V125" s="44"/>
      <c r="W125" s="44"/>
      <c r="X125" s="76">
        <v>0.39982142857142849</v>
      </c>
      <c r="Y125" s="44">
        <v>62</v>
      </c>
      <c r="Z125" s="76">
        <v>0.41955357142857136</v>
      </c>
      <c r="AA125" s="44">
        <v>64</v>
      </c>
    </row>
    <row r="126" spans="1:27" x14ac:dyDescent="0.25">
      <c r="A126" s="25"/>
      <c r="B126" s="34"/>
      <c r="C126" s="2"/>
      <c r="D126" s="2"/>
      <c r="E126" s="2"/>
      <c r="F126" s="19"/>
      <c r="G126" s="2"/>
      <c r="H126" s="2"/>
      <c r="I126" s="2"/>
      <c r="J126" s="2"/>
      <c r="K126" s="2"/>
      <c r="L126" s="2"/>
      <c r="M126" s="2"/>
      <c r="N126" s="2"/>
      <c r="O126" s="44"/>
      <c r="P126" s="2"/>
      <c r="Q126" s="2"/>
      <c r="R126" s="2"/>
      <c r="S126" s="43"/>
      <c r="T126" s="44"/>
      <c r="U126" s="44"/>
      <c r="V126" s="44"/>
      <c r="W126" s="44"/>
      <c r="X126" s="74"/>
      <c r="Y126" s="44"/>
      <c r="Z126" s="74"/>
      <c r="AA126" s="44"/>
    </row>
  </sheetData>
  <phoneticPr fontId="2" type="noConversion"/>
  <pageMargins left="0.25" right="0.25" top="0.75" bottom="0.75" header="0.3" footer="0.3"/>
  <pageSetup paperSize="9" scale="3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="115" zoomScaleNormal="115" workbookViewId="0">
      <selection activeCell="E1" sqref="E1:E10"/>
    </sheetView>
  </sheetViews>
  <sheetFormatPr defaultRowHeight="16.5" x14ac:dyDescent="0.25"/>
  <cols>
    <col min="1" max="1" width="26.5" bestFit="1" customWidth="1"/>
    <col min="2" max="2" width="7" style="65" customWidth="1"/>
    <col min="3" max="3" width="26.5" bestFit="1" customWidth="1"/>
    <col min="4" max="4" width="7" style="65" customWidth="1"/>
    <col min="5" max="5" width="26.5" bestFit="1" customWidth="1"/>
    <col min="6" max="6" width="7" style="65" customWidth="1"/>
    <col min="7" max="7" width="26.5" bestFit="1" customWidth="1"/>
    <col min="8" max="8" width="7" style="65" customWidth="1"/>
    <col min="9" max="9" width="26.5" bestFit="1" customWidth="1"/>
    <col min="10" max="10" width="7" style="65" customWidth="1"/>
  </cols>
  <sheetData>
    <row r="1" spans="1:10" ht="17.25" thickTop="1" x14ac:dyDescent="0.25">
      <c r="A1" s="59" t="s">
        <v>193</v>
      </c>
      <c r="B1" s="62">
        <v>1</v>
      </c>
      <c r="C1" s="59" t="s">
        <v>122</v>
      </c>
      <c r="D1" s="62">
        <v>21</v>
      </c>
      <c r="E1" s="59" t="s">
        <v>123</v>
      </c>
      <c r="F1" s="62">
        <v>41</v>
      </c>
      <c r="G1" s="59" t="s">
        <v>124</v>
      </c>
      <c r="H1" s="62">
        <v>61</v>
      </c>
      <c r="I1" s="59" t="s">
        <v>125</v>
      </c>
      <c r="J1" s="62">
        <v>81</v>
      </c>
    </row>
    <row r="2" spans="1:10" x14ac:dyDescent="0.25">
      <c r="A2" s="60" t="s">
        <v>194</v>
      </c>
      <c r="B2" s="63">
        <v>2</v>
      </c>
      <c r="C2" s="60" t="s">
        <v>126</v>
      </c>
      <c r="D2" s="63">
        <v>22</v>
      </c>
      <c r="E2" s="60" t="s">
        <v>127</v>
      </c>
      <c r="F2" s="63">
        <v>42</v>
      </c>
      <c r="G2" s="60" t="s">
        <v>128</v>
      </c>
      <c r="H2" s="63">
        <v>62</v>
      </c>
      <c r="I2" s="60" t="s">
        <v>129</v>
      </c>
      <c r="J2" s="63">
        <v>82</v>
      </c>
    </row>
    <row r="3" spans="1:10" x14ac:dyDescent="0.25">
      <c r="A3" s="60" t="s">
        <v>195</v>
      </c>
      <c r="B3" s="63">
        <v>3</v>
      </c>
      <c r="C3" s="60" t="s">
        <v>130</v>
      </c>
      <c r="D3" s="63">
        <v>23</v>
      </c>
      <c r="E3" s="60" t="s">
        <v>131</v>
      </c>
      <c r="F3" s="63">
        <v>43</v>
      </c>
      <c r="G3" s="60" t="s">
        <v>132</v>
      </c>
      <c r="H3" s="63">
        <v>63</v>
      </c>
      <c r="I3" s="60" t="s">
        <v>133</v>
      </c>
      <c r="J3" s="63">
        <v>83</v>
      </c>
    </row>
    <row r="4" spans="1:10" x14ac:dyDescent="0.25">
      <c r="A4" s="60" t="s">
        <v>196</v>
      </c>
      <c r="B4" s="63">
        <v>4</v>
      </c>
      <c r="C4" s="60" t="s">
        <v>134</v>
      </c>
      <c r="D4" s="63">
        <v>24</v>
      </c>
      <c r="E4" s="60" t="s">
        <v>135</v>
      </c>
      <c r="F4" s="63">
        <v>44</v>
      </c>
      <c r="G4" s="60" t="s">
        <v>136</v>
      </c>
      <c r="H4" s="63">
        <v>64</v>
      </c>
      <c r="I4" s="60" t="s">
        <v>137</v>
      </c>
      <c r="J4" s="63">
        <v>84</v>
      </c>
    </row>
    <row r="5" spans="1:10" ht="17.25" thickBot="1" x14ac:dyDescent="0.3">
      <c r="A5" s="61" t="s">
        <v>197</v>
      </c>
      <c r="B5" s="64">
        <v>5</v>
      </c>
      <c r="C5" s="61" t="s">
        <v>138</v>
      </c>
      <c r="D5" s="64">
        <v>25</v>
      </c>
      <c r="E5" s="61" t="s">
        <v>139</v>
      </c>
      <c r="F5" s="64">
        <v>45</v>
      </c>
      <c r="G5" s="61" t="s">
        <v>140</v>
      </c>
      <c r="H5" s="64">
        <v>65</v>
      </c>
      <c r="I5" s="61" t="s">
        <v>141</v>
      </c>
      <c r="J5" s="64">
        <v>85</v>
      </c>
    </row>
    <row r="6" spans="1:10" ht="17.25" thickTop="1" x14ac:dyDescent="0.25">
      <c r="A6" s="59" t="s">
        <v>198</v>
      </c>
      <c r="B6" s="62">
        <v>6</v>
      </c>
      <c r="C6" s="59" t="s">
        <v>142</v>
      </c>
      <c r="D6" s="62">
        <v>26</v>
      </c>
      <c r="E6" s="59" t="s">
        <v>143</v>
      </c>
      <c r="F6" s="62">
        <v>46</v>
      </c>
      <c r="G6" s="59" t="s">
        <v>144</v>
      </c>
      <c r="H6" s="62">
        <v>66</v>
      </c>
      <c r="I6" s="59" t="s">
        <v>145</v>
      </c>
      <c r="J6" s="62">
        <v>86</v>
      </c>
    </row>
    <row r="7" spans="1:10" x14ac:dyDescent="0.25">
      <c r="A7" s="60" t="s">
        <v>199</v>
      </c>
      <c r="B7" s="63">
        <v>7</v>
      </c>
      <c r="C7" s="60" t="s">
        <v>146</v>
      </c>
      <c r="D7" s="63">
        <v>27</v>
      </c>
      <c r="E7" s="60" t="s">
        <v>147</v>
      </c>
      <c r="F7" s="63">
        <v>47</v>
      </c>
      <c r="G7" s="60" t="s">
        <v>148</v>
      </c>
      <c r="H7" s="63">
        <v>67</v>
      </c>
      <c r="I7" s="60" t="s">
        <v>149</v>
      </c>
      <c r="J7" s="63">
        <v>87</v>
      </c>
    </row>
    <row r="8" spans="1:10" x14ac:dyDescent="0.25">
      <c r="A8" s="60" t="s">
        <v>200</v>
      </c>
      <c r="B8" s="63">
        <v>8</v>
      </c>
      <c r="C8" s="60" t="s">
        <v>150</v>
      </c>
      <c r="D8" s="63">
        <v>28</v>
      </c>
      <c r="E8" s="60" t="s">
        <v>151</v>
      </c>
      <c r="F8" s="63">
        <v>48</v>
      </c>
      <c r="G8" s="60" t="s">
        <v>152</v>
      </c>
      <c r="H8" s="63">
        <v>68</v>
      </c>
      <c r="I8" s="60" t="s">
        <v>153</v>
      </c>
      <c r="J8" s="63">
        <v>88</v>
      </c>
    </row>
    <row r="9" spans="1:10" x14ac:dyDescent="0.25">
      <c r="A9" s="60" t="s">
        <v>201</v>
      </c>
      <c r="B9" s="63">
        <v>9</v>
      </c>
      <c r="C9" s="60" t="s">
        <v>154</v>
      </c>
      <c r="D9" s="63">
        <v>29</v>
      </c>
      <c r="E9" s="60" t="s">
        <v>155</v>
      </c>
      <c r="F9" s="63">
        <v>49</v>
      </c>
      <c r="G9" s="60" t="s">
        <v>156</v>
      </c>
      <c r="H9" s="63">
        <v>69</v>
      </c>
      <c r="I9" s="60" t="s">
        <v>157</v>
      </c>
      <c r="J9" s="63">
        <v>89</v>
      </c>
    </row>
    <row r="10" spans="1:10" ht="17.25" thickBot="1" x14ac:dyDescent="0.3">
      <c r="A10" s="61" t="s">
        <v>202</v>
      </c>
      <c r="B10" s="64">
        <v>10</v>
      </c>
      <c r="C10" s="61" t="s">
        <v>158</v>
      </c>
      <c r="D10" s="64">
        <v>30</v>
      </c>
      <c r="E10" s="61" t="s">
        <v>159</v>
      </c>
      <c r="F10" s="64">
        <v>50</v>
      </c>
      <c r="G10" s="61" t="s">
        <v>160</v>
      </c>
      <c r="H10" s="64">
        <v>70</v>
      </c>
      <c r="I10" s="61" t="s">
        <v>161</v>
      </c>
      <c r="J10" s="64">
        <v>90</v>
      </c>
    </row>
    <row r="11" spans="1:10" ht="17.25" thickTop="1" x14ac:dyDescent="0.25">
      <c r="A11" s="59" t="s">
        <v>203</v>
      </c>
      <c r="B11" s="62">
        <v>11</v>
      </c>
      <c r="C11" s="59" t="s">
        <v>162</v>
      </c>
      <c r="D11" s="62">
        <v>31</v>
      </c>
      <c r="E11" s="59" t="s">
        <v>163</v>
      </c>
      <c r="F11" s="62">
        <v>51</v>
      </c>
      <c r="G11" s="59" t="s">
        <v>164</v>
      </c>
      <c r="H11" s="62">
        <v>71</v>
      </c>
      <c r="I11" s="59" t="s">
        <v>165</v>
      </c>
      <c r="J11" s="62">
        <v>91</v>
      </c>
    </row>
    <row r="12" spans="1:10" x14ac:dyDescent="0.25">
      <c r="A12" s="60" t="s">
        <v>113</v>
      </c>
      <c r="B12" s="63">
        <v>12</v>
      </c>
      <c r="C12" s="60" t="s">
        <v>166</v>
      </c>
      <c r="D12" s="63">
        <v>32</v>
      </c>
      <c r="E12" s="60" t="s">
        <v>167</v>
      </c>
      <c r="F12" s="63">
        <v>52</v>
      </c>
      <c r="G12" s="60" t="s">
        <v>168</v>
      </c>
      <c r="H12" s="63">
        <v>72</v>
      </c>
      <c r="I12" s="60"/>
      <c r="J12" s="63"/>
    </row>
    <row r="13" spans="1:10" x14ac:dyDescent="0.25">
      <c r="A13" s="60" t="s">
        <v>114</v>
      </c>
      <c r="B13" s="63">
        <v>13</v>
      </c>
      <c r="C13" s="60" t="s">
        <v>169</v>
      </c>
      <c r="D13" s="63">
        <v>33</v>
      </c>
      <c r="E13" s="60" t="s">
        <v>170</v>
      </c>
      <c r="F13" s="63">
        <v>53</v>
      </c>
      <c r="G13" s="60" t="s">
        <v>171</v>
      </c>
      <c r="H13" s="63">
        <v>73</v>
      </c>
      <c r="I13" s="60"/>
      <c r="J13" s="63"/>
    </row>
    <row r="14" spans="1:10" x14ac:dyDescent="0.25">
      <c r="A14" s="60" t="s">
        <v>115</v>
      </c>
      <c r="B14" s="63">
        <v>14</v>
      </c>
      <c r="C14" s="60" t="s">
        <v>172</v>
      </c>
      <c r="D14" s="63">
        <v>34</v>
      </c>
      <c r="E14" s="60" t="s">
        <v>173</v>
      </c>
      <c r="F14" s="63">
        <v>54</v>
      </c>
      <c r="G14" s="60" t="s">
        <v>174</v>
      </c>
      <c r="H14" s="63">
        <v>74</v>
      </c>
      <c r="I14" s="60"/>
      <c r="J14" s="63"/>
    </row>
    <row r="15" spans="1:10" ht="17.25" thickBot="1" x14ac:dyDescent="0.3">
      <c r="A15" s="61" t="s">
        <v>116</v>
      </c>
      <c r="B15" s="64">
        <v>15</v>
      </c>
      <c r="C15" s="61" t="s">
        <v>175</v>
      </c>
      <c r="D15" s="64">
        <v>35</v>
      </c>
      <c r="E15" s="61" t="s">
        <v>176</v>
      </c>
      <c r="F15" s="64">
        <v>55</v>
      </c>
      <c r="G15" s="61" t="s">
        <v>177</v>
      </c>
      <c r="H15" s="64">
        <v>75</v>
      </c>
      <c r="I15" s="61"/>
      <c r="J15" s="64"/>
    </row>
    <row r="16" spans="1:10" ht="17.25" thickTop="1" x14ac:dyDescent="0.25">
      <c r="A16" s="59" t="s">
        <v>117</v>
      </c>
      <c r="B16" s="62">
        <v>16</v>
      </c>
      <c r="C16" s="59" t="s">
        <v>178</v>
      </c>
      <c r="D16" s="62">
        <v>36</v>
      </c>
      <c r="E16" s="59" t="s">
        <v>179</v>
      </c>
      <c r="F16" s="62">
        <v>56</v>
      </c>
      <c r="G16" s="59" t="s">
        <v>180</v>
      </c>
      <c r="H16" s="62">
        <v>76</v>
      </c>
      <c r="I16" s="59"/>
      <c r="J16" s="62"/>
    </row>
    <row r="17" spans="1:10" x14ac:dyDescent="0.25">
      <c r="A17" s="60" t="s">
        <v>118</v>
      </c>
      <c r="B17" s="63">
        <v>17</v>
      </c>
      <c r="C17" s="60" t="s">
        <v>181</v>
      </c>
      <c r="D17" s="63">
        <v>37</v>
      </c>
      <c r="E17" s="60" t="s">
        <v>182</v>
      </c>
      <c r="F17" s="63">
        <v>57</v>
      </c>
      <c r="G17" s="60" t="s">
        <v>183</v>
      </c>
      <c r="H17" s="63">
        <v>77</v>
      </c>
      <c r="I17" s="60"/>
      <c r="J17" s="63"/>
    </row>
    <row r="18" spans="1:10" x14ac:dyDescent="0.25">
      <c r="A18" s="60" t="s">
        <v>119</v>
      </c>
      <c r="B18" s="63">
        <v>18</v>
      </c>
      <c r="C18" s="60" t="s">
        <v>184</v>
      </c>
      <c r="D18" s="63">
        <v>38</v>
      </c>
      <c r="E18" s="60" t="s">
        <v>185</v>
      </c>
      <c r="F18" s="63">
        <v>58</v>
      </c>
      <c r="G18" s="60" t="s">
        <v>186</v>
      </c>
      <c r="H18" s="63">
        <v>78</v>
      </c>
      <c r="I18" s="60"/>
      <c r="J18" s="63"/>
    </row>
    <row r="19" spans="1:10" x14ac:dyDescent="0.25">
      <c r="A19" s="60" t="s">
        <v>120</v>
      </c>
      <c r="B19" s="63">
        <v>19</v>
      </c>
      <c r="C19" s="60" t="s">
        <v>187</v>
      </c>
      <c r="D19" s="63">
        <v>39</v>
      </c>
      <c r="E19" s="60" t="s">
        <v>188</v>
      </c>
      <c r="F19" s="63">
        <v>59</v>
      </c>
      <c r="G19" s="60" t="s">
        <v>189</v>
      </c>
      <c r="H19" s="63">
        <v>79</v>
      </c>
      <c r="I19" s="60"/>
      <c r="J19" s="63"/>
    </row>
    <row r="20" spans="1:10" ht="17.25" thickBot="1" x14ac:dyDescent="0.3">
      <c r="A20" s="61" t="s">
        <v>121</v>
      </c>
      <c r="B20" s="64">
        <v>20</v>
      </c>
      <c r="C20" s="61" t="s">
        <v>190</v>
      </c>
      <c r="D20" s="64">
        <v>40</v>
      </c>
      <c r="E20" s="61" t="s">
        <v>191</v>
      </c>
      <c r="F20" s="64">
        <v>60</v>
      </c>
      <c r="G20" s="61" t="s">
        <v>192</v>
      </c>
      <c r="H20" s="64">
        <v>80</v>
      </c>
      <c r="I20" s="61"/>
      <c r="J20" s="64"/>
    </row>
    <row r="21" spans="1:10" ht="17.25" thickTop="1" x14ac:dyDescent="0.25"/>
  </sheetData>
  <phoneticPr fontId="3" type="noConversion"/>
  <pageMargins left="0.25" right="0.25" top="0.75" bottom="0.75" header="0.3" footer="0.3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91"/>
  <sheetViews>
    <sheetView tabSelected="1" topLeftCell="E67" workbookViewId="0">
      <selection activeCell="J79" sqref="J79"/>
    </sheetView>
  </sheetViews>
  <sheetFormatPr defaultColWidth="12.625" defaultRowHeight="20.25" x14ac:dyDescent="0.35"/>
  <cols>
    <col min="1" max="1" width="14.5" customWidth="1"/>
    <col min="2" max="2" width="17.25" customWidth="1"/>
    <col min="3" max="3" width="16.5" customWidth="1"/>
    <col min="4" max="4" width="15.375" customWidth="1"/>
    <col min="5" max="5" width="25.625" customWidth="1"/>
    <col min="6" max="6" width="8.625" style="93" customWidth="1"/>
    <col min="7" max="7" width="8.625" style="92" customWidth="1"/>
    <col min="8" max="8" width="10.625" style="93" bestFit="1" customWidth="1"/>
    <col min="9" max="9" width="11.125" style="92" bestFit="1" customWidth="1"/>
    <col min="10" max="10" width="12" customWidth="1"/>
    <col min="11" max="12" width="5.5" bestFit="1" customWidth="1"/>
  </cols>
  <sheetData>
    <row r="1" spans="1:10" ht="20.100000000000001" customHeight="1" thickTop="1" x14ac:dyDescent="0.45">
      <c r="A1" s="82" t="s">
        <v>14</v>
      </c>
      <c r="B1" s="83" t="s">
        <v>33</v>
      </c>
      <c r="C1" s="83" t="s">
        <v>34</v>
      </c>
      <c r="D1" s="83" t="s">
        <v>34</v>
      </c>
      <c r="E1" s="84" t="s">
        <v>3</v>
      </c>
      <c r="F1" s="99">
        <v>1</v>
      </c>
      <c r="G1" s="91">
        <v>1</v>
      </c>
      <c r="H1" s="85">
        <v>-90</v>
      </c>
      <c r="I1" s="83">
        <v>90</v>
      </c>
      <c r="J1" s="86">
        <v>5</v>
      </c>
    </row>
    <row r="2" spans="1:10" ht="20.100000000000001" customHeight="1" x14ac:dyDescent="0.45">
      <c r="A2" s="87" t="s">
        <v>14</v>
      </c>
      <c r="B2" s="44" t="s">
        <v>33</v>
      </c>
      <c r="C2" s="44" t="s">
        <v>34</v>
      </c>
      <c r="D2" s="44" t="s">
        <v>34</v>
      </c>
      <c r="E2" s="78" t="s">
        <v>247</v>
      </c>
      <c r="F2" s="99">
        <v>2</v>
      </c>
      <c r="G2" s="91">
        <v>2</v>
      </c>
      <c r="H2" s="79">
        <v>0</v>
      </c>
      <c r="I2" s="44">
        <v>25</v>
      </c>
      <c r="J2" s="88">
        <v>0.5</v>
      </c>
    </row>
    <row r="3" spans="1:10" ht="20.100000000000001" customHeight="1" x14ac:dyDescent="0.45">
      <c r="A3" s="87" t="s">
        <v>14</v>
      </c>
      <c r="B3" s="44" t="s">
        <v>0</v>
      </c>
      <c r="C3" s="44" t="s">
        <v>2</v>
      </c>
      <c r="D3" s="44" t="s">
        <v>2</v>
      </c>
      <c r="E3" s="78" t="s">
        <v>248</v>
      </c>
      <c r="F3" s="99">
        <v>3</v>
      </c>
      <c r="G3" s="91">
        <v>3</v>
      </c>
      <c r="H3" s="79">
        <v>0</v>
      </c>
      <c r="I3" s="44">
        <v>14</v>
      </c>
      <c r="J3" s="88">
        <v>1</v>
      </c>
    </row>
    <row r="4" spans="1:10" ht="20.100000000000001" customHeight="1" x14ac:dyDescent="0.45">
      <c r="A4" s="87" t="s">
        <v>14</v>
      </c>
      <c r="B4" s="44" t="s">
        <v>0</v>
      </c>
      <c r="C4" s="44" t="s">
        <v>2</v>
      </c>
      <c r="D4" s="44" t="s">
        <v>2</v>
      </c>
      <c r="E4" s="78" t="s">
        <v>249</v>
      </c>
      <c r="F4" s="99">
        <v>4</v>
      </c>
      <c r="G4" s="91">
        <v>4</v>
      </c>
      <c r="H4" s="79">
        <v>0</v>
      </c>
      <c r="I4" s="44">
        <v>24</v>
      </c>
      <c r="J4" s="88">
        <v>1</v>
      </c>
    </row>
    <row r="5" spans="1:10" ht="20.100000000000001" customHeight="1" x14ac:dyDescent="0.45">
      <c r="A5" s="87" t="s">
        <v>14</v>
      </c>
      <c r="B5" s="44" t="s">
        <v>0</v>
      </c>
      <c r="C5" s="44" t="s">
        <v>2</v>
      </c>
      <c r="D5" s="44" t="s">
        <v>2</v>
      </c>
      <c r="E5" s="78" t="s">
        <v>250</v>
      </c>
      <c r="F5" s="99">
        <v>5</v>
      </c>
      <c r="G5" s="91">
        <v>5</v>
      </c>
      <c r="H5" s="79">
        <v>0</v>
      </c>
      <c r="I5" s="44">
        <v>14</v>
      </c>
      <c r="J5" s="88">
        <v>1</v>
      </c>
    </row>
    <row r="6" spans="1:10" ht="20.100000000000001" customHeight="1" x14ac:dyDescent="0.45">
      <c r="A6" s="87" t="s">
        <v>14</v>
      </c>
      <c r="B6" s="44" t="s">
        <v>0</v>
      </c>
      <c r="C6" s="44" t="s">
        <v>2</v>
      </c>
      <c r="D6" s="44" t="s">
        <v>2</v>
      </c>
      <c r="E6" s="78" t="s">
        <v>251</v>
      </c>
      <c r="F6" s="99">
        <v>6</v>
      </c>
      <c r="G6" s="91">
        <v>6</v>
      </c>
      <c r="H6" s="79">
        <v>0</v>
      </c>
      <c r="I6" s="44">
        <v>24</v>
      </c>
      <c r="J6" s="88">
        <v>1</v>
      </c>
    </row>
    <row r="7" spans="1:10" ht="20.100000000000001" customHeight="1" x14ac:dyDescent="0.45">
      <c r="A7" s="87" t="s">
        <v>14</v>
      </c>
      <c r="B7" s="44" t="s">
        <v>33</v>
      </c>
      <c r="C7" s="44" t="s">
        <v>34</v>
      </c>
      <c r="D7" s="44" t="s">
        <v>34</v>
      </c>
      <c r="E7" s="78" t="s">
        <v>252</v>
      </c>
      <c r="F7" s="99">
        <v>7</v>
      </c>
      <c r="G7" s="91">
        <v>7</v>
      </c>
      <c r="H7" s="79">
        <v>0</v>
      </c>
      <c r="I7" s="44">
        <v>1000</v>
      </c>
      <c r="J7" s="88">
        <v>50</v>
      </c>
    </row>
    <row r="8" spans="1:10" ht="20.100000000000001" customHeight="1" x14ac:dyDescent="0.45">
      <c r="A8" s="87" t="s">
        <v>14</v>
      </c>
      <c r="B8" s="44" t="s">
        <v>33</v>
      </c>
      <c r="C8" s="44" t="s">
        <v>34</v>
      </c>
      <c r="D8" s="44" t="s">
        <v>34</v>
      </c>
      <c r="E8" s="78" t="s">
        <v>253</v>
      </c>
      <c r="F8" s="99">
        <v>8</v>
      </c>
      <c r="G8" s="91">
        <v>8</v>
      </c>
      <c r="H8" s="79">
        <v>-650</v>
      </c>
      <c r="I8" s="44">
        <v>650</v>
      </c>
      <c r="J8" s="88">
        <v>20</v>
      </c>
    </row>
    <row r="9" spans="1:10" ht="20.100000000000001" customHeight="1" x14ac:dyDescent="0.45">
      <c r="A9" s="87" t="s">
        <v>217</v>
      </c>
      <c r="B9" s="44" t="s">
        <v>33</v>
      </c>
      <c r="C9" s="44" t="s">
        <v>34</v>
      </c>
      <c r="D9" s="44" t="s">
        <v>34</v>
      </c>
      <c r="E9" s="78" t="s">
        <v>246</v>
      </c>
      <c r="F9" s="99">
        <v>9</v>
      </c>
      <c r="G9" s="91">
        <v>9</v>
      </c>
      <c r="H9" s="79">
        <v>-1500</v>
      </c>
      <c r="I9" s="44">
        <v>1500</v>
      </c>
      <c r="J9" s="88">
        <v>50</v>
      </c>
    </row>
    <row r="10" spans="1:10" ht="20.100000000000001" customHeight="1" x14ac:dyDescent="0.45">
      <c r="A10" s="87" t="s">
        <v>217</v>
      </c>
      <c r="B10" s="44" t="s">
        <v>33</v>
      </c>
      <c r="C10" s="44" t="s">
        <v>34</v>
      </c>
      <c r="D10" s="44" t="s">
        <v>34</v>
      </c>
      <c r="E10" s="78" t="s">
        <v>245</v>
      </c>
      <c r="F10" s="99">
        <v>10</v>
      </c>
      <c r="G10" s="91">
        <v>10</v>
      </c>
      <c r="H10" s="79">
        <v>0</v>
      </c>
      <c r="I10" s="44">
        <v>1800</v>
      </c>
      <c r="J10" s="88">
        <v>90</v>
      </c>
    </row>
    <row r="11" spans="1:10" ht="20.100000000000001" customHeight="1" x14ac:dyDescent="0.45">
      <c r="A11" s="87" t="s">
        <v>217</v>
      </c>
      <c r="B11" s="44" t="s">
        <v>33</v>
      </c>
      <c r="C11" s="44" t="s">
        <v>34</v>
      </c>
      <c r="D11" s="44" t="s">
        <v>34</v>
      </c>
      <c r="E11" s="78" t="s">
        <v>218</v>
      </c>
      <c r="F11" s="99">
        <v>11</v>
      </c>
      <c r="G11" s="91">
        <v>11</v>
      </c>
      <c r="H11" s="79">
        <v>0</v>
      </c>
      <c r="I11" s="44">
        <v>20000</v>
      </c>
      <c r="J11" s="88">
        <v>500</v>
      </c>
    </row>
    <row r="12" spans="1:10" ht="20.100000000000001" customHeight="1" thickBot="1" x14ac:dyDescent="0.5">
      <c r="A12" s="94" t="s">
        <v>14</v>
      </c>
      <c r="B12" s="95" t="s">
        <v>33</v>
      </c>
      <c r="C12" s="95" t="s">
        <v>6</v>
      </c>
      <c r="D12" s="95" t="s">
        <v>6</v>
      </c>
      <c r="E12" s="96" t="s">
        <v>181</v>
      </c>
      <c r="F12" s="100">
        <v>12</v>
      </c>
      <c r="G12" s="91">
        <v>12</v>
      </c>
      <c r="H12" s="97">
        <v>0</v>
      </c>
      <c r="I12" s="95">
        <v>2</v>
      </c>
      <c r="J12" s="98">
        <v>0.05</v>
      </c>
    </row>
    <row r="13" spans="1:10" ht="20.100000000000001" customHeight="1" thickTop="1" x14ac:dyDescent="0.45">
      <c r="A13" s="82" t="s">
        <v>12</v>
      </c>
      <c r="B13" s="83" t="s">
        <v>0</v>
      </c>
      <c r="C13" s="83" t="s">
        <v>2</v>
      </c>
      <c r="D13" s="83" t="s">
        <v>2</v>
      </c>
      <c r="E13" s="78" t="s">
        <v>241</v>
      </c>
      <c r="F13" s="104">
        <v>13</v>
      </c>
      <c r="G13" s="90">
        <v>1</v>
      </c>
      <c r="H13" s="85">
        <v>0</v>
      </c>
      <c r="I13" s="83">
        <v>336</v>
      </c>
      <c r="J13" s="86">
        <v>1</v>
      </c>
    </row>
    <row r="14" spans="1:10" ht="20.100000000000001" customHeight="1" x14ac:dyDescent="0.45">
      <c r="A14" s="87" t="s">
        <v>12</v>
      </c>
      <c r="B14" s="44" t="s">
        <v>33</v>
      </c>
      <c r="C14" s="44" t="s">
        <v>34</v>
      </c>
      <c r="D14" s="44" t="s">
        <v>34</v>
      </c>
      <c r="E14" s="78" t="s">
        <v>4</v>
      </c>
      <c r="F14" s="99">
        <v>14</v>
      </c>
      <c r="G14" s="91">
        <v>2</v>
      </c>
      <c r="H14" s="79">
        <v>0</v>
      </c>
      <c r="I14" s="44">
        <v>2200</v>
      </c>
      <c r="J14" s="88">
        <v>40</v>
      </c>
    </row>
    <row r="15" spans="1:10" ht="20.100000000000001" customHeight="1" x14ac:dyDescent="0.45">
      <c r="A15" s="87" t="s">
        <v>12</v>
      </c>
      <c r="B15" s="44" t="s">
        <v>33</v>
      </c>
      <c r="C15" s="44" t="s">
        <v>34</v>
      </c>
      <c r="D15" s="44" t="s">
        <v>34</v>
      </c>
      <c r="E15" s="78" t="s">
        <v>232</v>
      </c>
      <c r="F15" s="99">
        <v>15</v>
      </c>
      <c r="G15" s="91">
        <v>3</v>
      </c>
      <c r="H15" s="79">
        <v>-1080</v>
      </c>
      <c r="I15" s="44">
        <v>1080</v>
      </c>
      <c r="J15" s="88">
        <v>40</v>
      </c>
    </row>
    <row r="16" spans="1:10" ht="20.100000000000001" customHeight="1" x14ac:dyDescent="0.45">
      <c r="A16" s="87" t="s">
        <v>12</v>
      </c>
      <c r="B16" s="44" t="s">
        <v>33</v>
      </c>
      <c r="C16" s="44" t="s">
        <v>34</v>
      </c>
      <c r="D16" s="44" t="s">
        <v>34</v>
      </c>
      <c r="E16" s="78" t="s">
        <v>233</v>
      </c>
      <c r="F16" s="99">
        <v>16</v>
      </c>
      <c r="G16" s="91">
        <v>4</v>
      </c>
      <c r="H16" s="79">
        <v>-1920</v>
      </c>
      <c r="I16" s="44">
        <v>1920</v>
      </c>
      <c r="J16" s="88">
        <v>40</v>
      </c>
    </row>
    <row r="17" spans="1:10" ht="20.100000000000001" customHeight="1" x14ac:dyDescent="0.45">
      <c r="A17" s="87" t="s">
        <v>12</v>
      </c>
      <c r="B17" s="44" t="s">
        <v>33</v>
      </c>
      <c r="C17" s="44" t="s">
        <v>34</v>
      </c>
      <c r="D17" s="44" t="s">
        <v>34</v>
      </c>
      <c r="E17" s="78" t="s">
        <v>234</v>
      </c>
      <c r="F17" s="99">
        <v>17</v>
      </c>
      <c r="G17" s="91">
        <v>5</v>
      </c>
      <c r="H17" s="79">
        <v>-90</v>
      </c>
      <c r="I17" s="44">
        <v>90</v>
      </c>
      <c r="J17" s="88">
        <v>5</v>
      </c>
    </row>
    <row r="18" spans="1:10" ht="20.100000000000001" customHeight="1" x14ac:dyDescent="0.45">
      <c r="A18" s="87" t="s">
        <v>12</v>
      </c>
      <c r="B18" s="44" t="s">
        <v>33</v>
      </c>
      <c r="C18" s="44" t="s">
        <v>34</v>
      </c>
      <c r="D18" s="44" t="s">
        <v>34</v>
      </c>
      <c r="E18" s="78" t="s">
        <v>5</v>
      </c>
      <c r="F18" s="99">
        <v>18</v>
      </c>
      <c r="G18" s="91">
        <v>6</v>
      </c>
      <c r="H18" s="79">
        <v>-250</v>
      </c>
      <c r="I18" s="44">
        <v>250</v>
      </c>
      <c r="J18" s="88">
        <v>5</v>
      </c>
    </row>
    <row r="19" spans="1:10" ht="20.100000000000001" customHeight="1" x14ac:dyDescent="0.45">
      <c r="A19" s="87" t="s">
        <v>12</v>
      </c>
      <c r="B19" s="44" t="s">
        <v>33</v>
      </c>
      <c r="C19" s="44" t="s">
        <v>6</v>
      </c>
      <c r="D19" s="44" t="s">
        <v>53</v>
      </c>
      <c r="E19" s="78" t="s">
        <v>9</v>
      </c>
      <c r="F19" s="99">
        <v>19</v>
      </c>
      <c r="G19" s="91">
        <v>7</v>
      </c>
      <c r="H19" s="79">
        <v>0</v>
      </c>
      <c r="I19" s="44">
        <v>90000</v>
      </c>
      <c r="J19" s="88">
        <v>1000</v>
      </c>
    </row>
    <row r="20" spans="1:10" ht="20.100000000000001" customHeight="1" x14ac:dyDescent="0.45">
      <c r="A20" s="87" t="s">
        <v>12</v>
      </c>
      <c r="B20" s="44" t="s">
        <v>33</v>
      </c>
      <c r="C20" s="44" t="s">
        <v>6</v>
      </c>
      <c r="D20" s="44" t="s">
        <v>53</v>
      </c>
      <c r="E20" s="78" t="s">
        <v>235</v>
      </c>
      <c r="F20" s="99">
        <v>20</v>
      </c>
      <c r="G20" s="91">
        <v>8</v>
      </c>
      <c r="H20" s="79">
        <v>-40000</v>
      </c>
      <c r="I20" s="44">
        <v>40000</v>
      </c>
      <c r="J20" s="88">
        <v>1000</v>
      </c>
    </row>
    <row r="21" spans="1:10" ht="20.100000000000001" customHeight="1" x14ac:dyDescent="0.45">
      <c r="A21" s="87" t="s">
        <v>12</v>
      </c>
      <c r="B21" s="44" t="s">
        <v>0</v>
      </c>
      <c r="C21" s="44" t="s">
        <v>15</v>
      </c>
      <c r="D21" s="44" t="s">
        <v>16</v>
      </c>
      <c r="E21" s="78" t="s">
        <v>236</v>
      </c>
      <c r="F21" s="99">
        <v>21</v>
      </c>
      <c r="G21" s="91">
        <v>9</v>
      </c>
      <c r="H21" s="79">
        <v>-80000</v>
      </c>
      <c r="I21" s="44">
        <v>20000</v>
      </c>
      <c r="J21" s="88">
        <v>1000</v>
      </c>
    </row>
    <row r="22" spans="1:10" ht="20.100000000000001" customHeight="1" x14ac:dyDescent="0.45">
      <c r="A22" s="87" t="s">
        <v>12</v>
      </c>
      <c r="B22" s="44" t="s">
        <v>33</v>
      </c>
      <c r="C22" s="44" t="s">
        <v>6</v>
      </c>
      <c r="D22" s="44" t="s">
        <v>17</v>
      </c>
      <c r="E22" s="78" t="s">
        <v>7</v>
      </c>
      <c r="F22" s="99">
        <v>22</v>
      </c>
      <c r="G22" s="91">
        <v>10</v>
      </c>
      <c r="H22" s="79">
        <v>-45000000</v>
      </c>
      <c r="I22" s="44">
        <v>5000000</v>
      </c>
      <c r="J22" s="88">
        <v>50000</v>
      </c>
    </row>
    <row r="23" spans="1:10" ht="20.100000000000001" customHeight="1" x14ac:dyDescent="0.45">
      <c r="A23" s="87" t="s">
        <v>12</v>
      </c>
      <c r="B23" s="44" t="s">
        <v>0</v>
      </c>
      <c r="C23" s="44" t="s">
        <v>15</v>
      </c>
      <c r="D23" s="44" t="s">
        <v>17</v>
      </c>
      <c r="E23" s="78" t="s">
        <v>237</v>
      </c>
      <c r="F23" s="99">
        <v>23</v>
      </c>
      <c r="G23" s="91">
        <v>11</v>
      </c>
      <c r="H23" s="79">
        <v>-20000000</v>
      </c>
      <c r="I23" s="44">
        <v>15000000</v>
      </c>
      <c r="J23" s="88">
        <v>125000</v>
      </c>
    </row>
    <row r="24" spans="1:10" ht="20.100000000000001" customHeight="1" x14ac:dyDescent="0.45">
      <c r="A24" s="87" t="s">
        <v>12</v>
      </c>
      <c r="B24" s="44" t="s">
        <v>33</v>
      </c>
      <c r="C24" s="44" t="s">
        <v>6</v>
      </c>
      <c r="D24" s="44" t="s">
        <v>17</v>
      </c>
      <c r="E24" s="78" t="s">
        <v>238</v>
      </c>
      <c r="F24" s="99">
        <v>24</v>
      </c>
      <c r="G24" s="91">
        <v>12</v>
      </c>
      <c r="H24" s="79">
        <v>-10000000</v>
      </c>
      <c r="I24" s="44">
        <v>40000000</v>
      </c>
      <c r="J24" s="88">
        <v>250000</v>
      </c>
    </row>
    <row r="25" spans="1:10" ht="20.100000000000001" customHeight="1" x14ac:dyDescent="0.45">
      <c r="A25" s="87" t="s">
        <v>12</v>
      </c>
      <c r="B25" s="44" t="s">
        <v>0</v>
      </c>
      <c r="C25" s="44" t="s">
        <v>15</v>
      </c>
      <c r="D25" s="44" t="s">
        <v>216</v>
      </c>
      <c r="E25" s="78" t="s">
        <v>239</v>
      </c>
      <c r="F25" s="99">
        <v>25</v>
      </c>
      <c r="G25" s="91">
        <v>13</v>
      </c>
      <c r="H25" s="79">
        <v>-100000</v>
      </c>
      <c r="I25" s="44">
        <v>100000</v>
      </c>
      <c r="J25" s="88">
        <v>1000</v>
      </c>
    </row>
    <row r="26" spans="1:10" ht="20.100000000000001" customHeight="1" x14ac:dyDescent="0.45">
      <c r="A26" s="87" t="s">
        <v>12</v>
      </c>
      <c r="B26" s="44" t="s">
        <v>33</v>
      </c>
      <c r="C26" s="44" t="s">
        <v>6</v>
      </c>
      <c r="D26" s="44" t="s">
        <v>215</v>
      </c>
      <c r="E26" s="78" t="s">
        <v>240</v>
      </c>
      <c r="F26" s="99">
        <v>26</v>
      </c>
      <c r="G26" s="91">
        <v>14</v>
      </c>
      <c r="H26" s="79">
        <v>-60000000</v>
      </c>
      <c r="I26" s="44">
        <v>60000000</v>
      </c>
      <c r="J26" s="88">
        <v>250000</v>
      </c>
    </row>
    <row r="27" spans="1:10" ht="20.100000000000001" customHeight="1" x14ac:dyDescent="0.45">
      <c r="A27" s="87" t="s">
        <v>12</v>
      </c>
      <c r="B27" s="44" t="s">
        <v>33</v>
      </c>
      <c r="C27" s="44" t="s">
        <v>61</v>
      </c>
      <c r="D27" s="44" t="s">
        <v>61</v>
      </c>
      <c r="E27" s="78" t="s">
        <v>1</v>
      </c>
      <c r="F27" s="99">
        <v>27</v>
      </c>
      <c r="G27" s="91">
        <v>15</v>
      </c>
      <c r="H27" s="79">
        <v>0</v>
      </c>
      <c r="I27" s="44">
        <v>1</v>
      </c>
      <c r="J27" s="88">
        <v>5.0000000000000001E-3</v>
      </c>
    </row>
    <row r="28" spans="1:10" ht="20.100000000000001" customHeight="1" x14ac:dyDescent="0.45">
      <c r="A28" s="87" t="s">
        <v>12</v>
      </c>
      <c r="B28" s="44" t="s">
        <v>33</v>
      </c>
      <c r="C28" s="44" t="s">
        <v>61</v>
      </c>
      <c r="D28" s="44" t="s">
        <v>61</v>
      </c>
      <c r="E28" s="78" t="s">
        <v>254</v>
      </c>
      <c r="F28" s="99">
        <v>28</v>
      </c>
      <c r="G28" s="91">
        <v>16</v>
      </c>
      <c r="H28" s="79">
        <v>0</v>
      </c>
      <c r="I28" s="44">
        <v>1</v>
      </c>
      <c r="J28" s="88">
        <v>2.5000000000000001E-3</v>
      </c>
    </row>
    <row r="29" spans="1:10" ht="20.100000000000001" customHeight="1" x14ac:dyDescent="0.45">
      <c r="A29" s="87" t="s">
        <v>12</v>
      </c>
      <c r="B29" s="44" t="s">
        <v>63</v>
      </c>
      <c r="C29" s="44" t="s">
        <v>64</v>
      </c>
      <c r="D29" s="44" t="s">
        <v>64</v>
      </c>
      <c r="E29" s="78" t="s">
        <v>255</v>
      </c>
      <c r="F29" s="99">
        <v>29</v>
      </c>
      <c r="G29" s="91">
        <v>17</v>
      </c>
      <c r="H29" s="79">
        <v>-30</v>
      </c>
      <c r="I29" s="44">
        <v>90</v>
      </c>
      <c r="J29" s="88">
        <v>2</v>
      </c>
    </row>
    <row r="30" spans="1:10" ht="20.100000000000001" customHeight="1" x14ac:dyDescent="0.45">
      <c r="A30" s="87" t="s">
        <v>12</v>
      </c>
      <c r="B30" s="44" t="s">
        <v>63</v>
      </c>
      <c r="C30" s="44" t="s">
        <v>64</v>
      </c>
      <c r="D30" s="44" t="s">
        <v>64</v>
      </c>
      <c r="E30" s="78" t="s">
        <v>256</v>
      </c>
      <c r="F30" s="99">
        <v>30</v>
      </c>
      <c r="G30" s="91">
        <v>18</v>
      </c>
      <c r="H30" s="79">
        <v>-60</v>
      </c>
      <c r="I30" s="44">
        <v>60</v>
      </c>
      <c r="J30" s="88">
        <v>2</v>
      </c>
    </row>
    <row r="31" spans="1:10" ht="20.100000000000001" customHeight="1" x14ac:dyDescent="0.45">
      <c r="A31" s="87" t="s">
        <v>242</v>
      </c>
      <c r="B31" s="44" t="s">
        <v>8</v>
      </c>
      <c r="C31" s="44" t="s">
        <v>18</v>
      </c>
      <c r="D31" s="44" t="s">
        <v>18</v>
      </c>
      <c r="E31" s="78" t="s">
        <v>257</v>
      </c>
      <c r="F31" s="99">
        <v>31</v>
      </c>
      <c r="G31" s="91">
        <v>19</v>
      </c>
      <c r="H31" s="79">
        <v>-80</v>
      </c>
      <c r="I31" s="44">
        <v>110</v>
      </c>
      <c r="J31" s="88">
        <v>2</v>
      </c>
    </row>
    <row r="32" spans="1:10" ht="20.100000000000001" customHeight="1" x14ac:dyDescent="0.45">
      <c r="A32" s="87" t="s">
        <v>219</v>
      </c>
      <c r="B32" s="44" t="s">
        <v>63</v>
      </c>
      <c r="C32" s="44" t="s">
        <v>64</v>
      </c>
      <c r="D32" s="44" t="s">
        <v>53</v>
      </c>
      <c r="E32" s="78" t="s">
        <v>258</v>
      </c>
      <c r="F32" s="99">
        <v>32</v>
      </c>
      <c r="G32" s="91">
        <v>20</v>
      </c>
      <c r="H32" s="79">
        <v>-600</v>
      </c>
      <c r="I32" s="44">
        <v>600</v>
      </c>
      <c r="J32" s="88">
        <v>5</v>
      </c>
    </row>
    <row r="33" spans="1:10" ht="20.100000000000001" customHeight="1" x14ac:dyDescent="0.45">
      <c r="A33" s="87" t="s">
        <v>219</v>
      </c>
      <c r="B33" s="44" t="s">
        <v>222</v>
      </c>
      <c r="C33" s="44" t="s">
        <v>223</v>
      </c>
      <c r="D33" s="44" t="s">
        <v>224</v>
      </c>
      <c r="E33" s="78" t="s">
        <v>259</v>
      </c>
      <c r="F33" s="99">
        <v>33</v>
      </c>
      <c r="G33" s="91">
        <v>21</v>
      </c>
      <c r="H33" s="79">
        <v>-700</v>
      </c>
      <c r="I33" s="44">
        <v>500</v>
      </c>
      <c r="J33" s="88">
        <v>5</v>
      </c>
    </row>
    <row r="34" spans="1:10" ht="20.100000000000001" customHeight="1" x14ac:dyDescent="0.45">
      <c r="A34" s="87" t="s">
        <v>219</v>
      </c>
      <c r="B34" s="44" t="s">
        <v>8</v>
      </c>
      <c r="C34" s="44" t="s">
        <v>18</v>
      </c>
      <c r="D34" s="44" t="s">
        <v>16</v>
      </c>
      <c r="E34" s="78" t="s">
        <v>260</v>
      </c>
      <c r="F34" s="99">
        <v>34</v>
      </c>
      <c r="G34" s="91">
        <v>22</v>
      </c>
      <c r="H34" s="79">
        <v>-300</v>
      </c>
      <c r="I34" s="44">
        <v>300</v>
      </c>
      <c r="J34" s="88">
        <v>10</v>
      </c>
    </row>
    <row r="35" spans="1:10" ht="20.100000000000001" customHeight="1" x14ac:dyDescent="0.45">
      <c r="A35" s="87" t="s">
        <v>12</v>
      </c>
      <c r="B35" s="44" t="s">
        <v>8</v>
      </c>
      <c r="C35" s="44" t="s">
        <v>18</v>
      </c>
      <c r="D35" s="44" t="s">
        <v>16</v>
      </c>
      <c r="E35" s="78" t="s">
        <v>261</v>
      </c>
      <c r="F35" s="99">
        <v>35</v>
      </c>
      <c r="G35" s="91">
        <v>23</v>
      </c>
      <c r="H35" s="79">
        <v>-1600</v>
      </c>
      <c r="I35" s="44">
        <v>1000</v>
      </c>
      <c r="J35" s="88">
        <v>5</v>
      </c>
    </row>
    <row r="36" spans="1:10" ht="20.100000000000001" customHeight="1" x14ac:dyDescent="0.45">
      <c r="A36" s="87" t="s">
        <v>219</v>
      </c>
      <c r="B36" s="44" t="s">
        <v>220</v>
      </c>
      <c r="C36" s="44" t="s">
        <v>221</v>
      </c>
      <c r="D36" s="44" t="s">
        <v>225</v>
      </c>
      <c r="E36" s="78" t="s">
        <v>226</v>
      </c>
      <c r="F36" s="99">
        <v>36</v>
      </c>
      <c r="G36" s="91">
        <v>24</v>
      </c>
      <c r="H36" s="79">
        <v>-200000</v>
      </c>
      <c r="I36" s="44">
        <v>300000</v>
      </c>
      <c r="J36" s="88">
        <v>2500</v>
      </c>
    </row>
    <row r="37" spans="1:10" ht="20.100000000000001" customHeight="1" x14ac:dyDescent="0.45">
      <c r="A37" s="87" t="s">
        <v>12</v>
      </c>
      <c r="B37" s="44" t="s">
        <v>8</v>
      </c>
      <c r="C37" s="44" t="s">
        <v>18</v>
      </c>
      <c r="D37" s="44" t="s">
        <v>17</v>
      </c>
      <c r="E37" s="78" t="s">
        <v>201</v>
      </c>
      <c r="F37" s="99">
        <v>37</v>
      </c>
      <c r="G37" s="91">
        <v>25</v>
      </c>
      <c r="H37" s="79">
        <v>-200000</v>
      </c>
      <c r="I37" s="44">
        <v>300000</v>
      </c>
      <c r="J37" s="88">
        <v>2500</v>
      </c>
    </row>
    <row r="38" spans="1:10" ht="20.100000000000001" customHeight="1" x14ac:dyDescent="0.45">
      <c r="A38" s="87" t="s">
        <v>12</v>
      </c>
      <c r="B38" s="44" t="s">
        <v>63</v>
      </c>
      <c r="C38" s="44" t="s">
        <v>64</v>
      </c>
      <c r="D38" s="44" t="s">
        <v>56</v>
      </c>
      <c r="E38" s="78" t="s">
        <v>202</v>
      </c>
      <c r="F38" s="99">
        <v>38</v>
      </c>
      <c r="G38" s="91">
        <v>26</v>
      </c>
      <c r="H38" s="79">
        <v>-100000</v>
      </c>
      <c r="I38" s="44">
        <v>150000</v>
      </c>
      <c r="J38" s="88">
        <v>5000</v>
      </c>
    </row>
    <row r="39" spans="1:10" ht="20.100000000000001" customHeight="1" thickBot="1" x14ac:dyDescent="0.5">
      <c r="A39" s="87" t="s">
        <v>12</v>
      </c>
      <c r="B39" s="44" t="s">
        <v>63</v>
      </c>
      <c r="C39" s="44" t="s">
        <v>64</v>
      </c>
      <c r="D39" s="44" t="s">
        <v>56</v>
      </c>
      <c r="E39" s="78" t="s">
        <v>262</v>
      </c>
      <c r="F39" s="99">
        <v>39</v>
      </c>
      <c r="G39" s="91">
        <v>27</v>
      </c>
      <c r="H39" s="106">
        <v>-4000000</v>
      </c>
      <c r="I39" s="107">
        <v>900000</v>
      </c>
      <c r="J39" s="105">
        <v>5000</v>
      </c>
    </row>
    <row r="40" spans="1:10" ht="20.100000000000001" customHeight="1" thickTop="1" x14ac:dyDescent="0.45">
      <c r="A40" s="82" t="s">
        <v>11</v>
      </c>
      <c r="B40" s="83" t="s">
        <v>33</v>
      </c>
      <c r="C40" s="83" t="s">
        <v>34</v>
      </c>
      <c r="D40" s="83" t="s">
        <v>34</v>
      </c>
      <c r="E40" s="84" t="s">
        <v>167</v>
      </c>
      <c r="F40" s="104">
        <v>40</v>
      </c>
      <c r="G40" s="90">
        <v>1</v>
      </c>
      <c r="H40" s="85">
        <v>0</v>
      </c>
      <c r="I40" s="83">
        <v>1400</v>
      </c>
      <c r="J40" s="86">
        <v>5</v>
      </c>
    </row>
    <row r="41" spans="1:10" ht="20.100000000000001" customHeight="1" x14ac:dyDescent="0.45">
      <c r="A41" s="87" t="s">
        <v>11</v>
      </c>
      <c r="B41" s="44" t="s">
        <v>33</v>
      </c>
      <c r="C41" s="44" t="s">
        <v>34</v>
      </c>
      <c r="D41" s="44" t="s">
        <v>34</v>
      </c>
      <c r="E41" s="78" t="s">
        <v>170</v>
      </c>
      <c r="F41" s="99">
        <v>41</v>
      </c>
      <c r="G41" s="91">
        <v>2</v>
      </c>
      <c r="H41" s="79">
        <v>-380</v>
      </c>
      <c r="I41" s="44">
        <v>480</v>
      </c>
      <c r="J41" s="88">
        <v>5</v>
      </c>
    </row>
    <row r="42" spans="1:10" ht="20.100000000000001" customHeight="1" x14ac:dyDescent="0.45">
      <c r="A42" s="87" t="s">
        <v>11</v>
      </c>
      <c r="B42" s="44" t="s">
        <v>33</v>
      </c>
      <c r="C42" s="44" t="s">
        <v>34</v>
      </c>
      <c r="D42" s="44" t="s">
        <v>34</v>
      </c>
      <c r="E42" s="78" t="s">
        <v>173</v>
      </c>
      <c r="F42" s="99">
        <v>42</v>
      </c>
      <c r="G42" s="91">
        <v>3</v>
      </c>
      <c r="H42" s="79">
        <v>-1200</v>
      </c>
      <c r="I42" s="44">
        <v>1300</v>
      </c>
      <c r="J42" s="88">
        <v>5</v>
      </c>
    </row>
    <row r="43" spans="1:10" ht="20.100000000000001" customHeight="1" x14ac:dyDescent="0.45">
      <c r="A43" s="87" t="s">
        <v>11</v>
      </c>
      <c r="B43" s="44" t="s">
        <v>33</v>
      </c>
      <c r="C43" s="44" t="s">
        <v>34</v>
      </c>
      <c r="D43" s="44" t="s">
        <v>34</v>
      </c>
      <c r="E43" s="78" t="s">
        <v>176</v>
      </c>
      <c r="F43" s="99">
        <v>43</v>
      </c>
      <c r="G43" s="91">
        <v>4</v>
      </c>
      <c r="H43" s="79">
        <v>-90</v>
      </c>
      <c r="I43" s="44">
        <v>90</v>
      </c>
      <c r="J43" s="88">
        <v>5</v>
      </c>
    </row>
    <row r="44" spans="1:10" ht="20.100000000000001" customHeight="1" x14ac:dyDescent="0.45">
      <c r="A44" s="87" t="s">
        <v>11</v>
      </c>
      <c r="B44" s="44" t="s">
        <v>33</v>
      </c>
      <c r="C44" s="44" t="s">
        <v>34</v>
      </c>
      <c r="D44" s="44" t="s">
        <v>34</v>
      </c>
      <c r="E44" s="78" t="s">
        <v>179</v>
      </c>
      <c r="F44" s="99">
        <v>44</v>
      </c>
      <c r="G44" s="91">
        <v>5</v>
      </c>
      <c r="H44" s="79">
        <v>-40</v>
      </c>
      <c r="I44" s="44">
        <v>40</v>
      </c>
      <c r="J44" s="88">
        <v>1</v>
      </c>
    </row>
    <row r="45" spans="1:10" ht="20.100000000000001" customHeight="1" x14ac:dyDescent="0.45">
      <c r="A45" s="87" t="s">
        <v>11</v>
      </c>
      <c r="B45" s="44" t="s">
        <v>33</v>
      </c>
      <c r="C45" s="44" t="s">
        <v>6</v>
      </c>
      <c r="D45" s="44" t="s">
        <v>53</v>
      </c>
      <c r="E45" s="78" t="s">
        <v>182</v>
      </c>
      <c r="F45" s="99">
        <v>45</v>
      </c>
      <c r="G45" s="91">
        <v>6</v>
      </c>
      <c r="H45" s="80">
        <v>0</v>
      </c>
      <c r="I45" s="81">
        <v>180000</v>
      </c>
      <c r="J45" s="89">
        <v>500</v>
      </c>
    </row>
    <row r="46" spans="1:10" ht="20.100000000000001" customHeight="1" x14ac:dyDescent="0.45">
      <c r="A46" s="87" t="s">
        <v>11</v>
      </c>
      <c r="B46" s="44" t="s">
        <v>33</v>
      </c>
      <c r="C46" s="44" t="s">
        <v>6</v>
      </c>
      <c r="D46" s="44" t="s">
        <v>53</v>
      </c>
      <c r="E46" s="78" t="s">
        <v>185</v>
      </c>
      <c r="F46" s="99">
        <v>46</v>
      </c>
      <c r="G46" s="91">
        <v>7</v>
      </c>
      <c r="H46" s="80">
        <v>-50000</v>
      </c>
      <c r="I46" s="81">
        <v>50000</v>
      </c>
      <c r="J46" s="89">
        <v>250</v>
      </c>
    </row>
    <row r="47" spans="1:10" ht="20.100000000000001" customHeight="1" x14ac:dyDescent="0.45">
      <c r="A47" s="87" t="s">
        <v>11</v>
      </c>
      <c r="B47" s="44" t="s">
        <v>33</v>
      </c>
      <c r="C47" s="44" t="s">
        <v>6</v>
      </c>
      <c r="D47" s="44" t="s">
        <v>53</v>
      </c>
      <c r="E47" s="78" t="s">
        <v>188</v>
      </c>
      <c r="F47" s="99">
        <v>47</v>
      </c>
      <c r="G47" s="91">
        <v>8</v>
      </c>
      <c r="H47" s="80">
        <v>-130000</v>
      </c>
      <c r="I47" s="81">
        <v>180000</v>
      </c>
      <c r="J47" s="89">
        <v>250</v>
      </c>
    </row>
    <row r="48" spans="1:10" ht="20.100000000000001" customHeight="1" x14ac:dyDescent="0.45">
      <c r="A48" s="87" t="s">
        <v>11</v>
      </c>
      <c r="B48" s="44" t="s">
        <v>33</v>
      </c>
      <c r="C48" s="44" t="s">
        <v>6</v>
      </c>
      <c r="D48" s="44" t="s">
        <v>56</v>
      </c>
      <c r="E48" s="78" t="s">
        <v>191</v>
      </c>
      <c r="F48" s="99">
        <v>48</v>
      </c>
      <c r="G48" s="91">
        <v>9</v>
      </c>
      <c r="H48" s="80">
        <v>-1000000</v>
      </c>
      <c r="I48" s="81">
        <v>1000000</v>
      </c>
      <c r="J48" s="89">
        <v>50000</v>
      </c>
    </row>
    <row r="49" spans="1:10" ht="20.100000000000001" customHeight="1" x14ac:dyDescent="0.45">
      <c r="A49" s="87" t="s">
        <v>11</v>
      </c>
      <c r="B49" s="44" t="s">
        <v>33</v>
      </c>
      <c r="C49" s="44" t="s">
        <v>6</v>
      </c>
      <c r="D49" s="44" t="s">
        <v>56</v>
      </c>
      <c r="E49" s="78" t="s">
        <v>124</v>
      </c>
      <c r="F49" s="99">
        <v>49</v>
      </c>
      <c r="G49" s="91">
        <v>10</v>
      </c>
      <c r="H49" s="80">
        <v>-3000000</v>
      </c>
      <c r="I49" s="81">
        <v>3000000</v>
      </c>
      <c r="J49" s="89">
        <v>100000</v>
      </c>
    </row>
    <row r="50" spans="1:10" ht="20.100000000000001" customHeight="1" x14ac:dyDescent="0.45">
      <c r="A50" s="87" t="s">
        <v>11</v>
      </c>
      <c r="B50" s="44" t="s">
        <v>33</v>
      </c>
      <c r="C50" s="44" t="s">
        <v>6</v>
      </c>
      <c r="D50" s="44" t="s">
        <v>56</v>
      </c>
      <c r="E50" s="78" t="s">
        <v>128</v>
      </c>
      <c r="F50" s="99">
        <v>50</v>
      </c>
      <c r="G50" s="91">
        <v>11</v>
      </c>
      <c r="H50" s="80">
        <v>-100000</v>
      </c>
      <c r="I50" s="81">
        <v>10000000</v>
      </c>
      <c r="J50" s="89">
        <v>100000</v>
      </c>
    </row>
    <row r="51" spans="1:10" ht="20.100000000000001" customHeight="1" x14ac:dyDescent="0.45">
      <c r="A51" s="87" t="s">
        <v>11</v>
      </c>
      <c r="B51" s="44" t="s">
        <v>33</v>
      </c>
      <c r="C51" s="44" t="s">
        <v>6</v>
      </c>
      <c r="D51" s="44" t="s">
        <v>216</v>
      </c>
      <c r="E51" s="78" t="s">
        <v>132</v>
      </c>
      <c r="F51" s="99">
        <v>51</v>
      </c>
      <c r="G51" s="91">
        <v>12</v>
      </c>
      <c r="H51" s="80">
        <v>-10000</v>
      </c>
      <c r="I51" s="81">
        <v>8000</v>
      </c>
      <c r="J51" s="89">
        <v>200</v>
      </c>
    </row>
    <row r="52" spans="1:10" ht="20.100000000000001" customHeight="1" x14ac:dyDescent="0.45">
      <c r="A52" s="87" t="s">
        <v>11</v>
      </c>
      <c r="B52" s="44" t="s">
        <v>33</v>
      </c>
      <c r="C52" s="44" t="s">
        <v>6</v>
      </c>
      <c r="D52" s="44" t="s">
        <v>216</v>
      </c>
      <c r="E52" s="78" t="s">
        <v>136</v>
      </c>
      <c r="F52" s="99">
        <v>52</v>
      </c>
      <c r="G52" s="91">
        <v>13</v>
      </c>
      <c r="H52" s="80">
        <v>-300000</v>
      </c>
      <c r="I52" s="81">
        <v>5000000</v>
      </c>
      <c r="J52" s="89">
        <v>12500</v>
      </c>
    </row>
    <row r="53" spans="1:10" ht="20.100000000000001" customHeight="1" x14ac:dyDescent="0.45">
      <c r="A53" s="87" t="s">
        <v>243</v>
      </c>
      <c r="B53" s="44" t="s">
        <v>33</v>
      </c>
      <c r="C53" s="44" t="s">
        <v>61</v>
      </c>
      <c r="D53" s="44" t="s">
        <v>62</v>
      </c>
      <c r="E53" s="78" t="s">
        <v>163</v>
      </c>
      <c r="F53" s="99">
        <v>53</v>
      </c>
      <c r="G53" s="91">
        <v>14</v>
      </c>
      <c r="H53" s="79">
        <v>0</v>
      </c>
      <c r="I53" s="44">
        <v>0.4</v>
      </c>
      <c r="J53" s="88">
        <v>2.5000000000000001E-3</v>
      </c>
    </row>
    <row r="54" spans="1:10" ht="20.100000000000001" customHeight="1" x14ac:dyDescent="0.45">
      <c r="A54" s="87" t="s">
        <v>243</v>
      </c>
      <c r="B54" s="44" t="s">
        <v>33</v>
      </c>
      <c r="C54" s="44" t="s">
        <v>61</v>
      </c>
      <c r="D54" s="44" t="s">
        <v>61</v>
      </c>
      <c r="E54" s="78" t="s">
        <v>263</v>
      </c>
      <c r="F54" s="99">
        <v>54</v>
      </c>
      <c r="G54" s="91">
        <v>15</v>
      </c>
      <c r="H54" s="79">
        <v>0</v>
      </c>
      <c r="I54" s="44">
        <v>1</v>
      </c>
      <c r="J54" s="88">
        <v>0.01</v>
      </c>
    </row>
    <row r="55" spans="1:10" ht="20.100000000000001" customHeight="1" x14ac:dyDescent="0.45">
      <c r="A55" s="87" t="s">
        <v>11</v>
      </c>
      <c r="B55" s="44" t="s">
        <v>63</v>
      </c>
      <c r="C55" s="44" t="s">
        <v>64</v>
      </c>
      <c r="D55" s="44" t="s">
        <v>64</v>
      </c>
      <c r="E55" s="78" t="s">
        <v>264</v>
      </c>
      <c r="F55" s="99">
        <v>55</v>
      </c>
      <c r="G55" s="91">
        <v>16</v>
      </c>
      <c r="H55" s="79">
        <v>-10</v>
      </c>
      <c r="I55" s="44">
        <v>50</v>
      </c>
      <c r="J55" s="88">
        <v>0.625</v>
      </c>
    </row>
    <row r="56" spans="1:10" ht="20.100000000000001" customHeight="1" x14ac:dyDescent="0.45">
      <c r="A56" s="87" t="s">
        <v>11</v>
      </c>
      <c r="B56" s="44" t="s">
        <v>63</v>
      </c>
      <c r="C56" s="44" t="s">
        <v>64</v>
      </c>
      <c r="D56" s="44" t="s">
        <v>64</v>
      </c>
      <c r="E56" s="78" t="s">
        <v>265</v>
      </c>
      <c r="F56" s="99">
        <v>56</v>
      </c>
      <c r="G56" s="91">
        <v>17</v>
      </c>
      <c r="H56" s="79">
        <v>-25</v>
      </c>
      <c r="I56" s="44">
        <v>20</v>
      </c>
      <c r="J56" s="88">
        <v>0.625</v>
      </c>
    </row>
    <row r="57" spans="1:10" ht="20.100000000000001" customHeight="1" x14ac:dyDescent="0.45">
      <c r="A57" s="87" t="s">
        <v>243</v>
      </c>
      <c r="B57" s="44" t="s">
        <v>8</v>
      </c>
      <c r="C57" s="44" t="s">
        <v>18</v>
      </c>
      <c r="D57" s="44" t="s">
        <v>18</v>
      </c>
      <c r="E57" s="78" t="s">
        <v>266</v>
      </c>
      <c r="F57" s="99">
        <v>57</v>
      </c>
      <c r="G57" s="91">
        <v>18</v>
      </c>
      <c r="H57" s="79">
        <v>-50</v>
      </c>
      <c r="I57" s="44">
        <v>55</v>
      </c>
      <c r="J57" s="88">
        <v>1.25</v>
      </c>
    </row>
    <row r="58" spans="1:10" ht="20.100000000000001" customHeight="1" x14ac:dyDescent="0.45">
      <c r="A58" s="87" t="s">
        <v>227</v>
      </c>
      <c r="B58" s="44" t="s">
        <v>63</v>
      </c>
      <c r="C58" s="44" t="s">
        <v>64</v>
      </c>
      <c r="D58" s="44" t="s">
        <v>16</v>
      </c>
      <c r="E58" s="78" t="s">
        <v>228</v>
      </c>
      <c r="F58" s="99">
        <v>58</v>
      </c>
      <c r="G58" s="91">
        <v>19</v>
      </c>
      <c r="H58" s="79">
        <v>-120</v>
      </c>
      <c r="I58" s="44">
        <v>200</v>
      </c>
      <c r="J58" s="88">
        <v>20</v>
      </c>
    </row>
    <row r="59" spans="1:10" ht="20.100000000000001" customHeight="1" x14ac:dyDescent="0.45">
      <c r="A59" s="87" t="s">
        <v>227</v>
      </c>
      <c r="B59" s="44" t="s">
        <v>63</v>
      </c>
      <c r="C59" s="44" t="s">
        <v>64</v>
      </c>
      <c r="D59" s="44" t="s">
        <v>16</v>
      </c>
      <c r="E59" s="78" t="s">
        <v>229</v>
      </c>
      <c r="F59" s="99">
        <v>59</v>
      </c>
      <c r="G59" s="91">
        <v>20</v>
      </c>
      <c r="H59" s="79">
        <v>-150</v>
      </c>
      <c r="I59" s="44">
        <v>100</v>
      </c>
      <c r="J59" s="88">
        <v>20</v>
      </c>
    </row>
    <row r="60" spans="1:10" ht="20.100000000000001" customHeight="1" x14ac:dyDescent="0.45">
      <c r="A60" s="87" t="s">
        <v>11</v>
      </c>
      <c r="B60" s="44" t="s">
        <v>63</v>
      </c>
      <c r="C60" s="44" t="s">
        <v>64</v>
      </c>
      <c r="D60" s="44" t="s">
        <v>16</v>
      </c>
      <c r="E60" s="78" t="s">
        <v>135</v>
      </c>
      <c r="F60" s="99">
        <v>60</v>
      </c>
      <c r="G60" s="91">
        <v>21</v>
      </c>
      <c r="H60" s="79">
        <v>-80</v>
      </c>
      <c r="I60" s="44">
        <v>80</v>
      </c>
      <c r="J60" s="88">
        <v>8</v>
      </c>
    </row>
    <row r="61" spans="1:10" ht="20.100000000000001" customHeight="1" x14ac:dyDescent="0.45">
      <c r="A61" s="87" t="s">
        <v>11</v>
      </c>
      <c r="B61" s="44" t="s">
        <v>63</v>
      </c>
      <c r="C61" s="44" t="s">
        <v>64</v>
      </c>
      <c r="D61" s="44" t="s">
        <v>16</v>
      </c>
      <c r="E61" s="78" t="s">
        <v>267</v>
      </c>
      <c r="F61" s="99">
        <v>61</v>
      </c>
      <c r="G61" s="91">
        <v>22</v>
      </c>
      <c r="H61" s="79">
        <v>-450</v>
      </c>
      <c r="I61" s="44">
        <v>300</v>
      </c>
      <c r="J61" s="88">
        <v>20</v>
      </c>
    </row>
    <row r="62" spans="1:10" ht="20.100000000000001" customHeight="1" x14ac:dyDescent="0.45">
      <c r="A62" s="87" t="s">
        <v>11</v>
      </c>
      <c r="B62" s="44" t="s">
        <v>63</v>
      </c>
      <c r="C62" s="44" t="s">
        <v>64</v>
      </c>
      <c r="D62" s="44" t="s">
        <v>17</v>
      </c>
      <c r="E62" s="78" t="s">
        <v>139</v>
      </c>
      <c r="F62" s="99">
        <v>62</v>
      </c>
      <c r="G62" s="91">
        <v>23</v>
      </c>
      <c r="H62" s="79">
        <v>-20000</v>
      </c>
      <c r="I62" s="44">
        <v>40000</v>
      </c>
      <c r="J62" s="88">
        <v>1000</v>
      </c>
    </row>
    <row r="63" spans="1:10" ht="20.100000000000001" customHeight="1" x14ac:dyDescent="0.45">
      <c r="A63" s="87" t="s">
        <v>11</v>
      </c>
      <c r="B63" s="44" t="s">
        <v>63</v>
      </c>
      <c r="C63" s="44" t="s">
        <v>64</v>
      </c>
      <c r="D63" s="44" t="s">
        <v>17</v>
      </c>
      <c r="E63" s="78" t="s">
        <v>143</v>
      </c>
      <c r="F63" s="99">
        <v>63</v>
      </c>
      <c r="G63" s="91">
        <v>24</v>
      </c>
      <c r="H63" s="80">
        <v>-30000</v>
      </c>
      <c r="I63" s="81">
        <v>40000</v>
      </c>
      <c r="J63" s="89">
        <v>1000</v>
      </c>
    </row>
    <row r="64" spans="1:10" ht="20.100000000000001" customHeight="1" x14ac:dyDescent="0.45">
      <c r="A64" s="87" t="s">
        <v>11</v>
      </c>
      <c r="B64" s="44" t="s">
        <v>63</v>
      </c>
      <c r="C64" s="44" t="s">
        <v>64</v>
      </c>
      <c r="D64" s="44" t="s">
        <v>17</v>
      </c>
      <c r="E64" s="78" t="s">
        <v>147</v>
      </c>
      <c r="F64" s="99">
        <v>64</v>
      </c>
      <c r="G64" s="91">
        <v>25</v>
      </c>
      <c r="H64" s="80">
        <v>-10000</v>
      </c>
      <c r="I64" s="81">
        <v>10000</v>
      </c>
      <c r="J64" s="89">
        <v>400</v>
      </c>
    </row>
    <row r="65" spans="1:10" ht="20.100000000000001" customHeight="1" thickBot="1" x14ac:dyDescent="0.5">
      <c r="A65" s="87" t="s">
        <v>11</v>
      </c>
      <c r="B65" s="44" t="s">
        <v>63</v>
      </c>
      <c r="C65" s="44" t="s">
        <v>64</v>
      </c>
      <c r="D65" s="44" t="s">
        <v>17</v>
      </c>
      <c r="E65" s="78" t="s">
        <v>268</v>
      </c>
      <c r="F65" s="99">
        <v>65</v>
      </c>
      <c r="G65" s="91">
        <v>26</v>
      </c>
      <c r="H65" s="101">
        <v>-5000</v>
      </c>
      <c r="I65" s="102">
        <v>5000</v>
      </c>
      <c r="J65" s="103">
        <v>500</v>
      </c>
    </row>
    <row r="66" spans="1:10" ht="20.100000000000001" customHeight="1" thickTop="1" x14ac:dyDescent="0.45">
      <c r="A66" s="82" t="s">
        <v>13</v>
      </c>
      <c r="B66" s="83" t="s">
        <v>33</v>
      </c>
      <c r="C66" s="83" t="s">
        <v>34</v>
      </c>
      <c r="D66" s="83" t="s">
        <v>34</v>
      </c>
      <c r="E66" s="84" t="s">
        <v>189</v>
      </c>
      <c r="F66" s="104">
        <v>66</v>
      </c>
      <c r="G66" s="90">
        <v>1</v>
      </c>
      <c r="H66" s="85">
        <v>0</v>
      </c>
      <c r="I66" s="83">
        <v>500</v>
      </c>
      <c r="J66" s="86">
        <v>20</v>
      </c>
    </row>
    <row r="67" spans="1:10" ht="20.100000000000001" customHeight="1" x14ac:dyDescent="0.45">
      <c r="A67" s="87" t="s">
        <v>13</v>
      </c>
      <c r="B67" s="44" t="s">
        <v>33</v>
      </c>
      <c r="C67" s="44" t="s">
        <v>34</v>
      </c>
      <c r="D67" s="44" t="s">
        <v>34</v>
      </c>
      <c r="E67" s="78" t="s">
        <v>192</v>
      </c>
      <c r="F67" s="99">
        <v>67</v>
      </c>
      <c r="G67" s="91">
        <v>2</v>
      </c>
      <c r="H67" s="79">
        <v>0</v>
      </c>
      <c r="I67" s="44">
        <v>200</v>
      </c>
      <c r="J67" s="88">
        <v>8</v>
      </c>
    </row>
    <row r="68" spans="1:10" ht="20.100000000000001" customHeight="1" x14ac:dyDescent="0.45">
      <c r="A68" s="87" t="s">
        <v>13</v>
      </c>
      <c r="B68" s="44" t="s">
        <v>33</v>
      </c>
      <c r="C68" s="44" t="s">
        <v>34</v>
      </c>
      <c r="D68" s="44" t="s">
        <v>34</v>
      </c>
      <c r="E68" s="78" t="s">
        <v>125</v>
      </c>
      <c r="F68" s="99">
        <v>68</v>
      </c>
      <c r="G68" s="91">
        <v>3</v>
      </c>
      <c r="H68" s="79">
        <v>0</v>
      </c>
      <c r="I68" s="44">
        <v>500</v>
      </c>
      <c r="J68" s="88">
        <v>10</v>
      </c>
    </row>
    <row r="69" spans="1:10" ht="20.100000000000001" customHeight="1" x14ac:dyDescent="0.45">
      <c r="A69" s="87" t="s">
        <v>13</v>
      </c>
      <c r="B69" s="44" t="s">
        <v>33</v>
      </c>
      <c r="C69" s="44" t="s">
        <v>34</v>
      </c>
      <c r="D69" s="44" t="s">
        <v>34</v>
      </c>
      <c r="E69" s="78" t="s">
        <v>129</v>
      </c>
      <c r="F69" s="99">
        <v>69</v>
      </c>
      <c r="G69" s="91">
        <v>4</v>
      </c>
      <c r="H69" s="79">
        <v>0</v>
      </c>
      <c r="I69" s="44">
        <v>180</v>
      </c>
      <c r="J69" s="88">
        <v>4</v>
      </c>
    </row>
    <row r="70" spans="1:10" ht="20.100000000000001" customHeight="1" x14ac:dyDescent="0.45">
      <c r="A70" s="87" t="s">
        <v>13</v>
      </c>
      <c r="B70" s="44" t="s">
        <v>33</v>
      </c>
      <c r="C70" s="44" t="s">
        <v>34</v>
      </c>
      <c r="D70" s="44" t="s">
        <v>34</v>
      </c>
      <c r="E70" s="78" t="s">
        <v>133</v>
      </c>
      <c r="F70" s="99">
        <v>70</v>
      </c>
      <c r="G70" s="91">
        <v>5</v>
      </c>
      <c r="H70" s="79">
        <v>0</v>
      </c>
      <c r="I70" s="44">
        <v>90</v>
      </c>
      <c r="J70" s="88">
        <v>1</v>
      </c>
    </row>
    <row r="71" spans="1:10" ht="20.100000000000001" customHeight="1" x14ac:dyDescent="0.45">
      <c r="A71" s="87" t="s">
        <v>13</v>
      </c>
      <c r="B71" s="44" t="s">
        <v>33</v>
      </c>
      <c r="C71" s="44" t="s">
        <v>6</v>
      </c>
      <c r="D71" s="44" t="s">
        <v>53</v>
      </c>
      <c r="E71" s="78" t="s">
        <v>137</v>
      </c>
      <c r="F71" s="99">
        <v>71</v>
      </c>
      <c r="G71" s="91">
        <v>6</v>
      </c>
      <c r="H71" s="80">
        <v>0</v>
      </c>
      <c r="I71" s="81">
        <v>10000</v>
      </c>
      <c r="J71" s="89">
        <v>1000</v>
      </c>
    </row>
    <row r="72" spans="1:10" ht="20.100000000000001" customHeight="1" x14ac:dyDescent="0.45">
      <c r="A72" s="87" t="s">
        <v>13</v>
      </c>
      <c r="B72" s="44" t="s">
        <v>33</v>
      </c>
      <c r="C72" s="44" t="s">
        <v>6</v>
      </c>
      <c r="D72" s="44" t="s">
        <v>53</v>
      </c>
      <c r="E72" s="78" t="s">
        <v>141</v>
      </c>
      <c r="F72" s="99">
        <v>72</v>
      </c>
      <c r="G72" s="91">
        <v>7</v>
      </c>
      <c r="H72" s="80">
        <v>0</v>
      </c>
      <c r="I72" s="81">
        <v>10000</v>
      </c>
      <c r="J72" s="89">
        <v>500</v>
      </c>
    </row>
    <row r="73" spans="1:10" ht="20.100000000000001" customHeight="1" x14ac:dyDescent="0.45">
      <c r="A73" s="87" t="s">
        <v>13</v>
      </c>
      <c r="B73" s="44" t="s">
        <v>33</v>
      </c>
      <c r="C73" s="44" t="s">
        <v>6</v>
      </c>
      <c r="D73" s="44" t="s">
        <v>56</v>
      </c>
      <c r="E73" s="78" t="s">
        <v>145</v>
      </c>
      <c r="F73" s="99">
        <v>73</v>
      </c>
      <c r="G73" s="91">
        <v>8</v>
      </c>
      <c r="H73" s="80">
        <v>0</v>
      </c>
      <c r="I73" s="81">
        <v>35000</v>
      </c>
      <c r="J73" s="89">
        <v>1000</v>
      </c>
    </row>
    <row r="74" spans="1:10" ht="20.100000000000001" customHeight="1" x14ac:dyDescent="0.45">
      <c r="A74" s="87" t="s">
        <v>13</v>
      </c>
      <c r="B74" s="44" t="s">
        <v>33</v>
      </c>
      <c r="C74" s="44" t="s">
        <v>6</v>
      </c>
      <c r="D74" s="44" t="s">
        <v>56</v>
      </c>
      <c r="E74" s="78" t="s">
        <v>149</v>
      </c>
      <c r="F74" s="99">
        <v>74</v>
      </c>
      <c r="G74" s="91">
        <v>9</v>
      </c>
      <c r="H74" s="80">
        <v>0</v>
      </c>
      <c r="I74" s="81">
        <v>10000000</v>
      </c>
      <c r="J74" s="89">
        <v>40000</v>
      </c>
    </row>
    <row r="75" spans="1:10" ht="20.100000000000001" customHeight="1" x14ac:dyDescent="0.45">
      <c r="A75" s="87" t="s">
        <v>13</v>
      </c>
      <c r="B75" s="44" t="s">
        <v>33</v>
      </c>
      <c r="C75" s="44" t="s">
        <v>6</v>
      </c>
      <c r="D75" s="44" t="s">
        <v>56</v>
      </c>
      <c r="E75" s="78" t="s">
        <v>153</v>
      </c>
      <c r="F75" s="99">
        <v>75</v>
      </c>
      <c r="G75" s="91">
        <v>10</v>
      </c>
      <c r="H75" s="80">
        <v>0</v>
      </c>
      <c r="I75" s="81">
        <v>16000000</v>
      </c>
      <c r="J75" s="89">
        <v>40000</v>
      </c>
    </row>
    <row r="76" spans="1:10" ht="20.100000000000001" customHeight="1" x14ac:dyDescent="0.45">
      <c r="A76" s="87" t="s">
        <v>13</v>
      </c>
      <c r="B76" s="44" t="s">
        <v>33</v>
      </c>
      <c r="C76" s="44" t="s">
        <v>6</v>
      </c>
      <c r="D76" s="44" t="s">
        <v>216</v>
      </c>
      <c r="E76" s="78" t="s">
        <v>157</v>
      </c>
      <c r="F76" s="99">
        <v>76</v>
      </c>
      <c r="G76" s="91">
        <v>11</v>
      </c>
      <c r="H76" s="80">
        <v>0</v>
      </c>
      <c r="I76" s="81">
        <v>18000000</v>
      </c>
      <c r="J76" s="89">
        <v>100000</v>
      </c>
    </row>
    <row r="77" spans="1:10" ht="20.100000000000001" customHeight="1" x14ac:dyDescent="0.45">
      <c r="A77" s="87" t="s">
        <v>13</v>
      </c>
      <c r="B77" s="44" t="s">
        <v>33</v>
      </c>
      <c r="C77" s="44" t="s">
        <v>6</v>
      </c>
      <c r="D77" s="44" t="s">
        <v>216</v>
      </c>
      <c r="E77" s="78" t="s">
        <v>161</v>
      </c>
      <c r="F77" s="99">
        <v>77</v>
      </c>
      <c r="G77" s="91">
        <v>12</v>
      </c>
      <c r="H77" s="80">
        <v>0</v>
      </c>
      <c r="I77" s="81">
        <v>30000</v>
      </c>
      <c r="J77" s="89">
        <v>500</v>
      </c>
    </row>
    <row r="78" spans="1:10" ht="20.100000000000001" customHeight="1" x14ac:dyDescent="0.45">
      <c r="A78" s="87" t="s">
        <v>13</v>
      </c>
      <c r="B78" s="44" t="s">
        <v>33</v>
      </c>
      <c r="C78" s="44" t="s">
        <v>6</v>
      </c>
      <c r="D78" s="44" t="s">
        <v>62</v>
      </c>
      <c r="E78" s="78" t="s">
        <v>165</v>
      </c>
      <c r="F78" s="99">
        <v>78</v>
      </c>
      <c r="G78" s="91">
        <v>13</v>
      </c>
      <c r="H78" s="80">
        <v>0</v>
      </c>
      <c r="I78" s="81">
        <v>10000000</v>
      </c>
      <c r="J78" s="89">
        <v>10000</v>
      </c>
    </row>
    <row r="79" spans="1:10" ht="20.100000000000001" customHeight="1" x14ac:dyDescent="0.45">
      <c r="A79" s="87" t="s">
        <v>244</v>
      </c>
      <c r="B79" s="44" t="s">
        <v>33</v>
      </c>
      <c r="C79" s="44" t="s">
        <v>61</v>
      </c>
      <c r="D79" s="44" t="s">
        <v>64</v>
      </c>
      <c r="E79" s="78" t="s">
        <v>186</v>
      </c>
      <c r="F79" s="99">
        <v>79</v>
      </c>
      <c r="G79" s="91">
        <v>14</v>
      </c>
      <c r="H79" s="79">
        <v>0</v>
      </c>
      <c r="I79" s="44">
        <v>1</v>
      </c>
      <c r="J79" s="88">
        <v>1E-3</v>
      </c>
    </row>
    <row r="80" spans="1:10" ht="20.100000000000001" customHeight="1" x14ac:dyDescent="0.45">
      <c r="A80" s="87" t="s">
        <v>244</v>
      </c>
      <c r="B80" s="44" t="s">
        <v>33</v>
      </c>
      <c r="C80" s="44" t="s">
        <v>61</v>
      </c>
      <c r="D80" s="44" t="s">
        <v>61</v>
      </c>
      <c r="E80" s="78" t="s">
        <v>269</v>
      </c>
      <c r="F80" s="99">
        <v>80</v>
      </c>
      <c r="G80" s="91">
        <v>15</v>
      </c>
      <c r="H80" s="79">
        <v>0</v>
      </c>
      <c r="I80" s="44">
        <v>1</v>
      </c>
      <c r="J80" s="88">
        <v>5.0000000000000001E-3</v>
      </c>
    </row>
    <row r="81" spans="1:10" ht="20.100000000000001" customHeight="1" x14ac:dyDescent="0.45">
      <c r="A81" s="87" t="s">
        <v>13</v>
      </c>
      <c r="B81" s="44" t="s">
        <v>63</v>
      </c>
      <c r="C81" s="44" t="s">
        <v>64</v>
      </c>
      <c r="D81" s="44" t="s">
        <v>64</v>
      </c>
      <c r="E81" s="78" t="s">
        <v>270</v>
      </c>
      <c r="F81" s="99">
        <v>81</v>
      </c>
      <c r="G81" s="91">
        <v>16</v>
      </c>
      <c r="H81" s="79">
        <v>0</v>
      </c>
      <c r="I81" s="44">
        <v>5</v>
      </c>
      <c r="J81" s="88">
        <v>0.2</v>
      </c>
    </row>
    <row r="82" spans="1:10" ht="20.100000000000001" customHeight="1" x14ac:dyDescent="0.45">
      <c r="A82" s="87" t="s">
        <v>13</v>
      </c>
      <c r="B82" s="44" t="s">
        <v>63</v>
      </c>
      <c r="C82" s="44" t="s">
        <v>64</v>
      </c>
      <c r="D82" s="44" t="s">
        <v>16</v>
      </c>
      <c r="E82" s="78" t="s">
        <v>271</v>
      </c>
      <c r="F82" s="99">
        <v>82</v>
      </c>
      <c r="G82" s="91">
        <v>17</v>
      </c>
      <c r="H82" s="79">
        <v>0</v>
      </c>
      <c r="I82" s="44">
        <v>5</v>
      </c>
      <c r="J82" s="88">
        <v>0.2</v>
      </c>
    </row>
    <row r="83" spans="1:10" ht="20.100000000000001" customHeight="1" x14ac:dyDescent="0.45">
      <c r="A83" s="87" t="s">
        <v>13</v>
      </c>
      <c r="B83" s="44" t="s">
        <v>63</v>
      </c>
      <c r="C83" s="44" t="s">
        <v>64</v>
      </c>
      <c r="D83" s="44" t="s">
        <v>16</v>
      </c>
      <c r="E83" s="78" t="s">
        <v>272</v>
      </c>
      <c r="F83" s="99">
        <v>83</v>
      </c>
      <c r="G83" s="91">
        <v>18</v>
      </c>
      <c r="H83" s="79">
        <v>0</v>
      </c>
      <c r="I83" s="44">
        <v>50</v>
      </c>
      <c r="J83" s="88">
        <v>0.2</v>
      </c>
    </row>
    <row r="84" spans="1:10" ht="20.100000000000001" customHeight="1" x14ac:dyDescent="0.45">
      <c r="A84" s="87" t="s">
        <v>230</v>
      </c>
      <c r="B84" s="44" t="s">
        <v>63</v>
      </c>
      <c r="C84" s="44" t="s">
        <v>64</v>
      </c>
      <c r="D84" s="44" t="s">
        <v>231</v>
      </c>
      <c r="E84" s="78" t="s">
        <v>273</v>
      </c>
      <c r="F84" s="99">
        <v>84</v>
      </c>
      <c r="G84" s="91">
        <v>19</v>
      </c>
      <c r="H84" s="79">
        <v>0</v>
      </c>
      <c r="I84" s="44">
        <v>1000</v>
      </c>
      <c r="J84" s="88">
        <v>10</v>
      </c>
    </row>
    <row r="85" spans="1:10" ht="20.100000000000001" customHeight="1" x14ac:dyDescent="0.45">
      <c r="A85" s="87" t="s">
        <v>13</v>
      </c>
      <c r="B85" s="44" t="s">
        <v>63</v>
      </c>
      <c r="C85" s="44" t="s">
        <v>64</v>
      </c>
      <c r="D85" s="44" t="s">
        <v>17</v>
      </c>
      <c r="E85" s="78" t="s">
        <v>274</v>
      </c>
      <c r="F85" s="99">
        <v>85</v>
      </c>
      <c r="G85" s="91">
        <v>20</v>
      </c>
      <c r="H85" s="79">
        <v>0</v>
      </c>
      <c r="I85" s="44">
        <v>1000</v>
      </c>
      <c r="J85" s="88">
        <v>10</v>
      </c>
    </row>
    <row r="86" spans="1:10" ht="20.100000000000001" customHeight="1" x14ac:dyDescent="0.45">
      <c r="A86" s="87" t="s">
        <v>13</v>
      </c>
      <c r="B86" s="44" t="s">
        <v>63</v>
      </c>
      <c r="C86" s="44" t="s">
        <v>64</v>
      </c>
      <c r="D86" s="44" t="s">
        <v>17</v>
      </c>
      <c r="E86" s="78" t="s">
        <v>164</v>
      </c>
      <c r="F86" s="99">
        <v>86</v>
      </c>
      <c r="G86" s="91">
        <v>21</v>
      </c>
      <c r="H86" s="79">
        <v>0</v>
      </c>
      <c r="I86" s="44">
        <v>500</v>
      </c>
      <c r="J86" s="88">
        <v>16</v>
      </c>
    </row>
    <row r="87" spans="1:10" ht="20.100000000000001" customHeight="1" x14ac:dyDescent="0.45">
      <c r="A87" s="87" t="s">
        <v>13</v>
      </c>
      <c r="B87" s="44" t="s">
        <v>63</v>
      </c>
      <c r="C87" s="44" t="s">
        <v>64</v>
      </c>
      <c r="D87" s="44" t="s">
        <v>17</v>
      </c>
      <c r="E87" s="78" t="s">
        <v>275</v>
      </c>
      <c r="F87" s="99">
        <v>87</v>
      </c>
      <c r="G87" s="91">
        <v>22</v>
      </c>
      <c r="H87" s="79">
        <v>0</v>
      </c>
      <c r="I87" s="44">
        <v>5000</v>
      </c>
      <c r="J87" s="88">
        <v>40</v>
      </c>
    </row>
    <row r="88" spans="1:10" ht="20.100000000000001" customHeight="1" x14ac:dyDescent="0.45">
      <c r="A88" s="87" t="s">
        <v>13</v>
      </c>
      <c r="B88" s="44" t="s">
        <v>63</v>
      </c>
      <c r="C88" s="44" t="s">
        <v>64</v>
      </c>
      <c r="D88" s="44" t="s">
        <v>77</v>
      </c>
      <c r="E88" s="78" t="s">
        <v>168</v>
      </c>
      <c r="F88" s="99">
        <v>88</v>
      </c>
      <c r="G88" s="91">
        <v>23</v>
      </c>
      <c r="H88" s="79">
        <v>0</v>
      </c>
      <c r="I88" s="81">
        <v>100000</v>
      </c>
      <c r="J88" s="89">
        <v>1000</v>
      </c>
    </row>
    <row r="89" spans="1:10" ht="20.100000000000001" customHeight="1" x14ac:dyDescent="0.45">
      <c r="A89" s="87" t="s">
        <v>13</v>
      </c>
      <c r="B89" s="44" t="s">
        <v>63</v>
      </c>
      <c r="C89" s="44" t="s">
        <v>64</v>
      </c>
      <c r="D89" s="44" t="s">
        <v>77</v>
      </c>
      <c r="E89" s="78" t="s">
        <v>171</v>
      </c>
      <c r="F89" s="99">
        <v>89</v>
      </c>
      <c r="G89" s="91">
        <v>24</v>
      </c>
      <c r="H89" s="79">
        <v>0</v>
      </c>
      <c r="I89" s="81">
        <v>100000</v>
      </c>
      <c r="J89" s="89">
        <v>1000</v>
      </c>
    </row>
    <row r="90" spans="1:10" ht="20.100000000000001" customHeight="1" x14ac:dyDescent="0.45">
      <c r="A90" s="87" t="s">
        <v>13</v>
      </c>
      <c r="B90" s="44" t="s">
        <v>63</v>
      </c>
      <c r="C90" s="44" t="s">
        <v>64</v>
      </c>
      <c r="D90" s="44" t="s">
        <v>77</v>
      </c>
      <c r="E90" s="78" t="s">
        <v>174</v>
      </c>
      <c r="F90" s="99">
        <v>90</v>
      </c>
      <c r="G90" s="91">
        <v>25</v>
      </c>
      <c r="H90" s="79">
        <v>0</v>
      </c>
      <c r="I90" s="81">
        <v>30000</v>
      </c>
      <c r="J90" s="89">
        <v>500</v>
      </c>
    </row>
    <row r="91" spans="1:10" ht="20.100000000000001" customHeight="1" x14ac:dyDescent="0.45">
      <c r="A91" s="87" t="s">
        <v>13</v>
      </c>
      <c r="B91" s="44" t="s">
        <v>63</v>
      </c>
      <c r="C91" s="44" t="s">
        <v>64</v>
      </c>
      <c r="D91" s="44" t="s">
        <v>77</v>
      </c>
      <c r="E91" s="78" t="s">
        <v>276</v>
      </c>
      <c r="F91" s="99">
        <v>91</v>
      </c>
      <c r="G91" s="91">
        <v>26</v>
      </c>
      <c r="H91" s="79">
        <v>0</v>
      </c>
      <c r="I91" s="81">
        <v>500000</v>
      </c>
      <c r="J91" s="89">
        <v>2000</v>
      </c>
    </row>
  </sheetData>
  <phoneticPr fontId="3" type="noConversion"/>
  <pageMargins left="0.25" right="0.25" top="0.75" bottom="0.75" header="0.3" footer="0.3"/>
  <pageSetup paperSize="9" scale="2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histogram</vt:lpstr>
      <vt:lpstr>total feature</vt:lpstr>
      <vt:lpstr>binsize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2013-11-25T14:26:49Z</dcterms:modified>
</cp:coreProperties>
</file>